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hai_quang_le_vn_ey_com/Documents/Documents/2023/10. Vietcombank/NA. Deposit from customers/"/>
    </mc:Choice>
  </mc:AlternateContent>
  <xr:revisionPtr revIDLastSave="0" documentId="8_{B013EB14-6044-4F38-BCE9-19909D467383}" xr6:coauthVersionLast="47" xr6:coauthVersionMax="47" xr10:uidLastSave="{00000000-0000-0000-0000-000000000000}"/>
  <bookViews>
    <workbookView xWindow="-19310" yWindow="-110" windowWidth="19420" windowHeight="10420" activeTab="1" xr2:uid="{BA4EA3DD-AA9D-47B5-A666-6C0D77700788}"/>
  </bookViews>
  <sheets>
    <sheet name="data" sheetId="1" r:id="rId1"/>
    <sheet name="Address" sheetId="2" r:id="rId2"/>
    <sheet name="Sheet3" sheetId="9" r:id="rId3"/>
    <sheet name="Sheet1" sheetId="5" r:id="rId4"/>
    <sheet name="Sheet2" sheetId="6" r:id="rId5"/>
    <sheet name="Gửi lần 1" sheetId="3" r:id="rId6"/>
    <sheet name="Gửi lần 2" sheetId="4" r:id="rId7"/>
    <sheet name="Gửi lần 3-30.3" sheetId="10" r:id="rId8"/>
    <sheet name="Interbank" sheetId="7" r:id="rId9"/>
    <sheet name="GTCG" sheetId="8" r:id="rId10"/>
  </sheets>
  <definedNames>
    <definedName name="_xlnm._FilterDatabase" localSheetId="1" hidden="1">Address!$B$3:$U$223</definedName>
    <definedName name="_xlnm._FilterDatabase" localSheetId="0" hidden="1">data!$A$2:$K$4532</definedName>
    <definedName name="_xlnm._FilterDatabase" localSheetId="9" hidden="1">GTCG!$A$2:$I$21</definedName>
    <definedName name="_xlnm._FilterDatabase" localSheetId="5" hidden="1">'Gửi lần 1'!$A$1:$D$48</definedName>
    <definedName name="_xlnm._FilterDatabase" localSheetId="7" hidden="1">'Gửi lần 3-30.3'!$A$1:$T$1</definedName>
    <definedName name="_xlnm._FilterDatabase" localSheetId="8" hidden="1">Interbank!$A$5:$N$128</definedName>
    <definedName name="_xlnm._FilterDatabase" localSheetId="3" hidden="1">Sheet1!$A$1:$F$86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5" i="2"/>
  <c r="Y4" i="2"/>
  <c r="Z4" i="2" s="1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B2" i="7"/>
  <c r="B1" i="7"/>
  <c r="C1" i="7" s="1"/>
  <c r="AA5" i="2" l="1"/>
  <c r="Z5" i="2"/>
  <c r="T1" i="2" l="1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66" i="5"/>
  <c r="E66" i="5" s="1"/>
  <c r="D64" i="5"/>
  <c r="E64" i="5" s="1"/>
  <c r="D63" i="5"/>
  <c r="E63" i="5" s="1"/>
  <c r="D62" i="5"/>
  <c r="E62" i="5" s="1"/>
  <c r="D54" i="5"/>
  <c r="E54" i="5" s="1"/>
  <c r="D53" i="5"/>
  <c r="E53" i="5" s="1"/>
  <c r="D52" i="5"/>
  <c r="E52" i="5" s="1"/>
  <c r="D49" i="5"/>
  <c r="E49" i="5" s="1"/>
  <c r="D48" i="5"/>
  <c r="E48" i="5" s="1"/>
  <c r="D45" i="5"/>
  <c r="E45" i="5" s="1"/>
  <c r="D44" i="5"/>
  <c r="E44" i="5" s="1"/>
  <c r="D39" i="5"/>
  <c r="E39" i="5" s="1"/>
  <c r="D38" i="5"/>
  <c r="E38" i="5" s="1"/>
  <c r="D37" i="5"/>
  <c r="E37" i="5" s="1"/>
  <c r="D27" i="5"/>
  <c r="E27" i="5" s="1"/>
  <c r="D26" i="5"/>
  <c r="E26" i="5" s="1"/>
  <c r="D23" i="5"/>
  <c r="E23" i="5" s="1"/>
  <c r="D22" i="5"/>
  <c r="E22" i="5" s="1"/>
  <c r="D21" i="5"/>
  <c r="E21" i="5" s="1"/>
  <c r="D17" i="5"/>
  <c r="E17" i="5" s="1"/>
  <c r="D16" i="5"/>
  <c r="E16" i="5" s="1"/>
  <c r="C86" i="5"/>
  <c r="E86" i="5" s="1"/>
  <c r="C82" i="5"/>
  <c r="E82" i="5" s="1"/>
  <c r="C81" i="5"/>
  <c r="E81" i="5" s="1"/>
  <c r="C80" i="5"/>
  <c r="E80" i="5" s="1"/>
  <c r="C79" i="5"/>
  <c r="E79" i="5" s="1"/>
  <c r="C74" i="5"/>
  <c r="E74" i="5" s="1"/>
  <c r="C73" i="5"/>
  <c r="E73" i="5" s="1"/>
  <c r="C72" i="5"/>
  <c r="E72" i="5" s="1"/>
  <c r="C71" i="5"/>
  <c r="E71" i="5" s="1"/>
  <c r="C70" i="5"/>
  <c r="E70" i="5" s="1"/>
  <c r="C69" i="5"/>
  <c r="E69" i="5" s="1"/>
  <c r="C68" i="5"/>
  <c r="E68" i="5" s="1"/>
  <c r="C67" i="5"/>
  <c r="E67" i="5" s="1"/>
  <c r="C66" i="5"/>
  <c r="C65" i="5"/>
  <c r="E65" i="5" s="1"/>
  <c r="C64" i="5"/>
  <c r="C63" i="5"/>
  <c r="C62" i="5"/>
  <c r="C61" i="5"/>
  <c r="E61" i="5" s="1"/>
  <c r="C60" i="5"/>
  <c r="E60" i="5" s="1"/>
  <c r="C58" i="5"/>
  <c r="E58" i="5" s="1"/>
  <c r="C57" i="5"/>
  <c r="E57" i="5" s="1"/>
  <c r="C56" i="5"/>
  <c r="E56" i="5" s="1"/>
  <c r="C55" i="5"/>
  <c r="E55" i="5" s="1"/>
  <c r="C54" i="5"/>
  <c r="C53" i="5"/>
  <c r="C52" i="5"/>
  <c r="C51" i="5"/>
  <c r="E51" i="5" s="1"/>
  <c r="C50" i="5"/>
  <c r="E50" i="5" s="1"/>
  <c r="C49" i="5"/>
  <c r="C48" i="5"/>
  <c r="C47" i="5"/>
  <c r="E47" i="5" s="1"/>
  <c r="C46" i="5"/>
  <c r="E46" i="5" s="1"/>
  <c r="C45" i="5"/>
  <c r="C44" i="5"/>
  <c r="C42" i="5"/>
  <c r="E42" i="5" s="1"/>
  <c r="C41" i="5"/>
  <c r="E41" i="5" s="1"/>
  <c r="C40" i="5"/>
  <c r="E40" i="5" s="1"/>
  <c r="C39" i="5"/>
  <c r="C38" i="5"/>
  <c r="C37" i="5"/>
  <c r="C36" i="5"/>
  <c r="E36" i="5" s="1"/>
  <c r="C35" i="5"/>
  <c r="E35" i="5" s="1"/>
  <c r="C34" i="5"/>
  <c r="E34" i="5" s="1"/>
  <c r="C33" i="5"/>
  <c r="E33" i="5" s="1"/>
  <c r="C32" i="5"/>
  <c r="E32" i="5" s="1"/>
  <c r="C31" i="5"/>
  <c r="E31" i="5" s="1"/>
  <c r="C30" i="5"/>
  <c r="E30" i="5" s="1"/>
  <c r="C29" i="5"/>
  <c r="E29" i="5" s="1"/>
  <c r="C28" i="5"/>
  <c r="E28" i="5" s="1"/>
  <c r="C27" i="5"/>
  <c r="C26" i="5"/>
  <c r="C25" i="5"/>
  <c r="E25" i="5" s="1"/>
  <c r="C24" i="5"/>
  <c r="E24" i="5" s="1"/>
  <c r="C23" i="5"/>
  <c r="C22" i="5"/>
  <c r="C21" i="5"/>
  <c r="C20" i="5"/>
  <c r="E20" i="5" s="1"/>
  <c r="C19" i="5"/>
  <c r="E19" i="5" s="1"/>
  <c r="C18" i="5"/>
  <c r="E18" i="5" s="1"/>
  <c r="C17" i="5"/>
  <c r="C16" i="5"/>
  <c r="C15" i="5"/>
  <c r="E15" i="5" s="1"/>
  <c r="C14" i="5"/>
  <c r="E14" i="5" s="1"/>
  <c r="C12" i="5"/>
  <c r="E12" i="5" s="1"/>
  <c r="C11" i="5"/>
  <c r="E11" i="5" s="1"/>
  <c r="C6" i="5"/>
  <c r="E6" i="5" s="1"/>
  <c r="C5" i="5"/>
  <c r="E5" i="5" s="1"/>
  <c r="C4" i="5"/>
  <c r="E4" i="5" s="1"/>
  <c r="C3" i="5"/>
  <c r="E3" i="5" s="1"/>
  <c r="C2" i="5"/>
  <c r="E2" i="5" s="1"/>
  <c r="B86" i="5"/>
  <c r="B85" i="5"/>
  <c r="E85" i="5" s="1"/>
  <c r="B84" i="5"/>
  <c r="E84" i="5" s="1"/>
  <c r="B83" i="5"/>
  <c r="E83" i="5" s="1"/>
  <c r="B82" i="5"/>
  <c r="B81" i="5"/>
  <c r="B80" i="5"/>
  <c r="B79" i="5"/>
  <c r="B78" i="5"/>
  <c r="E78" i="5" s="1"/>
  <c r="B77" i="5"/>
  <c r="E77" i="5" s="1"/>
  <c r="B76" i="5"/>
  <c r="E76" i="5" s="1"/>
  <c r="B75" i="5"/>
  <c r="E75" i="5" s="1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E59" i="5" s="1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E43" i="5" s="1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E13" i="5" s="1"/>
  <c r="B12" i="5"/>
  <c r="B11" i="5"/>
  <c r="B10" i="5"/>
  <c r="E10" i="5" s="1"/>
  <c r="B9" i="5"/>
  <c r="E9" i="5" s="1"/>
  <c r="B8" i="5"/>
  <c r="E8" i="5" s="1"/>
  <c r="B7" i="5"/>
  <c r="E7" i="5" s="1"/>
  <c r="B6" i="5"/>
  <c r="B5" i="5"/>
  <c r="B4" i="5"/>
  <c r="B3" i="5"/>
  <c r="B2" i="5"/>
  <c r="C126" i="2" l="1"/>
  <c r="C127" i="2"/>
  <c r="C128" i="2"/>
  <c r="C129" i="2"/>
  <c r="C130" i="2"/>
  <c r="C131" i="2"/>
  <c r="C132" i="2"/>
  <c r="C133" i="2"/>
  <c r="C134" i="2"/>
  <c r="C135" i="2"/>
  <c r="C136" i="2"/>
  <c r="C137" i="2"/>
  <c r="C138" i="2"/>
  <c r="C140" i="2"/>
  <c r="C141" i="2"/>
  <c r="C142" i="2"/>
  <c r="C143" i="2"/>
  <c r="C144" i="2"/>
  <c r="C145" i="2"/>
  <c r="C146" i="2"/>
  <c r="C147" i="2"/>
  <c r="C148" i="2"/>
  <c r="C149" i="2"/>
  <c r="C12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7" i="2"/>
  <c r="C218" i="2"/>
  <c r="H5" i="2"/>
  <c r="H6" i="2"/>
  <c r="H7" i="2"/>
  <c r="H8" i="2"/>
  <c r="H9" i="2"/>
  <c r="H10" i="2"/>
  <c r="H11" i="2"/>
  <c r="H12" i="2"/>
  <c r="H13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6" i="2"/>
  <c r="H37" i="2"/>
  <c r="H38" i="2"/>
  <c r="H39" i="2"/>
  <c r="H41" i="2"/>
  <c r="H42" i="2"/>
  <c r="H43" i="2"/>
  <c r="H44" i="2"/>
  <c r="H45" i="2"/>
  <c r="H46" i="2"/>
  <c r="H47" i="2"/>
  <c r="H48" i="2"/>
  <c r="H49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8" i="2"/>
  <c r="H169" i="2"/>
  <c r="H170" i="2"/>
  <c r="H171" i="2"/>
  <c r="H172" i="2"/>
  <c r="H173" i="2"/>
  <c r="H174" i="2"/>
  <c r="H175" i="2"/>
  <c r="H176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7" i="2"/>
  <c r="H218" i="2"/>
  <c r="H219" i="2"/>
  <c r="I219" i="2"/>
  <c r="I218" i="2"/>
  <c r="I217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6" i="2"/>
  <c r="I175" i="2"/>
  <c r="I174" i="2"/>
  <c r="I173" i="2"/>
  <c r="I172" i="2"/>
  <c r="I171" i="2"/>
  <c r="I170" i="2"/>
  <c r="I169" i="2"/>
  <c r="I168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49" i="2"/>
  <c r="I48" i="2"/>
  <c r="I47" i="2"/>
  <c r="I46" i="2"/>
  <c r="I45" i="2"/>
  <c r="I44" i="2"/>
  <c r="I43" i="2"/>
  <c r="I42" i="2"/>
  <c r="I41" i="2"/>
  <c r="I39" i="2"/>
  <c r="I38" i="2"/>
  <c r="I37" i="2"/>
  <c r="I36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3" i="2"/>
  <c r="I12" i="2"/>
  <c r="I11" i="2"/>
  <c r="I10" i="2"/>
  <c r="I9" i="2"/>
  <c r="I8" i="2"/>
  <c r="I7" i="2"/>
  <c r="I6" i="2"/>
  <c r="I5" i="2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1" i="1"/>
  <c r="E203" i="2" l="1"/>
  <c r="E96" i="2"/>
  <c r="E40" i="2"/>
  <c r="E32" i="2"/>
  <c r="E169" i="2"/>
  <c r="E68" i="2"/>
  <c r="D192" i="2"/>
  <c r="D212" i="2"/>
  <c r="D60" i="2"/>
  <c r="D147" i="2"/>
  <c r="D97" i="2"/>
  <c r="E181" i="2"/>
  <c r="D146" i="2"/>
  <c r="D53" i="2"/>
  <c r="E222" i="2"/>
  <c r="E178" i="2"/>
  <c r="E162" i="2"/>
  <c r="D17" i="2"/>
  <c r="E104" i="2"/>
  <c r="D185" i="2"/>
  <c r="E12" i="2"/>
  <c r="D208" i="2"/>
  <c r="D174" i="2"/>
  <c r="E139" i="2"/>
  <c r="E47" i="2"/>
  <c r="D25" i="2"/>
  <c r="E103" i="2"/>
  <c r="E207" i="2"/>
  <c r="D89" i="2"/>
  <c r="E168" i="2"/>
  <c r="D124" i="2"/>
  <c r="E76" i="2"/>
  <c r="E39" i="2"/>
  <c r="E191" i="2"/>
  <c r="D61" i="2"/>
  <c r="D196" i="2"/>
  <c r="D162" i="2"/>
  <c r="D117" i="2"/>
  <c r="D68" i="2"/>
  <c r="D33" i="2"/>
  <c r="D154" i="2"/>
  <c r="D132" i="2"/>
  <c r="E161" i="2"/>
  <c r="E111" i="2"/>
  <c r="E170" i="2"/>
  <c r="D94" i="2"/>
  <c r="D78" i="2"/>
  <c r="E65" i="2"/>
  <c r="D217" i="2"/>
  <c r="E212" i="2"/>
  <c r="D201" i="2"/>
  <c r="E196" i="2"/>
  <c r="E185" i="2"/>
  <c r="D179" i="2"/>
  <c r="E174" i="2"/>
  <c r="E160" i="2"/>
  <c r="E153" i="2"/>
  <c r="E146" i="2"/>
  <c r="E138" i="2"/>
  <c r="E131" i="2"/>
  <c r="E124" i="2"/>
  <c r="D116" i="2"/>
  <c r="D109" i="2"/>
  <c r="E95" i="2"/>
  <c r="E88" i="2"/>
  <c r="D81" i="2"/>
  <c r="E60" i="2"/>
  <c r="D52" i="2"/>
  <c r="D45" i="2"/>
  <c r="E31" i="2"/>
  <c r="E24" i="2"/>
  <c r="E218" i="2"/>
  <c r="E154" i="2"/>
  <c r="D119" i="2"/>
  <c r="D111" i="2"/>
  <c r="D219" i="2"/>
  <c r="E113" i="2"/>
  <c r="E89" i="2"/>
  <c r="D102" i="2"/>
  <c r="E81" i="2"/>
  <c r="E73" i="2"/>
  <c r="E221" i="2"/>
  <c r="D211" i="2"/>
  <c r="E206" i="2"/>
  <c r="D195" i="2"/>
  <c r="E190" i="2"/>
  <c r="D184" i="2"/>
  <c r="D173" i="2"/>
  <c r="D166" i="2"/>
  <c r="E152" i="2"/>
  <c r="E130" i="2"/>
  <c r="E116" i="2"/>
  <c r="D108" i="2"/>
  <c r="D101" i="2"/>
  <c r="E87" i="2"/>
  <c r="E80" i="2"/>
  <c r="D73" i="2"/>
  <c r="E52" i="2"/>
  <c r="D44" i="2"/>
  <c r="D37" i="2"/>
  <c r="E23" i="2"/>
  <c r="E16" i="2"/>
  <c r="E8" i="2"/>
  <c r="D136" i="2"/>
  <c r="E108" i="2"/>
  <c r="D100" i="2"/>
  <c r="D93" i="2"/>
  <c r="E79" i="2"/>
  <c r="E72" i="2"/>
  <c r="D65" i="2"/>
  <c r="E44" i="2"/>
  <c r="D36" i="2"/>
  <c r="D29" i="2"/>
  <c r="E15" i="2"/>
  <c r="E7" i="2"/>
  <c r="D215" i="2"/>
  <c r="D207" i="2"/>
  <c r="D199" i="2"/>
  <c r="D191" i="2"/>
  <c r="E183" i="2"/>
  <c r="D175" i="2"/>
  <c r="D167" i="2"/>
  <c r="E121" i="2"/>
  <c r="E215" i="2"/>
  <c r="D204" i="2"/>
  <c r="E199" i="2"/>
  <c r="F199" i="2" s="1"/>
  <c r="E188" i="2"/>
  <c r="D182" i="2"/>
  <c r="E177" i="2"/>
  <c r="E165" i="2"/>
  <c r="D157" i="2"/>
  <c r="E150" i="2"/>
  <c r="D143" i="2"/>
  <c r="D135" i="2"/>
  <c r="D128" i="2"/>
  <c r="D121" i="2"/>
  <c r="E100" i="2"/>
  <c r="D92" i="2"/>
  <c r="D85" i="2"/>
  <c r="E71" i="2"/>
  <c r="E64" i="2"/>
  <c r="D57" i="2"/>
  <c r="E36" i="2"/>
  <c r="D28" i="2"/>
  <c r="D21" i="2"/>
  <c r="D5" i="2"/>
  <c r="D210" i="2"/>
  <c r="E210" i="2"/>
  <c r="D202" i="2"/>
  <c r="E202" i="2"/>
  <c r="D194" i="2"/>
  <c r="E194" i="2"/>
  <c r="E186" i="2"/>
  <c r="D186" i="2"/>
  <c r="E211" i="2"/>
  <c r="E184" i="2"/>
  <c r="D178" i="2"/>
  <c r="D158" i="2"/>
  <c r="D209" i="2"/>
  <c r="E204" i="2"/>
  <c r="D193" i="2"/>
  <c r="E182" i="2"/>
  <c r="E157" i="2"/>
  <c r="F157" i="2" s="1"/>
  <c r="E149" i="2"/>
  <c r="E142" i="2"/>
  <c r="E135" i="2"/>
  <c r="F135" i="2" s="1"/>
  <c r="D127" i="2"/>
  <c r="E120" i="2"/>
  <c r="D113" i="2"/>
  <c r="E92" i="2"/>
  <c r="F92" i="2" s="1"/>
  <c r="D84" i="2"/>
  <c r="D77" i="2"/>
  <c r="E63" i="2"/>
  <c r="E56" i="2"/>
  <c r="D49" i="2"/>
  <c r="E28" i="2"/>
  <c r="D20" i="2"/>
  <c r="D13" i="2"/>
  <c r="D4" i="2"/>
  <c r="D216" i="2"/>
  <c r="D200" i="2"/>
  <c r="E195" i="2"/>
  <c r="E173" i="2"/>
  <c r="D165" i="2"/>
  <c r="E214" i="2"/>
  <c r="D203" i="2"/>
  <c r="E198" i="2"/>
  <c r="E187" i="2"/>
  <c r="D181" i="2"/>
  <c r="E176" i="2"/>
  <c r="D170" i="2"/>
  <c r="E141" i="2"/>
  <c r="E127" i="2"/>
  <c r="E119" i="2"/>
  <c r="E112" i="2"/>
  <c r="D105" i="2"/>
  <c r="E84" i="2"/>
  <c r="D76" i="2"/>
  <c r="D69" i="2"/>
  <c r="E55" i="2"/>
  <c r="E48" i="2"/>
  <c r="D41" i="2"/>
  <c r="E20" i="2"/>
  <c r="D12" i="2"/>
  <c r="D188" i="2"/>
  <c r="E180" i="2"/>
  <c r="D177" i="2"/>
  <c r="E172" i="2"/>
  <c r="D169" i="2"/>
  <c r="E164" i="2"/>
  <c r="D161" i="2"/>
  <c r="E156" i="2"/>
  <c r="D153" i="2"/>
  <c r="D150" i="2"/>
  <c r="E145" i="2"/>
  <c r="D142" i="2"/>
  <c r="D139" i="2"/>
  <c r="E134" i="2"/>
  <c r="D131" i="2"/>
  <c r="E126" i="2"/>
  <c r="E123" i="2"/>
  <c r="D120" i="2"/>
  <c r="E115" i="2"/>
  <c r="D112" i="2"/>
  <c r="E107" i="2"/>
  <c r="D104" i="2"/>
  <c r="E99" i="2"/>
  <c r="D96" i="2"/>
  <c r="E91" i="2"/>
  <c r="D88" i="2"/>
  <c r="E83" i="2"/>
  <c r="D80" i="2"/>
  <c r="E75" i="2"/>
  <c r="D72" i="2"/>
  <c r="E67" i="2"/>
  <c r="D64" i="2"/>
  <c r="E59" i="2"/>
  <c r="D56" i="2"/>
  <c r="E51" i="2"/>
  <c r="D48" i="2"/>
  <c r="E43" i="2"/>
  <c r="D40" i="2"/>
  <c r="E35" i="2"/>
  <c r="D32" i="2"/>
  <c r="E27" i="2"/>
  <c r="D24" i="2"/>
  <c r="E19" i="2"/>
  <c r="D16" i="2"/>
  <c r="E11" i="2"/>
  <c r="D8" i="2"/>
  <c r="E219" i="2"/>
  <c r="D222" i="2"/>
  <c r="D171" i="2"/>
  <c r="E166" i="2"/>
  <c r="D163" i="2"/>
  <c r="E158" i="2"/>
  <c r="D155" i="2"/>
  <c r="E147" i="2"/>
  <c r="F147" i="2" s="1"/>
  <c r="D144" i="2"/>
  <c r="E136" i="2"/>
  <c r="D133" i="2"/>
  <c r="E128" i="2"/>
  <c r="D125" i="2"/>
  <c r="D122" i="2"/>
  <c r="E117" i="2"/>
  <c r="D114" i="2"/>
  <c r="E109" i="2"/>
  <c r="D106" i="2"/>
  <c r="E101" i="2"/>
  <c r="D98" i="2"/>
  <c r="E93" i="2"/>
  <c r="D90" i="2"/>
  <c r="E85" i="2"/>
  <c r="D82" i="2"/>
  <c r="E77" i="2"/>
  <c r="D74" i="2"/>
  <c r="E69" i="2"/>
  <c r="D66" i="2"/>
  <c r="E61" i="2"/>
  <c r="D58" i="2"/>
  <c r="E53" i="2"/>
  <c r="D50" i="2"/>
  <c r="E45" i="2"/>
  <c r="D42" i="2"/>
  <c r="E37" i="2"/>
  <c r="D34" i="2"/>
  <c r="E29" i="2"/>
  <c r="D26" i="2"/>
  <c r="E21" i="2"/>
  <c r="D18" i="2"/>
  <c r="E13" i="2"/>
  <c r="D10" i="2"/>
  <c r="E5" i="2"/>
  <c r="D220" i="2"/>
  <c r="E217" i="2"/>
  <c r="D214" i="2"/>
  <c r="E209" i="2"/>
  <c r="D206" i="2"/>
  <c r="E201" i="2"/>
  <c r="D198" i="2"/>
  <c r="E193" i="2"/>
  <c r="D190" i="2"/>
  <c r="D187" i="2"/>
  <c r="E179" i="2"/>
  <c r="D176" i="2"/>
  <c r="E171" i="2"/>
  <c r="D168" i="2"/>
  <c r="E163" i="2"/>
  <c r="D160" i="2"/>
  <c r="E155" i="2"/>
  <c r="D152" i="2"/>
  <c r="D149" i="2"/>
  <c r="E144" i="2"/>
  <c r="D141" i="2"/>
  <c r="D138" i="2"/>
  <c r="E133" i="2"/>
  <c r="D130" i="2"/>
  <c r="E125" i="2"/>
  <c r="E122" i="2"/>
  <c r="E114" i="2"/>
  <c r="E106" i="2"/>
  <c r="D103" i="2"/>
  <c r="E98" i="2"/>
  <c r="D95" i="2"/>
  <c r="E90" i="2"/>
  <c r="D87" i="2"/>
  <c r="E82" i="2"/>
  <c r="D79" i="2"/>
  <c r="E74" i="2"/>
  <c r="D71" i="2"/>
  <c r="E66" i="2"/>
  <c r="D63" i="2"/>
  <c r="E58" i="2"/>
  <c r="D55" i="2"/>
  <c r="E50" i="2"/>
  <c r="D47" i="2"/>
  <c r="E42" i="2"/>
  <c r="D39" i="2"/>
  <c r="E34" i="2"/>
  <c r="D31" i="2"/>
  <c r="E26" i="2"/>
  <c r="D23" i="2"/>
  <c r="E18" i="2"/>
  <c r="D15" i="2"/>
  <c r="E10" i="2"/>
  <c r="D7" i="2"/>
  <c r="E220" i="2"/>
  <c r="D221" i="2"/>
  <c r="D9" i="2"/>
  <c r="E4" i="2"/>
  <c r="E216" i="2"/>
  <c r="D213" i="2"/>
  <c r="E208" i="2"/>
  <c r="D205" i="2"/>
  <c r="E200" i="2"/>
  <c r="D197" i="2"/>
  <c r="E192" i="2"/>
  <c r="D189" i="2"/>
  <c r="D159" i="2"/>
  <c r="D151" i="2"/>
  <c r="D148" i="2"/>
  <c r="E143" i="2"/>
  <c r="D140" i="2"/>
  <c r="D137" i="2"/>
  <c r="E132" i="2"/>
  <c r="D129" i="2"/>
  <c r="D118" i="2"/>
  <c r="D110" i="2"/>
  <c r="E105" i="2"/>
  <c r="E97" i="2"/>
  <c r="D86" i="2"/>
  <c r="D70" i="2"/>
  <c r="D62" i="2"/>
  <c r="E57" i="2"/>
  <c r="D54" i="2"/>
  <c r="E49" i="2"/>
  <c r="D46" i="2"/>
  <c r="E41" i="2"/>
  <c r="D38" i="2"/>
  <c r="E33" i="2"/>
  <c r="D30" i="2"/>
  <c r="E25" i="2"/>
  <c r="D22" i="2"/>
  <c r="E17" i="2"/>
  <c r="D14" i="2"/>
  <c r="E9" i="2"/>
  <c r="D6" i="2"/>
  <c r="D218" i="2"/>
  <c r="E213" i="2"/>
  <c r="E205" i="2"/>
  <c r="E197" i="2"/>
  <c r="E189" i="2"/>
  <c r="D183" i="2"/>
  <c r="D180" i="2"/>
  <c r="E175" i="2"/>
  <c r="D172" i="2"/>
  <c r="E167" i="2"/>
  <c r="D164" i="2"/>
  <c r="E159" i="2"/>
  <c r="D156" i="2"/>
  <c r="E151" i="2"/>
  <c r="E148" i="2"/>
  <c r="D145" i="2"/>
  <c r="E140" i="2"/>
  <c r="E137" i="2"/>
  <c r="D134" i="2"/>
  <c r="E129" i="2"/>
  <c r="D126" i="2"/>
  <c r="D123" i="2"/>
  <c r="E118" i="2"/>
  <c r="D115" i="2"/>
  <c r="E110" i="2"/>
  <c r="D107" i="2"/>
  <c r="E102" i="2"/>
  <c r="D99" i="2"/>
  <c r="E94" i="2"/>
  <c r="D91" i="2"/>
  <c r="E86" i="2"/>
  <c r="D83" i="2"/>
  <c r="E78" i="2"/>
  <c r="D75" i="2"/>
  <c r="E70" i="2"/>
  <c r="D67" i="2"/>
  <c r="E62" i="2"/>
  <c r="D59" i="2"/>
  <c r="E54" i="2"/>
  <c r="D51" i="2"/>
  <c r="E46" i="2"/>
  <c r="D43" i="2"/>
  <c r="E38" i="2"/>
  <c r="D35" i="2"/>
  <c r="E30" i="2"/>
  <c r="D27" i="2"/>
  <c r="E22" i="2"/>
  <c r="D19" i="2"/>
  <c r="E14" i="2"/>
  <c r="D11" i="2"/>
  <c r="E6" i="2"/>
  <c r="F215" i="2" l="1"/>
  <c r="F41" i="2"/>
  <c r="F159" i="2"/>
  <c r="F89" i="2"/>
  <c r="F154" i="2"/>
  <c r="F32" i="2"/>
  <c r="F181" i="2"/>
  <c r="F196" i="2"/>
  <c r="F207" i="2"/>
  <c r="F12" i="2"/>
  <c r="F143" i="2"/>
  <c r="F169" i="2"/>
  <c r="F25" i="2"/>
  <c r="F96" i="2"/>
  <c r="F97" i="2"/>
  <c r="F47" i="2"/>
  <c r="F217" i="2"/>
  <c r="F29" i="2"/>
  <c r="F166" i="2"/>
  <c r="F60" i="2"/>
  <c r="F203" i="2"/>
  <c r="F174" i="2"/>
  <c r="F102" i="2"/>
  <c r="F39" i="2"/>
  <c r="F101" i="2"/>
  <c r="F128" i="2"/>
  <c r="F216" i="2"/>
  <c r="F37" i="2"/>
  <c r="F77" i="2"/>
  <c r="F219" i="2"/>
  <c r="F105" i="2"/>
  <c r="F155" i="2"/>
  <c r="F146" i="2"/>
  <c r="F18" i="2"/>
  <c r="F50" i="2"/>
  <c r="F82" i="2"/>
  <c r="F61" i="2"/>
  <c r="F93" i="2"/>
  <c r="F4" i="2"/>
  <c r="F222" i="2"/>
  <c r="F85" i="2"/>
  <c r="F221" i="2"/>
  <c r="F40" i="2"/>
  <c r="F114" i="2"/>
  <c r="F122" i="2"/>
  <c r="F57" i="2"/>
  <c r="F68" i="2"/>
  <c r="F168" i="2"/>
  <c r="F208" i="2"/>
  <c r="F53" i="2"/>
  <c r="F117" i="2"/>
  <c r="F94" i="2"/>
  <c r="F179" i="2"/>
  <c r="F158" i="2"/>
  <c r="F76" i="2"/>
  <c r="F197" i="2"/>
  <c r="F6" i="2"/>
  <c r="F38" i="2"/>
  <c r="F70" i="2"/>
  <c r="F205" i="2"/>
  <c r="F180" i="2"/>
  <c r="F176" i="2"/>
  <c r="F137" i="2"/>
  <c r="F140" i="2"/>
  <c r="F86" i="2"/>
  <c r="F111" i="2"/>
  <c r="F10" i="2"/>
  <c r="F42" i="2"/>
  <c r="F144" i="2"/>
  <c r="F52" i="2"/>
  <c r="F204" i="2"/>
  <c r="F192" i="2"/>
  <c r="F116" i="2"/>
  <c r="F78" i="2"/>
  <c r="F33" i="2"/>
  <c r="F133" i="2"/>
  <c r="F200" i="2"/>
  <c r="F109" i="2"/>
  <c r="F178" i="2"/>
  <c r="F9" i="2"/>
  <c r="F171" i="2"/>
  <c r="F184" i="2"/>
  <c r="F74" i="2"/>
  <c r="F106" i="2"/>
  <c r="F209" i="2"/>
  <c r="F127" i="2"/>
  <c r="F30" i="2"/>
  <c r="F62" i="2"/>
  <c r="F49" i="2"/>
  <c r="F212" i="2"/>
  <c r="F173" i="2"/>
  <c r="F125" i="2"/>
  <c r="F100" i="2"/>
  <c r="F167" i="2"/>
  <c r="F213" i="2"/>
  <c r="F132" i="2"/>
  <c r="F26" i="2"/>
  <c r="F58" i="2"/>
  <c r="F90" i="2"/>
  <c r="F193" i="2"/>
  <c r="F5" i="2"/>
  <c r="F69" i="2"/>
  <c r="F194" i="2"/>
  <c r="F183" i="2"/>
  <c r="F162" i="2"/>
  <c r="F110" i="2"/>
  <c r="F163" i="2"/>
  <c r="F191" i="2"/>
  <c r="F44" i="2"/>
  <c r="F81" i="2"/>
  <c r="F175" i="2"/>
  <c r="F201" i="2"/>
  <c r="F13" i="2"/>
  <c r="F161" i="2"/>
  <c r="F20" i="2"/>
  <c r="F22" i="2"/>
  <c r="F54" i="2"/>
  <c r="F118" i="2"/>
  <c r="F103" i="2"/>
  <c r="F104" i="2"/>
  <c r="F119" i="2"/>
  <c r="F151" i="2"/>
  <c r="F21" i="2"/>
  <c r="F113" i="2"/>
  <c r="F185" i="2"/>
  <c r="F170" i="2"/>
  <c r="F17" i="2"/>
  <c r="F211" i="2"/>
  <c r="F189" i="2"/>
  <c r="F172" i="2"/>
  <c r="F55" i="2"/>
  <c r="F141" i="2"/>
  <c r="F63" i="2"/>
  <c r="F142" i="2"/>
  <c r="F165" i="2"/>
  <c r="F15" i="2"/>
  <c r="F8" i="2"/>
  <c r="F87" i="2"/>
  <c r="F24" i="2"/>
  <c r="F129" i="2"/>
  <c r="F19" i="2"/>
  <c r="F51" i="2"/>
  <c r="F83" i="2"/>
  <c r="F115" i="2"/>
  <c r="F145" i="2"/>
  <c r="F149" i="2"/>
  <c r="F210" i="2"/>
  <c r="F177" i="2"/>
  <c r="F108" i="2"/>
  <c r="F16" i="2"/>
  <c r="F190" i="2"/>
  <c r="F31" i="2"/>
  <c r="F27" i="2"/>
  <c r="F59" i="2"/>
  <c r="F91" i="2"/>
  <c r="F123" i="2"/>
  <c r="F84" i="2"/>
  <c r="F36" i="2"/>
  <c r="F206" i="2"/>
  <c r="F131" i="2"/>
  <c r="F14" i="2"/>
  <c r="F46" i="2"/>
  <c r="F136" i="2"/>
  <c r="F126" i="2"/>
  <c r="F156" i="2"/>
  <c r="F187" i="2"/>
  <c r="F186" i="2"/>
  <c r="F130" i="2"/>
  <c r="F138" i="2"/>
  <c r="F195" i="2"/>
  <c r="F23" i="2"/>
  <c r="F220" i="2"/>
  <c r="F34" i="2"/>
  <c r="F66" i="2"/>
  <c r="F98" i="2"/>
  <c r="F45" i="2"/>
  <c r="F35" i="2"/>
  <c r="F67" i="2"/>
  <c r="F99" i="2"/>
  <c r="F112" i="2"/>
  <c r="F198" i="2"/>
  <c r="F28" i="2"/>
  <c r="F120" i="2"/>
  <c r="F64" i="2"/>
  <c r="F72" i="2"/>
  <c r="F152" i="2"/>
  <c r="F148" i="2"/>
  <c r="F134" i="2"/>
  <c r="F164" i="2"/>
  <c r="F71" i="2"/>
  <c r="F79" i="2"/>
  <c r="F73" i="2"/>
  <c r="F88" i="2"/>
  <c r="F153" i="2"/>
  <c r="F11" i="2"/>
  <c r="F43" i="2"/>
  <c r="F75" i="2"/>
  <c r="F107" i="2"/>
  <c r="F48" i="2"/>
  <c r="F214" i="2"/>
  <c r="F56" i="2"/>
  <c r="F202" i="2"/>
  <c r="F121" i="2"/>
  <c r="F7" i="2"/>
  <c r="F80" i="2"/>
  <c r="F218" i="2"/>
  <c r="F95" i="2"/>
  <c r="F160" i="2"/>
  <c r="F65" i="2"/>
</calcChain>
</file>

<file path=xl/sharedStrings.xml><?xml version="1.0" encoding="utf-8"?>
<sst xmlns="http://schemas.openxmlformats.org/spreadsheetml/2006/main" count="35718" uniqueCount="5842">
  <si>
    <t>Type</t>
  </si>
  <si>
    <t>CIF</t>
  </si>
  <si>
    <t>Name</t>
  </si>
  <si>
    <t>Address</t>
  </si>
  <si>
    <t>Label 1</t>
  </si>
  <si>
    <t>Label 2</t>
  </si>
  <si>
    <t>Label 3</t>
  </si>
  <si>
    <t>Label 4</t>
  </si>
  <si>
    <t>Label 5</t>
  </si>
  <si>
    <t>Label 6</t>
  </si>
  <si>
    <t>table8</t>
  </si>
  <si>
    <t xml:space="preserve">TAP DOAN CONG NGHIEP THAN - KHOANG SAN  </t>
  </si>
  <si>
    <t>Yên Bái</t>
  </si>
  <si>
    <t>TR_FACNUM_8677</t>
  </si>
  <si>
    <t>VND</t>
  </si>
  <si>
    <t>1279 (D)</t>
  </si>
  <si>
    <t>18-175564</t>
  </si>
  <si>
    <t xml:space="preserve">CT TNHH PHAT TRIEN PHU MY HUNG          </t>
  </si>
  <si>
    <t>Nam Sài Gòn</t>
  </si>
  <si>
    <t>TR_FACNUM_8637</t>
  </si>
  <si>
    <t>8637</t>
  </si>
  <si>
    <t>1428 (D)</t>
  </si>
  <si>
    <t>35-3358651</t>
  </si>
  <si>
    <t xml:space="preserve">CTCP TAP DOAN DABACO VIET NAM           </t>
  </si>
  <si>
    <t>Bắc Ninh</t>
  </si>
  <si>
    <t>TR_FACNUM_8642</t>
  </si>
  <si>
    <t>8642</t>
  </si>
  <si>
    <t>184 (D)</t>
  </si>
  <si>
    <t>Đông Quảng Ninh</t>
  </si>
  <si>
    <t>TR_FACNUM_8678</t>
  </si>
  <si>
    <t>8678</t>
  </si>
  <si>
    <t>Móng Cái</t>
  </si>
  <si>
    <t>TR_FACNUM_8673</t>
  </si>
  <si>
    <t>8673</t>
  </si>
  <si>
    <t xml:space="preserve">Hòa Bình </t>
  </si>
  <si>
    <t>TR_FACNUM_8675</t>
  </si>
  <si>
    <t>8675</t>
  </si>
  <si>
    <t>Ba Đình</t>
  </si>
  <si>
    <t>TR_FACNUM_8674</t>
  </si>
  <si>
    <t>8674</t>
  </si>
  <si>
    <t>68-22002203</t>
  </si>
  <si>
    <t xml:space="preserve">CTCP DIEN GIO TRUNG NAM DAKLAK 1        </t>
  </si>
  <si>
    <t>Hội sở chính</t>
  </si>
  <si>
    <t>TR_FACNUM_8662</t>
  </si>
  <si>
    <t>8662</t>
  </si>
  <si>
    <t>4749 (D)</t>
  </si>
  <si>
    <t>TR_FACNUM_8661</t>
  </si>
  <si>
    <t>8661</t>
  </si>
  <si>
    <t>TR_FACNUM_8660</t>
  </si>
  <si>
    <t>8660</t>
  </si>
  <si>
    <t>TR_FACNUM_8659</t>
  </si>
  <si>
    <t>8659</t>
  </si>
  <si>
    <t>TR_FACNUM_8658</t>
  </si>
  <si>
    <t>8658</t>
  </si>
  <si>
    <t>4690 (D)</t>
  </si>
  <si>
    <t>93-22002203</t>
  </si>
  <si>
    <t>Hoàng Mai</t>
  </si>
  <si>
    <t>TR_FACNUM_8667</t>
  </si>
  <si>
    <t>8667</t>
  </si>
  <si>
    <t>TR_FACNUM_8666</t>
  </si>
  <si>
    <t>8666</t>
  </si>
  <si>
    <t>TR_FACNUM_8665</t>
  </si>
  <si>
    <t>8665</t>
  </si>
  <si>
    <t>TR_FACNUM_8664</t>
  </si>
  <si>
    <t>8664</t>
  </si>
  <si>
    <t>TR_FACNUM_8663</t>
  </si>
  <si>
    <t>8663</t>
  </si>
  <si>
    <t>23-22002203</t>
  </si>
  <si>
    <t>Đắk Lắk</t>
  </si>
  <si>
    <t>TR_FACNUM_8657</t>
  </si>
  <si>
    <t>8657</t>
  </si>
  <si>
    <t>TR_FACNUM_8656</t>
  </si>
  <si>
    <t>8656</t>
  </si>
  <si>
    <t>TR_FACNUM_8655</t>
  </si>
  <si>
    <t>8655</t>
  </si>
  <si>
    <t>TR_FACNUM_8654</t>
  </si>
  <si>
    <t>8654</t>
  </si>
  <si>
    <t>4385 (D)</t>
  </si>
  <si>
    <t>TR_FACNUM_8653</t>
  </si>
  <si>
    <t>8653</t>
  </si>
  <si>
    <t>Đắk Nông</t>
  </si>
  <si>
    <t>TR_FACNUM_8676</t>
  </si>
  <si>
    <t>8676</t>
  </si>
  <si>
    <t>123-22002203</t>
  </si>
  <si>
    <t>Bắc Đắk Lắk</t>
  </si>
  <si>
    <t>TR_FACNUM_8668</t>
  </si>
  <si>
    <t>8668</t>
  </si>
  <si>
    <t>TR_FACNUM_8672</t>
  </si>
  <si>
    <t>8672</t>
  </si>
  <si>
    <t>TR_FACNUM_8671</t>
  </si>
  <si>
    <t>8671</t>
  </si>
  <si>
    <t>TR_FACNUM_8670</t>
  </si>
  <si>
    <t>8670</t>
  </si>
  <si>
    <t>TR_FACNUM_8669</t>
  </si>
  <si>
    <t>8669</t>
  </si>
  <si>
    <t>table7</t>
  </si>
  <si>
    <t>28-5535624</t>
  </si>
  <si>
    <t xml:space="preserve">CT TNHH LOP KUMHO VIET NAM              </t>
  </si>
  <si>
    <t>Bình Dương</t>
  </si>
  <si>
    <t>VC0280000056</t>
  </si>
  <si>
    <t>VC0280000131</t>
  </si>
  <si>
    <t>VC0280000033</t>
  </si>
  <si>
    <t>72-130871</t>
  </si>
  <si>
    <t xml:space="preserve">TONG CONG TY KHI VN-CONG TY CO PHAN     </t>
  </si>
  <si>
    <t>Kỳ Đồng</t>
  </si>
  <si>
    <t>VP0720000417</t>
  </si>
  <si>
    <t>VP0720000416</t>
  </si>
  <si>
    <t>7-393366</t>
  </si>
  <si>
    <t xml:space="preserve">CT CP TAP DOAN KIDO                     </t>
  </si>
  <si>
    <t>Tp. HCM</t>
  </si>
  <si>
    <t>VC0070002760</t>
  </si>
  <si>
    <t>VC0180000509</t>
  </si>
  <si>
    <t>VC0180000394</t>
  </si>
  <si>
    <t>VC0180000384</t>
  </si>
  <si>
    <t>VC0180000540</t>
  </si>
  <si>
    <t>VC0180000387</t>
  </si>
  <si>
    <t>VC0180000541</t>
  </si>
  <si>
    <t xml:space="preserve">TAP DOAN DAU KHI VIET NAM               </t>
  </si>
  <si>
    <t>Sở giao dịch</t>
  </si>
  <si>
    <t>V0010015195</t>
  </si>
  <si>
    <t>VC0010000235</t>
  </si>
  <si>
    <t>V0143718</t>
  </si>
  <si>
    <t>VC0010000195</t>
  </si>
  <si>
    <t>VC0010000175</t>
  </si>
  <si>
    <t>VC0010000252</t>
  </si>
  <si>
    <t>VC0010000234</t>
  </si>
  <si>
    <t>V0010014616</t>
  </si>
  <si>
    <t>VC0010000375</t>
  </si>
  <si>
    <t xml:space="preserve">TAP DOAN XANG DAU VIET NAM              </t>
  </si>
  <si>
    <t>Nam Hà Nội</t>
  </si>
  <si>
    <t>VC0972000016</t>
  </si>
  <si>
    <t>VC0972000015</t>
  </si>
  <si>
    <t>VC0972000009</t>
  </si>
  <si>
    <t>VC0972000007</t>
  </si>
  <si>
    <t>table9</t>
  </si>
  <si>
    <t>40-410898</t>
  </si>
  <si>
    <t xml:space="preserve">CT TNHH HUNG NGHIEP FORMOSA             </t>
  </si>
  <si>
    <t>Nhơn Trạch</t>
  </si>
  <si>
    <t xml:space="preserve">ILC2214694          </t>
  </si>
  <si>
    <t>USD</t>
  </si>
  <si>
    <t xml:space="preserve">Thư tín dụng </t>
  </si>
  <si>
    <t xml:space="preserve">ILC2209404          </t>
  </si>
  <si>
    <t xml:space="preserve">ILC2213971          </t>
  </si>
  <si>
    <t xml:space="preserve">ILC2212540          </t>
  </si>
  <si>
    <t>Chấp nhận thanh toán thư tín dụng</t>
  </si>
  <si>
    <t xml:space="preserve">ILC2210710          </t>
  </si>
  <si>
    <t xml:space="preserve">ILC2212117          </t>
  </si>
  <si>
    <t xml:space="preserve">ILC2210705          </t>
  </si>
  <si>
    <t xml:space="preserve">ILC2210300          </t>
  </si>
  <si>
    <t xml:space="preserve">ILC2213899          </t>
  </si>
  <si>
    <t xml:space="preserve">ILC2213900          </t>
  </si>
  <si>
    <t xml:space="preserve">ILC2213901          </t>
  </si>
  <si>
    <t xml:space="preserve">ILC2212323          </t>
  </si>
  <si>
    <t xml:space="preserve">ILC2213193          </t>
  </si>
  <si>
    <t xml:space="preserve">ILC2213211          </t>
  </si>
  <si>
    <t xml:space="preserve">ILC2212277          </t>
  </si>
  <si>
    <t xml:space="preserve">ILC2213205          </t>
  </si>
  <si>
    <t xml:space="preserve">ILC2212429          </t>
  </si>
  <si>
    <t xml:space="preserve">ILC2214337          </t>
  </si>
  <si>
    <t xml:space="preserve">ILC2212982          </t>
  </si>
  <si>
    <t xml:space="preserve">ILC2214634          </t>
  </si>
  <si>
    <t>EUR</t>
  </si>
  <si>
    <t>41-425260</t>
  </si>
  <si>
    <t xml:space="preserve">CONG TY CO PHAN TAP DOAN HOA SEN        </t>
  </si>
  <si>
    <t>Nam Bình Dương</t>
  </si>
  <si>
    <t xml:space="preserve">ILC2213148          </t>
  </si>
  <si>
    <t xml:space="preserve">ILC2214048          </t>
  </si>
  <si>
    <t xml:space="preserve">ILC2211746          </t>
  </si>
  <si>
    <t xml:space="preserve">ILC2213647          </t>
  </si>
  <si>
    <t xml:space="preserve">ILC2213149          </t>
  </si>
  <si>
    <t xml:space="preserve">ILC2214192          </t>
  </si>
  <si>
    <t xml:space="preserve">ILC2214185          </t>
  </si>
  <si>
    <t xml:space="preserve">ILC2213931          </t>
  </si>
  <si>
    <t xml:space="preserve">IGT2211739          </t>
  </si>
  <si>
    <t xml:space="preserve">Bảo lãnh khác </t>
  </si>
  <si>
    <t xml:space="preserve">IGT2211740          </t>
  </si>
  <si>
    <t>41-12542630</t>
  </si>
  <si>
    <t xml:space="preserve">CT TNHH CAPITALAND - THIEN DUC          </t>
  </si>
  <si>
    <t xml:space="preserve">IGT2246115          </t>
  </si>
  <si>
    <t>70-15912858</t>
  </si>
  <si>
    <t xml:space="preserve">CTY TNHH SAILUN VIET NAM                </t>
  </si>
  <si>
    <t>Tây Ninh</t>
  </si>
  <si>
    <t xml:space="preserve">ILC2016311          </t>
  </si>
  <si>
    <t>JPY</t>
  </si>
  <si>
    <t xml:space="preserve">ILC2208889          </t>
  </si>
  <si>
    <t xml:space="preserve">ILC2201143          </t>
  </si>
  <si>
    <t xml:space="preserve">ILC2016645          </t>
  </si>
  <si>
    <t xml:space="preserve">ILC2214652          </t>
  </si>
  <si>
    <t xml:space="preserve">ILC2213440          </t>
  </si>
  <si>
    <t xml:space="preserve">ILC2213836          </t>
  </si>
  <si>
    <t xml:space="preserve">ILC2213439          </t>
  </si>
  <si>
    <t xml:space="preserve">ILC2213974          </t>
  </si>
  <si>
    <t xml:space="preserve">ILC2214581          </t>
  </si>
  <si>
    <t xml:space="preserve">ILC2214583          </t>
  </si>
  <si>
    <t xml:space="preserve">ILC2213864          </t>
  </si>
  <si>
    <t xml:space="preserve">IGT2263632          </t>
  </si>
  <si>
    <t xml:space="preserve">IGT2210015          </t>
  </si>
  <si>
    <t xml:space="preserve">ILC2214213          </t>
  </si>
  <si>
    <t xml:space="preserve">ILC2211696          </t>
  </si>
  <si>
    <t xml:space="preserve">ILC2211367          </t>
  </si>
  <si>
    <t>80-3349495</t>
  </si>
  <si>
    <t xml:space="preserve">CT TNHH HAI LINH                        </t>
  </si>
  <si>
    <t>Phú Thọ (Việt Trì)</t>
  </si>
  <si>
    <t xml:space="preserve">ILC2214199          </t>
  </si>
  <si>
    <t xml:space="preserve">ILC2214346          </t>
  </si>
  <si>
    <t xml:space="preserve">ILC2211581          </t>
  </si>
  <si>
    <t xml:space="preserve">ILC2211816          </t>
  </si>
  <si>
    <t>78-4909227</t>
  </si>
  <si>
    <t xml:space="preserve">TONG CTY DTXD VA TM ANH PHAT-CTY CP     </t>
  </si>
  <si>
    <t>Thanh Hóa</t>
  </si>
  <si>
    <t xml:space="preserve">IGT2236647          </t>
  </si>
  <si>
    <t>1699936</t>
  </si>
  <si>
    <t xml:space="preserve">IGT2256810          </t>
  </si>
  <si>
    <t>1806859</t>
  </si>
  <si>
    <t xml:space="preserve">078300361700214     </t>
  </si>
  <si>
    <t>1408692</t>
  </si>
  <si>
    <t xml:space="preserve">IGT2231754          </t>
  </si>
  <si>
    <t>1674202</t>
  </si>
  <si>
    <t>10-197039</t>
  </si>
  <si>
    <t xml:space="preserve">CT CP TAP DOAN THIEN MINH DUC           </t>
  </si>
  <si>
    <t>Nghệ An (Vinh)</t>
  </si>
  <si>
    <t xml:space="preserve">IGT2213804          </t>
  </si>
  <si>
    <t>1547301</t>
  </si>
  <si>
    <t xml:space="preserve">IGT2248947          </t>
  </si>
  <si>
    <t>1770455</t>
  </si>
  <si>
    <t xml:space="preserve">ILC2209865          </t>
  </si>
  <si>
    <t>1592776</t>
  </si>
  <si>
    <t xml:space="preserve">ILC2209868          </t>
  </si>
  <si>
    <t xml:space="preserve">ILC2209994          </t>
  </si>
  <si>
    <t xml:space="preserve">ILC2210467          </t>
  </si>
  <si>
    <t xml:space="preserve">ILC2210656          </t>
  </si>
  <si>
    <t xml:space="preserve">ILC2210820          </t>
  </si>
  <si>
    <t xml:space="preserve">ILC2211063          </t>
  </si>
  <si>
    <t xml:space="preserve">ILC2211416          </t>
  </si>
  <si>
    <t xml:space="preserve">ILC2211653          </t>
  </si>
  <si>
    <t xml:space="preserve">ILC2211749          </t>
  </si>
  <si>
    <t>1752774</t>
  </si>
  <si>
    <t xml:space="preserve">ILC2211750          </t>
  </si>
  <si>
    <t xml:space="preserve">ILC2211752          </t>
  </si>
  <si>
    <t xml:space="preserve">ILC2212269          </t>
  </si>
  <si>
    <t xml:space="preserve">ILC2212555          </t>
  </si>
  <si>
    <t xml:space="preserve">ILC2213064          </t>
  </si>
  <si>
    <t xml:space="preserve">ILC2213704          </t>
  </si>
  <si>
    <t xml:space="preserve">ILC2213919          </t>
  </si>
  <si>
    <t xml:space="preserve">ILC2214307          </t>
  </si>
  <si>
    <t xml:space="preserve">ILC2214367          </t>
  </si>
  <si>
    <t>1818888</t>
  </si>
  <si>
    <t xml:space="preserve">ILC2214549          </t>
  </si>
  <si>
    <t xml:space="preserve">ILC2214962          </t>
  </si>
  <si>
    <t>20-3171115</t>
  </si>
  <si>
    <t>CONG TY TNHH GANG THEP HUNG NGHIEP FORMO</t>
  </si>
  <si>
    <t>Hà Tĩnh</t>
  </si>
  <si>
    <t xml:space="preserve">ILC2212920          </t>
  </si>
  <si>
    <t>1482717</t>
  </si>
  <si>
    <t xml:space="preserve">ILC2211075          </t>
  </si>
  <si>
    <t xml:space="preserve">ILC2212928          </t>
  </si>
  <si>
    <t xml:space="preserve">ILC2214253          </t>
  </si>
  <si>
    <t xml:space="preserve">ILC2214255          </t>
  </si>
  <si>
    <t xml:space="preserve">ILC2212924          </t>
  </si>
  <si>
    <t xml:space="preserve">ILC2213740          </t>
  </si>
  <si>
    <t xml:space="preserve">ILC2214636          </t>
  </si>
  <si>
    <t xml:space="preserve">ILC2212901          </t>
  </si>
  <si>
    <t xml:space="preserve">ILC2214380          </t>
  </si>
  <si>
    <t xml:space="preserve">ILC2214152          </t>
  </si>
  <si>
    <t xml:space="preserve">ILC2214638          </t>
  </si>
  <si>
    <t xml:space="preserve">ILC2212128          </t>
  </si>
  <si>
    <t xml:space="preserve">ILC2212583          </t>
  </si>
  <si>
    <t xml:space="preserve">ILC2211782          </t>
  </si>
  <si>
    <t xml:space="preserve">ILC2212922          </t>
  </si>
  <si>
    <t xml:space="preserve">ILC2212131          </t>
  </si>
  <si>
    <t xml:space="preserve">ILC2212832          </t>
  </si>
  <si>
    <t xml:space="preserve">ILC2212915          </t>
  </si>
  <si>
    <t xml:space="preserve">ILC2110557          </t>
  </si>
  <si>
    <t xml:space="preserve">ILC2213253          </t>
  </si>
  <si>
    <t>44-1197757</t>
  </si>
  <si>
    <t xml:space="preserve">CT CP THE GIOI DI DONG                  </t>
  </si>
  <si>
    <t>Tân Bình</t>
  </si>
  <si>
    <t xml:space="preserve">IGT2100048          </t>
  </si>
  <si>
    <t>1173442</t>
  </si>
  <si>
    <t xml:space="preserve">IGT2047954          </t>
  </si>
  <si>
    <t>693628</t>
  </si>
  <si>
    <t xml:space="preserve">IGT2219237          </t>
  </si>
  <si>
    <t>7-95851</t>
  </si>
  <si>
    <t xml:space="preserve">CT CP DT THAI BINH                      </t>
  </si>
  <si>
    <t xml:space="preserve">ILC2209753          </t>
  </si>
  <si>
    <t>1719997</t>
  </si>
  <si>
    <t xml:space="preserve">ILC2210621          </t>
  </si>
  <si>
    <t xml:space="preserve">ILC2212005          </t>
  </si>
  <si>
    <t xml:space="preserve">ILC2213110          </t>
  </si>
  <si>
    <t xml:space="preserve">ILC2209750          </t>
  </si>
  <si>
    <t xml:space="preserve">ILC2211021          </t>
  </si>
  <si>
    <t xml:space="preserve">ILC2210575          </t>
  </si>
  <si>
    <t xml:space="preserve">ILC2210494          </t>
  </si>
  <si>
    <t xml:space="preserve">ILC2210396          </t>
  </si>
  <si>
    <t xml:space="preserve">ILC2210573          </t>
  </si>
  <si>
    <t xml:space="preserve">ILC2210799          </t>
  </si>
  <si>
    <t xml:space="preserve">ILC2212245          </t>
  </si>
  <si>
    <t xml:space="preserve">ILC2213146          </t>
  </si>
  <si>
    <t xml:space="preserve">ILC2213152          </t>
  </si>
  <si>
    <t xml:space="preserve">ILC2210522          </t>
  </si>
  <si>
    <t xml:space="preserve">ILC2209629          </t>
  </si>
  <si>
    <t xml:space="preserve">ILC2214086          </t>
  </si>
  <si>
    <t>1820079</t>
  </si>
  <si>
    <t>7-98141</t>
  </si>
  <si>
    <t xml:space="preserve">CT CP SUA VN                            </t>
  </si>
  <si>
    <t xml:space="preserve">ILC2214520          </t>
  </si>
  <si>
    <t>1604429</t>
  </si>
  <si>
    <t xml:space="preserve">ILC2200474          </t>
  </si>
  <si>
    <t>1229957</t>
  </si>
  <si>
    <t xml:space="preserve">ILC2115359          </t>
  </si>
  <si>
    <t>1155063</t>
  </si>
  <si>
    <t xml:space="preserve">ILC2203725          </t>
  </si>
  <si>
    <t>CHF</t>
  </si>
  <si>
    <t xml:space="preserve">007314360602756     </t>
  </si>
  <si>
    <t>710392</t>
  </si>
  <si>
    <t xml:space="preserve">007314360602757     </t>
  </si>
  <si>
    <t xml:space="preserve">007314360602758     </t>
  </si>
  <si>
    <t xml:space="preserve">007314360602759     </t>
  </si>
  <si>
    <t xml:space="preserve">007314360602762     </t>
  </si>
  <si>
    <t xml:space="preserve">ILC2202361          </t>
  </si>
  <si>
    <t xml:space="preserve">ILC2200330          </t>
  </si>
  <si>
    <t xml:space="preserve">007314360602764     </t>
  </si>
  <si>
    <t xml:space="preserve">007314360602791     </t>
  </si>
  <si>
    <t xml:space="preserve">ILC2114391          </t>
  </si>
  <si>
    <t xml:space="preserve">ILC2113833          </t>
  </si>
  <si>
    <t xml:space="preserve">ILC2205333          </t>
  </si>
  <si>
    <t xml:space="preserve">ILC2207785          </t>
  </si>
  <si>
    <t xml:space="preserve">ILC2210664          </t>
  </si>
  <si>
    <t xml:space="preserve">ILC2212390          </t>
  </si>
  <si>
    <t xml:space="preserve">ILC2211359          </t>
  </si>
  <si>
    <t>7-98375</t>
  </si>
  <si>
    <t xml:space="preserve">CT TNHH MOT TV THUOC LA SAI GON         </t>
  </si>
  <si>
    <t xml:space="preserve">IGT2226527          </t>
  </si>
  <si>
    <t>1363530</t>
  </si>
  <si>
    <t xml:space="preserve">IGT2230233          </t>
  </si>
  <si>
    <t xml:space="preserve">ILC2212716          </t>
  </si>
  <si>
    <t>1714485</t>
  </si>
  <si>
    <t xml:space="preserve">ILC2213544          </t>
  </si>
  <si>
    <t xml:space="preserve">ILC2213143          </t>
  </si>
  <si>
    <t>TGT2200529</t>
  </si>
  <si>
    <t>TI_TGT2200529</t>
  </si>
  <si>
    <t>Bảo lãnh thanh toán thuế</t>
  </si>
  <si>
    <t>TGT2200515</t>
  </si>
  <si>
    <t>TI_TGT2200515</t>
  </si>
  <si>
    <t>TGT2200393</t>
  </si>
  <si>
    <t>TI_TGT2200393</t>
  </si>
  <si>
    <t>TGT2200478</t>
  </si>
  <si>
    <t>TI_TGT2200478</t>
  </si>
  <si>
    <t>7-462668</t>
  </si>
  <si>
    <t xml:space="preserve">CT TNHH HE THONG THONG TIN FPT          </t>
  </si>
  <si>
    <t xml:space="preserve">IGT2260275          </t>
  </si>
  <si>
    <t>1802462</t>
  </si>
  <si>
    <t xml:space="preserve">IGT2262416          </t>
  </si>
  <si>
    <t xml:space="preserve">IGT2062384          </t>
  </si>
  <si>
    <t>709178</t>
  </si>
  <si>
    <t xml:space="preserve">IGT2239208          </t>
  </si>
  <si>
    <t>1255737</t>
  </si>
  <si>
    <t xml:space="preserve">IGT2200613          </t>
  </si>
  <si>
    <t>1263458</t>
  </si>
  <si>
    <t xml:space="preserve">IGT2256579          </t>
  </si>
  <si>
    <t>1802464</t>
  </si>
  <si>
    <t xml:space="preserve">IGT2057048          </t>
  </si>
  <si>
    <t xml:space="preserve">IGT2100406          </t>
  </si>
  <si>
    <t xml:space="preserve">IGT2239041          </t>
  </si>
  <si>
    <t xml:space="preserve">IGT2139827          </t>
  </si>
  <si>
    <t xml:space="preserve">IGT2062401          </t>
  </si>
  <si>
    <t xml:space="preserve">IGT2200471          </t>
  </si>
  <si>
    <t xml:space="preserve">IGT2262599          </t>
  </si>
  <si>
    <t xml:space="preserve">IGT2238939          </t>
  </si>
  <si>
    <t xml:space="preserve">IGT2239200          </t>
  </si>
  <si>
    <t xml:space="preserve">007300361302035     </t>
  </si>
  <si>
    <t xml:space="preserve">IGT2232487          </t>
  </si>
  <si>
    <t xml:space="preserve">IGT2044853          </t>
  </si>
  <si>
    <t xml:space="preserve">IGT2262655          </t>
  </si>
  <si>
    <t xml:space="preserve">IGT2218190          </t>
  </si>
  <si>
    <t xml:space="preserve">IGT2262138          </t>
  </si>
  <si>
    <t xml:space="preserve">IGT2113448          </t>
  </si>
  <si>
    <t xml:space="preserve">IGT2256608          </t>
  </si>
  <si>
    <t xml:space="preserve">IGT2036395          </t>
  </si>
  <si>
    <t xml:space="preserve">IGT2038636          </t>
  </si>
  <si>
    <t xml:space="preserve">007300361401515     </t>
  </si>
  <si>
    <t xml:space="preserve">IGT2260026          </t>
  </si>
  <si>
    <t xml:space="preserve">IGT2255557          </t>
  </si>
  <si>
    <t xml:space="preserve">IGT2159084          </t>
  </si>
  <si>
    <t xml:space="preserve">IGT2047027          </t>
  </si>
  <si>
    <t xml:space="preserve">IGT2222196          </t>
  </si>
  <si>
    <t xml:space="preserve">IGT2231739          </t>
  </si>
  <si>
    <t xml:space="preserve">IGT2058993          </t>
  </si>
  <si>
    <t xml:space="preserve">IGT2212614          </t>
  </si>
  <si>
    <t xml:space="preserve">IGT2104768          </t>
  </si>
  <si>
    <t xml:space="preserve">IGT2263156          </t>
  </si>
  <si>
    <t xml:space="preserve">IGT2261012          </t>
  </si>
  <si>
    <t xml:space="preserve">IGT2260941          </t>
  </si>
  <si>
    <t xml:space="preserve">IGT2257128          </t>
  </si>
  <si>
    <t xml:space="preserve">IGT2200417          </t>
  </si>
  <si>
    <t xml:space="preserve">IGT2255544          </t>
  </si>
  <si>
    <t xml:space="preserve">IGT2258440          </t>
  </si>
  <si>
    <t xml:space="preserve">IGT2257961          </t>
  </si>
  <si>
    <t xml:space="preserve">IGT2257991          </t>
  </si>
  <si>
    <t xml:space="preserve">IGT2208039          </t>
  </si>
  <si>
    <t xml:space="preserve">IGT2258062          </t>
  </si>
  <si>
    <t xml:space="preserve">IGT2103105          </t>
  </si>
  <si>
    <t xml:space="preserve">IGT2118872          </t>
  </si>
  <si>
    <t xml:space="preserve">IGT2227832          </t>
  </si>
  <si>
    <t xml:space="preserve">IGT2016375          </t>
  </si>
  <si>
    <t xml:space="preserve">IGT2212317          </t>
  </si>
  <si>
    <t xml:space="preserve">IGT2111530          </t>
  </si>
  <si>
    <t xml:space="preserve">IGT2210013          </t>
  </si>
  <si>
    <t xml:space="preserve">IGT2213505          </t>
  </si>
  <si>
    <t xml:space="preserve">IGT2258584          </t>
  </si>
  <si>
    <t xml:space="preserve">IGT2258573          </t>
  </si>
  <si>
    <t xml:space="preserve">IGT2256632          </t>
  </si>
  <si>
    <t xml:space="preserve">IGT2051474          </t>
  </si>
  <si>
    <t xml:space="preserve">IGT2228761          </t>
  </si>
  <si>
    <t xml:space="preserve">IGT2238493          </t>
  </si>
  <si>
    <t xml:space="preserve">IGT2100718          </t>
  </si>
  <si>
    <t xml:space="preserve">IGT2114003          </t>
  </si>
  <si>
    <t xml:space="preserve">IGT2025128          </t>
  </si>
  <si>
    <t xml:space="preserve">IGT2118916          </t>
  </si>
  <si>
    <t xml:space="preserve">IGT2113259          </t>
  </si>
  <si>
    <t xml:space="preserve">IGT2030715          </t>
  </si>
  <si>
    <t xml:space="preserve">IGT2028122          </t>
  </si>
  <si>
    <t xml:space="preserve">IGT2065276          </t>
  </si>
  <si>
    <t xml:space="preserve">IGT2032489          </t>
  </si>
  <si>
    <t xml:space="preserve">IGT2114264          </t>
  </si>
  <si>
    <t xml:space="preserve">IGT2216180          </t>
  </si>
  <si>
    <t xml:space="preserve">IGT2213268          </t>
  </si>
  <si>
    <t xml:space="preserve">IGT2036825          </t>
  </si>
  <si>
    <t xml:space="preserve">IGT2231207          </t>
  </si>
  <si>
    <t xml:space="preserve">IGT2262236          </t>
  </si>
  <si>
    <t xml:space="preserve">IGT2262303          </t>
  </si>
  <si>
    <t xml:space="preserve">IGT2261380          </t>
  </si>
  <si>
    <t xml:space="preserve">IGT2261347          </t>
  </si>
  <si>
    <t xml:space="preserve">IGT2261305          </t>
  </si>
  <si>
    <t xml:space="preserve">IGT2101987          </t>
  </si>
  <si>
    <t xml:space="preserve">IGT2206011          </t>
  </si>
  <si>
    <t xml:space="preserve">IGT2100154          </t>
  </si>
  <si>
    <t xml:space="preserve">IGT2160226          </t>
  </si>
  <si>
    <t xml:space="preserve">IGT2154832          </t>
  </si>
  <si>
    <t xml:space="preserve">IGT2230005          </t>
  </si>
  <si>
    <t xml:space="preserve">IGT2218147          </t>
  </si>
  <si>
    <t xml:space="preserve">IGT2262602          </t>
  </si>
  <si>
    <t xml:space="preserve">IGT2262603          </t>
  </si>
  <si>
    <t xml:space="preserve">IGT2262604          </t>
  </si>
  <si>
    <t xml:space="preserve">IGT2259966          </t>
  </si>
  <si>
    <t xml:space="preserve">IGT2062395          </t>
  </si>
  <si>
    <t xml:space="preserve">IGT2262464          </t>
  </si>
  <si>
    <t xml:space="preserve">IGT2262751          </t>
  </si>
  <si>
    <t xml:space="preserve">IGT2260364          </t>
  </si>
  <si>
    <t xml:space="preserve">IGT2159857          </t>
  </si>
  <si>
    <t xml:space="preserve">IGT2037216          </t>
  </si>
  <si>
    <t xml:space="preserve">IGT2261407          </t>
  </si>
  <si>
    <t xml:space="preserve">IGT2145031          </t>
  </si>
  <si>
    <t xml:space="preserve">IGT2219509          </t>
  </si>
  <si>
    <t xml:space="preserve">IGT2214560          </t>
  </si>
  <si>
    <t xml:space="preserve">IGT2209487          </t>
  </si>
  <si>
    <t xml:space="preserve">IGT2256777          </t>
  </si>
  <si>
    <t xml:space="preserve">IGT2040555          </t>
  </si>
  <si>
    <t xml:space="preserve">IGT2257951          </t>
  </si>
  <si>
    <t xml:space="preserve">IGT2200570          </t>
  </si>
  <si>
    <t xml:space="preserve">IGT2103100          </t>
  </si>
  <si>
    <t xml:space="preserve">IGT2152519          </t>
  </si>
  <si>
    <t xml:space="preserve">IGT2153673          </t>
  </si>
  <si>
    <t xml:space="preserve">IGT2038542          </t>
  </si>
  <si>
    <t xml:space="preserve">IGT2023915          </t>
  </si>
  <si>
    <t xml:space="preserve">IGT2260889          </t>
  </si>
  <si>
    <t xml:space="preserve">IGT2260910          </t>
  </si>
  <si>
    <t xml:space="preserve">IGT2261441          </t>
  </si>
  <si>
    <t xml:space="preserve">IGT2212342          </t>
  </si>
  <si>
    <t>1255751</t>
  </si>
  <si>
    <t xml:space="preserve">IGT2211124          </t>
  </si>
  <si>
    <t xml:space="preserve">IGT2239092          </t>
  </si>
  <si>
    <t xml:space="preserve">IGT2261272          </t>
  </si>
  <si>
    <t xml:space="preserve">IGT2154826          </t>
  </si>
  <si>
    <t xml:space="preserve">IGT2160579          </t>
  </si>
  <si>
    <t>1263636</t>
  </si>
  <si>
    <t xml:space="preserve">IGT2218709          </t>
  </si>
  <si>
    <t xml:space="preserve">IGT2112591          </t>
  </si>
  <si>
    <t xml:space="preserve">IGT2103527          </t>
  </si>
  <si>
    <t xml:space="preserve">IGT2209989          </t>
  </si>
  <si>
    <t xml:space="preserve">IGT2257146          </t>
  </si>
  <si>
    <t xml:space="preserve">IGT2160201          </t>
  </si>
  <si>
    <t xml:space="preserve">007300361404236     </t>
  </si>
  <si>
    <t xml:space="preserve">IGT2027558          </t>
  </si>
  <si>
    <t xml:space="preserve">IGT2224656          </t>
  </si>
  <si>
    <t xml:space="preserve">IGT2257467          </t>
  </si>
  <si>
    <t xml:space="preserve">IGT2028473          </t>
  </si>
  <si>
    <t>7-3620373</t>
  </si>
  <si>
    <t>CTCP CANG CAI MEP GEMADEPT-TERMINAL LINK</t>
  </si>
  <si>
    <t xml:space="preserve">ILC2200595          </t>
  </si>
  <si>
    <t>1188991</t>
  </si>
  <si>
    <t>7-11803404</t>
  </si>
  <si>
    <t xml:space="preserve">CTCP GIAO DICH HANG HOA TAY NGUYEN      </t>
  </si>
  <si>
    <t xml:space="preserve">ILC2211881          </t>
  </si>
  <si>
    <t>1753266</t>
  </si>
  <si>
    <t xml:space="preserve">ILC2210563          </t>
  </si>
  <si>
    <t>1722313</t>
  </si>
  <si>
    <t xml:space="preserve">ILC2210991          </t>
  </si>
  <si>
    <t>1734274</t>
  </si>
  <si>
    <t xml:space="preserve">ILC2211962          </t>
  </si>
  <si>
    <t>1755654</t>
  </si>
  <si>
    <t xml:space="preserve">ILC2211644          </t>
  </si>
  <si>
    <t>1749473</t>
  </si>
  <si>
    <t xml:space="preserve">ILC2211517          </t>
  </si>
  <si>
    <t>1746345</t>
  </si>
  <si>
    <t xml:space="preserve">ILC2211522          </t>
  </si>
  <si>
    <t>1746340</t>
  </si>
  <si>
    <t xml:space="preserve">ILC2211523          </t>
  </si>
  <si>
    <t>1746304</t>
  </si>
  <si>
    <t xml:space="preserve">ILC2211845          </t>
  </si>
  <si>
    <t>1752610</t>
  </si>
  <si>
    <t xml:space="preserve">ILC2211520          </t>
  </si>
  <si>
    <t>1746351</t>
  </si>
  <si>
    <t xml:space="preserve">ILC2211784          </t>
  </si>
  <si>
    <t>1751317</t>
  </si>
  <si>
    <t>3-6560621</t>
  </si>
  <si>
    <t xml:space="preserve">CT TNHH CANG CONTAINER Q.TE TAN CANG HP </t>
  </si>
  <si>
    <t>Hải Phòng</t>
  </si>
  <si>
    <t xml:space="preserve">IGT2218335          </t>
  </si>
  <si>
    <t>1582226</t>
  </si>
  <si>
    <t xml:space="preserve">ILC2204882          </t>
  </si>
  <si>
    <t>1621882</t>
  </si>
  <si>
    <t>Quảng Ninh</t>
  </si>
  <si>
    <t xml:space="preserve">IGT2112608          </t>
  </si>
  <si>
    <t>1318882</t>
  </si>
  <si>
    <t xml:space="preserve">IGT2116962          </t>
  </si>
  <si>
    <t xml:space="preserve">014300361800392     </t>
  </si>
  <si>
    <t xml:space="preserve">IGT2142674          </t>
  </si>
  <si>
    <t>21-749897</t>
  </si>
  <si>
    <t xml:space="preserve">CT CP BITEXCO NAM LONG                  </t>
  </si>
  <si>
    <t>Thái Bình</t>
  </si>
  <si>
    <t xml:space="preserve">ILC2212211          </t>
  </si>
  <si>
    <t>1760032</t>
  </si>
  <si>
    <t xml:space="preserve">IGT2241324          </t>
  </si>
  <si>
    <t>1275705</t>
  </si>
  <si>
    <t xml:space="preserve">IGT2235768          </t>
  </si>
  <si>
    <t xml:space="preserve">IGT2247513          </t>
  </si>
  <si>
    <t>1760021</t>
  </si>
  <si>
    <t xml:space="preserve">IGT2217988          </t>
  </si>
  <si>
    <t xml:space="preserve">IGT2217994          </t>
  </si>
  <si>
    <t xml:space="preserve">IGT2247522          </t>
  </si>
  <si>
    <t xml:space="preserve">IGT2241330          </t>
  </si>
  <si>
    <t xml:space="preserve">IGT2222396          </t>
  </si>
  <si>
    <t xml:space="preserve">ILC2200468          </t>
  </si>
  <si>
    <t>1183864</t>
  </si>
  <si>
    <t xml:space="preserve">ILC2213469          </t>
  </si>
  <si>
    <t>1706130</t>
  </si>
  <si>
    <t xml:space="preserve">ILC2211239          </t>
  </si>
  <si>
    <t xml:space="preserve">ILC2213459          </t>
  </si>
  <si>
    <t xml:space="preserve">IGT2214428          </t>
  </si>
  <si>
    <t>1183870</t>
  </si>
  <si>
    <t>35-13596168</t>
  </si>
  <si>
    <t xml:space="preserve">CONG TY TNHH TEXON VIETNAM              </t>
  </si>
  <si>
    <t xml:space="preserve">IGT2234755          </t>
  </si>
  <si>
    <t>1674320</t>
  </si>
  <si>
    <t xml:space="preserve">IGT2234767          </t>
  </si>
  <si>
    <t>Hạ Long</t>
  </si>
  <si>
    <t xml:space="preserve">IGT2203012          </t>
  </si>
  <si>
    <t>1464783</t>
  </si>
  <si>
    <t>73-10320586</t>
  </si>
  <si>
    <t xml:space="preserve">CONG TY TNHH MTV SJ TECH VIET NAM       </t>
  </si>
  <si>
    <t>Bắc Giang</t>
  </si>
  <si>
    <t xml:space="preserve">IGT2219869          </t>
  </si>
  <si>
    <t>1458830</t>
  </si>
  <si>
    <t>TAP DOAN CONG NGHIEP-VIEN THONG QUAN DOI</t>
  </si>
  <si>
    <t>Hoàn Kiếm</t>
  </si>
  <si>
    <t xml:space="preserve">ILC2207004          </t>
  </si>
  <si>
    <t xml:space="preserve">ILC2203147          </t>
  </si>
  <si>
    <t xml:space="preserve">ILC2202794          </t>
  </si>
  <si>
    <t>30-13908085</t>
  </si>
  <si>
    <t>CTY TNHH DAU TU BAT DONG SAN QUYNH QUANG</t>
  </si>
  <si>
    <t xml:space="preserve">IGT2038489          </t>
  </si>
  <si>
    <t>61-21656508</t>
  </si>
  <si>
    <t xml:space="preserve">CTCP DAU TU VA XAY DUNG DIEN LONG HOI   </t>
  </si>
  <si>
    <t xml:space="preserve">ILC2103379          </t>
  </si>
  <si>
    <t>1179572</t>
  </si>
  <si>
    <t xml:space="preserve">IGT2204558          </t>
  </si>
  <si>
    <t>1391486</t>
  </si>
  <si>
    <t xml:space="preserve">IGT2248717          </t>
  </si>
  <si>
    <t xml:space="preserve">IGT2203587          </t>
  </si>
  <si>
    <t xml:space="preserve">IGT2160127          </t>
  </si>
  <si>
    <t xml:space="preserve">IGT2160146          </t>
  </si>
  <si>
    <t xml:space="preserve">IGT2202423          </t>
  </si>
  <si>
    <t xml:space="preserve">IGT2201179          </t>
  </si>
  <si>
    <t>1-29025</t>
  </si>
  <si>
    <t xml:space="preserve">CT CP TAP DOAN HOA CHAT DUC GIANG       </t>
  </si>
  <si>
    <t xml:space="preserve">ILC2214256          </t>
  </si>
  <si>
    <t>1823822</t>
  </si>
  <si>
    <t xml:space="preserve">ILC2212917          </t>
  </si>
  <si>
    <t>1784660</t>
  </si>
  <si>
    <t xml:space="preserve">ILC2212951          </t>
  </si>
  <si>
    <t>1784765</t>
  </si>
  <si>
    <t>1-462668</t>
  </si>
  <si>
    <t xml:space="preserve">IGT2257430          </t>
  </si>
  <si>
    <t>1798523</t>
  </si>
  <si>
    <t xml:space="preserve">IGT2259159          </t>
  </si>
  <si>
    <t xml:space="preserve">IGT2160602          </t>
  </si>
  <si>
    <t>1249511</t>
  </si>
  <si>
    <t xml:space="preserve">IGT2257109          </t>
  </si>
  <si>
    <t xml:space="preserve">IGT2141750          </t>
  </si>
  <si>
    <t xml:space="preserve">IGT2141763          </t>
  </si>
  <si>
    <t xml:space="preserve">IGT2229586          </t>
  </si>
  <si>
    <t>1249500</t>
  </si>
  <si>
    <t xml:space="preserve">IGT2259751          </t>
  </si>
  <si>
    <t xml:space="preserve">IGT2223419          </t>
  </si>
  <si>
    <t xml:space="preserve">IGT2257326          </t>
  </si>
  <si>
    <t xml:space="preserve">IGT2257126          </t>
  </si>
  <si>
    <t xml:space="preserve">IGT2259206          </t>
  </si>
  <si>
    <t xml:space="preserve">IGT2259244          </t>
  </si>
  <si>
    <t xml:space="preserve">IGT2228186          </t>
  </si>
  <si>
    <t xml:space="preserve">IGT2238001          </t>
  </si>
  <si>
    <t xml:space="preserve">IGT2212793          </t>
  </si>
  <si>
    <t xml:space="preserve">IGT2223436          </t>
  </si>
  <si>
    <t xml:space="preserve">IGT2225753          </t>
  </si>
  <si>
    <t xml:space="preserve">IGT2144817          </t>
  </si>
  <si>
    <t xml:space="preserve">IGT2223429          </t>
  </si>
  <si>
    <t xml:space="preserve">IGT2235418          </t>
  </si>
  <si>
    <t xml:space="preserve">IGT2000708          </t>
  </si>
  <si>
    <t>706544</t>
  </si>
  <si>
    <t xml:space="preserve">IGT2041659          </t>
  </si>
  <si>
    <t xml:space="preserve">IGT2159942          </t>
  </si>
  <si>
    <t xml:space="preserve">IGT2232455          </t>
  </si>
  <si>
    <t xml:space="preserve">IGT2212260          </t>
  </si>
  <si>
    <t xml:space="preserve">IGT2215622          </t>
  </si>
  <si>
    <t xml:space="preserve">IGT2233714          </t>
  </si>
  <si>
    <t xml:space="preserve">IGT2233738          </t>
  </si>
  <si>
    <t xml:space="preserve">IGT2233748          </t>
  </si>
  <si>
    <t xml:space="preserve">IGT2233771          </t>
  </si>
  <si>
    <t xml:space="preserve">IGT2201072          </t>
  </si>
  <si>
    <t xml:space="preserve">IGT2039090          </t>
  </si>
  <si>
    <t xml:space="preserve">IGT2229116          </t>
  </si>
  <si>
    <t xml:space="preserve">IGT2160675          </t>
  </si>
  <si>
    <t xml:space="preserve">IGT2160678          </t>
  </si>
  <si>
    <t xml:space="preserve">IGT2221269          </t>
  </si>
  <si>
    <t xml:space="preserve">IGT2226317          </t>
  </si>
  <si>
    <t xml:space="preserve">IGT2222421          </t>
  </si>
  <si>
    <t xml:space="preserve">IGT2259746          </t>
  </si>
  <si>
    <t xml:space="preserve">IGT1942659          </t>
  </si>
  <si>
    <t xml:space="preserve">IGT2228619          </t>
  </si>
  <si>
    <t xml:space="preserve">IGT2259150          </t>
  </si>
  <si>
    <t xml:space="preserve">IGT2159919          </t>
  </si>
  <si>
    <t xml:space="preserve">001314361103357     </t>
  </si>
  <si>
    <t xml:space="preserve">IGT2222955          </t>
  </si>
  <si>
    <t xml:space="preserve">IGT2258594          </t>
  </si>
  <si>
    <t xml:space="preserve">IGT2148056          </t>
  </si>
  <si>
    <t xml:space="preserve">IGT2222987          </t>
  </si>
  <si>
    <t xml:space="preserve">IGT2146037          </t>
  </si>
  <si>
    <t xml:space="preserve">IGT2237400          </t>
  </si>
  <si>
    <t xml:space="preserve">IGT2044791          </t>
  </si>
  <si>
    <t xml:space="preserve">IGT2000717          </t>
  </si>
  <si>
    <t xml:space="preserve">IGT2000718          </t>
  </si>
  <si>
    <t xml:space="preserve">IGT2223758          </t>
  </si>
  <si>
    <t xml:space="preserve">IGT2259166          </t>
  </si>
  <si>
    <t xml:space="preserve">IGT2257441          </t>
  </si>
  <si>
    <t xml:space="preserve">IGT2259144          </t>
  </si>
  <si>
    <t xml:space="preserve">IGT2213614          </t>
  </si>
  <si>
    <t xml:space="preserve">IGT2136674          </t>
  </si>
  <si>
    <t xml:space="preserve">IGT2215295          </t>
  </si>
  <si>
    <t xml:space="preserve">IGT2215300          </t>
  </si>
  <si>
    <t xml:space="preserve">TCT HANG KHONG VN - CTCP                </t>
  </si>
  <si>
    <t>Chương Dương</t>
  </si>
  <si>
    <t xml:space="preserve">IGT2214008          </t>
  </si>
  <si>
    <t>1333793</t>
  </si>
  <si>
    <t xml:space="preserve">IGT2036472          </t>
  </si>
  <si>
    <t>858984</t>
  </si>
  <si>
    <t xml:space="preserve">IGT2214005          </t>
  </si>
  <si>
    <t xml:space="preserve">IGT2100017          </t>
  </si>
  <si>
    <t xml:space="preserve">IGT2100018          </t>
  </si>
  <si>
    <t xml:space="preserve">IGT2043400          </t>
  </si>
  <si>
    <t>907887</t>
  </si>
  <si>
    <t xml:space="preserve">IGT2043571          </t>
  </si>
  <si>
    <t>907871</t>
  </si>
  <si>
    <t xml:space="preserve">IGT2043572          </t>
  </si>
  <si>
    <t>907843</t>
  </si>
  <si>
    <t xml:space="preserve">IGT2205296          </t>
  </si>
  <si>
    <t xml:space="preserve">IGT2101759          </t>
  </si>
  <si>
    <t>1056754</t>
  </si>
  <si>
    <t xml:space="preserve">IGT1933221          </t>
  </si>
  <si>
    <t>707557</t>
  </si>
  <si>
    <t xml:space="preserve">IGT1915907          </t>
  </si>
  <si>
    <t>707560</t>
  </si>
  <si>
    <t xml:space="preserve">068337361800512     </t>
  </si>
  <si>
    <t>681424</t>
  </si>
  <si>
    <t xml:space="preserve">IGT2221774          </t>
  </si>
  <si>
    <t xml:space="preserve">IGT2103029          </t>
  </si>
  <si>
    <t>1313146</t>
  </si>
  <si>
    <t xml:space="preserve">IGT2020206          </t>
  </si>
  <si>
    <t>673686</t>
  </si>
  <si>
    <t xml:space="preserve">IGT2209207          </t>
  </si>
  <si>
    <t xml:space="preserve">IGT2209299          </t>
  </si>
  <si>
    <t xml:space="preserve">IGT2209311          </t>
  </si>
  <si>
    <t>54-2325098</t>
  </si>
  <si>
    <t xml:space="preserve">CONG TY CP SAVICO HA NOI                </t>
  </si>
  <si>
    <t xml:space="preserve">054300361800380     </t>
  </si>
  <si>
    <t>672399</t>
  </si>
  <si>
    <t xml:space="preserve">ILC1903416          </t>
  </si>
  <si>
    <t>764385</t>
  </si>
  <si>
    <t xml:space="preserve">ILC2212604          </t>
  </si>
  <si>
    <t>1663579</t>
  </si>
  <si>
    <t xml:space="preserve">ILC2213306          </t>
  </si>
  <si>
    <t xml:space="preserve">ILC2211480          </t>
  </si>
  <si>
    <t xml:space="preserve">ILC2212380          </t>
  </si>
  <si>
    <t xml:space="preserve">ILC2212226          </t>
  </si>
  <si>
    <t xml:space="preserve">ILC2213106          </t>
  </si>
  <si>
    <t xml:space="preserve">ILC2212622          </t>
  </si>
  <si>
    <t xml:space="preserve">ILC2212865          </t>
  </si>
  <si>
    <t xml:space="preserve">ILC2213138          </t>
  </si>
  <si>
    <t xml:space="preserve">ILC2212987          </t>
  </si>
  <si>
    <t xml:space="preserve">ILC2212946          </t>
  </si>
  <si>
    <t xml:space="preserve">ILC2214954          </t>
  </si>
  <si>
    <t xml:space="preserve">ILC2213419          </t>
  </si>
  <si>
    <t xml:space="preserve">ILC2213418          </t>
  </si>
  <si>
    <t xml:space="preserve">ILC2213450          </t>
  </si>
  <si>
    <t xml:space="preserve">ILC2210888          </t>
  </si>
  <si>
    <t xml:space="preserve">ILC2212042          </t>
  </si>
  <si>
    <t xml:space="preserve">ILC2213458          </t>
  </si>
  <si>
    <t xml:space="preserve">ILC2213636          </t>
  </si>
  <si>
    <t xml:space="preserve">ILC2214635          </t>
  </si>
  <si>
    <t xml:space="preserve">ILC2212993          </t>
  </si>
  <si>
    <t xml:space="preserve">ILC2209866          </t>
  </si>
  <si>
    <t xml:space="preserve">ILC2212698          </t>
  </si>
  <si>
    <t xml:space="preserve">ILC2211925          </t>
  </si>
  <si>
    <t>99-1939378</t>
  </si>
  <si>
    <t xml:space="preserve">CT CP CHUNG KHOAN VNDIRECT              </t>
  </si>
  <si>
    <t>Tây Hồ</t>
  </si>
  <si>
    <t xml:space="preserve">IGT2240497          </t>
  </si>
  <si>
    <t>1723068</t>
  </si>
  <si>
    <t>2-10331236</t>
  </si>
  <si>
    <t xml:space="preserve">CTCP NUOC MAT SONG HONG                 </t>
  </si>
  <si>
    <t xml:space="preserve">Hà Nội </t>
  </si>
  <si>
    <t xml:space="preserve">IGT2220985          </t>
  </si>
  <si>
    <t>412365</t>
  </si>
  <si>
    <t xml:space="preserve">IGT2220936          </t>
  </si>
  <si>
    <t xml:space="preserve">ILC1912434          </t>
  </si>
  <si>
    <t xml:space="preserve">ILC2015180          </t>
  </si>
  <si>
    <t>670054</t>
  </si>
  <si>
    <t xml:space="preserve">ILC2017488          </t>
  </si>
  <si>
    <t xml:space="preserve">IGT2219210          </t>
  </si>
  <si>
    <t xml:space="preserve">ILC2101190          </t>
  </si>
  <si>
    <t xml:space="preserve">ILC2211826          </t>
  </si>
  <si>
    <t xml:space="preserve">IGT1942875          </t>
  </si>
  <si>
    <t>2-10684129</t>
  </si>
  <si>
    <t xml:space="preserve">CONG TY CO PHAN VINHOMES                </t>
  </si>
  <si>
    <t xml:space="preserve">IGT2249462          </t>
  </si>
  <si>
    <t>1639224</t>
  </si>
  <si>
    <t xml:space="preserve">IGT2113510          </t>
  </si>
  <si>
    <t>724164</t>
  </si>
  <si>
    <t xml:space="preserve">IGT2160849          </t>
  </si>
  <si>
    <t>1319125</t>
  </si>
  <si>
    <t xml:space="preserve">IGT2254599          </t>
  </si>
  <si>
    <t>1639213</t>
  </si>
  <si>
    <t xml:space="preserve">IGT2243155          </t>
  </si>
  <si>
    <t xml:space="preserve">IGT1947869          </t>
  </si>
  <si>
    <t>426652</t>
  </si>
  <si>
    <t xml:space="preserve">IGT2251014          </t>
  </si>
  <si>
    <t>1639232</t>
  </si>
  <si>
    <t xml:space="preserve">IGT2251018          </t>
  </si>
  <si>
    <t xml:space="preserve">IGT2241685          </t>
  </si>
  <si>
    <t xml:space="preserve">IGT2213026          </t>
  </si>
  <si>
    <t xml:space="preserve">IGT2233147          </t>
  </si>
  <si>
    <t>1681842</t>
  </si>
  <si>
    <t xml:space="preserve">IGT2158455          </t>
  </si>
  <si>
    <t xml:space="preserve">IGT2158472          </t>
  </si>
  <si>
    <t xml:space="preserve">IGT2226686          </t>
  </si>
  <si>
    <t xml:space="preserve">IGT1806103          </t>
  </si>
  <si>
    <t xml:space="preserve">IGT2241707          </t>
  </si>
  <si>
    <t xml:space="preserve">IGT2252031          </t>
  </si>
  <si>
    <t xml:space="preserve">IGT2251016          </t>
  </si>
  <si>
    <t xml:space="preserve">IGT2251011          </t>
  </si>
  <si>
    <t xml:space="preserve">IGT2254645          </t>
  </si>
  <si>
    <t xml:space="preserve">IGT2113522          </t>
  </si>
  <si>
    <t xml:space="preserve">IGT2251009          </t>
  </si>
  <si>
    <t xml:space="preserve">IGT2251777          </t>
  </si>
  <si>
    <t xml:space="preserve">IGT2251019          </t>
  </si>
  <si>
    <t>45-4234282</t>
  </si>
  <si>
    <t xml:space="preserve">CONG TY CP THEP HOA PHAT HAI DUONG      </t>
  </si>
  <si>
    <t>Thành Công</t>
  </si>
  <si>
    <t xml:space="preserve">IGT2260667          </t>
  </si>
  <si>
    <t>1633165</t>
  </si>
  <si>
    <t xml:space="preserve">IGT2263451          </t>
  </si>
  <si>
    <t>1834358</t>
  </si>
  <si>
    <t xml:space="preserve">IGT2061323          </t>
  </si>
  <si>
    <t>995374</t>
  </si>
  <si>
    <t>45-9565696</t>
  </si>
  <si>
    <t xml:space="preserve">TONG CONG TY CO PHAN CONG TRINH VIETTEL </t>
  </si>
  <si>
    <t xml:space="preserve">ILC2212841          </t>
  </si>
  <si>
    <t>1737011</t>
  </si>
  <si>
    <t xml:space="preserve">ILC2212843          </t>
  </si>
  <si>
    <t xml:space="preserve">ILC2213159          </t>
  </si>
  <si>
    <t xml:space="preserve">ILC2211498          </t>
  </si>
  <si>
    <t xml:space="preserve">ILC2211500          </t>
  </si>
  <si>
    <t xml:space="preserve">ILC2210163          </t>
  </si>
  <si>
    <t>1726595</t>
  </si>
  <si>
    <t xml:space="preserve">ILC2210392          </t>
  </si>
  <si>
    <t xml:space="preserve">ILC2213160          </t>
  </si>
  <si>
    <t>45-12164689</t>
  </si>
  <si>
    <t xml:space="preserve">CTCP THEP HOA PHAT DUNG QUAT            </t>
  </si>
  <si>
    <t xml:space="preserve">001314101801454     </t>
  </si>
  <si>
    <t>668469</t>
  </si>
  <si>
    <t xml:space="preserve">ILC2200871          </t>
  </si>
  <si>
    <t>1515436</t>
  </si>
  <si>
    <t xml:space="preserve">001337101801469     </t>
  </si>
  <si>
    <t xml:space="preserve">001337101802172     </t>
  </si>
  <si>
    <t xml:space="preserve">ILC2006466          </t>
  </si>
  <si>
    <t xml:space="preserve">ILC2200872          </t>
  </si>
  <si>
    <t xml:space="preserve">ILC2204637          </t>
  </si>
  <si>
    <t xml:space="preserve">ILC2200827          </t>
  </si>
  <si>
    <t xml:space="preserve">ILC2210283          </t>
  </si>
  <si>
    <t>1595225</t>
  </si>
  <si>
    <t xml:space="preserve">ILC2208040          </t>
  </si>
  <si>
    <t>1713282</t>
  </si>
  <si>
    <t xml:space="preserve">001314101800004     </t>
  </si>
  <si>
    <t xml:space="preserve">ILC2110104          </t>
  </si>
  <si>
    <t>1300002</t>
  </si>
  <si>
    <t xml:space="preserve">ILC2206000          </t>
  </si>
  <si>
    <t>1727684</t>
  </si>
  <si>
    <t xml:space="preserve">ILC2203096          </t>
  </si>
  <si>
    <t xml:space="preserve">ILC2007891          </t>
  </si>
  <si>
    <t xml:space="preserve">ILC2010778          </t>
  </si>
  <si>
    <t xml:space="preserve">045300361700618     </t>
  </si>
  <si>
    <t>668492</t>
  </si>
  <si>
    <t xml:space="preserve">001337101708692     </t>
  </si>
  <si>
    <t xml:space="preserve">ILC2200826          </t>
  </si>
  <si>
    <t>29-15017129</t>
  </si>
  <si>
    <t xml:space="preserve">CTY CP NANG LUONG DIEN GIO TIEN GIANG   </t>
  </si>
  <si>
    <t xml:space="preserve">Gia Lai </t>
  </si>
  <si>
    <t xml:space="preserve">IGT2259882          </t>
  </si>
  <si>
    <t>1820686</t>
  </si>
  <si>
    <t xml:space="preserve">ILC2204194          </t>
  </si>
  <si>
    <t>1591143</t>
  </si>
  <si>
    <t>table5</t>
  </si>
  <si>
    <t>12-154708</t>
  </si>
  <si>
    <t xml:space="preserve">CONG TY CO PHAN CHAN NUOI C.P VIET NAM  </t>
  </si>
  <si>
    <t>Đồng Nai</t>
  </si>
  <si>
    <t xml:space="preserve">2022069/HDHM/QLN                                            </t>
  </si>
  <si>
    <t>175 (D)</t>
  </si>
  <si>
    <t xml:space="preserve">2021074/HDHM/QLN                                            </t>
  </si>
  <si>
    <t>179 (D)</t>
  </si>
  <si>
    <t xml:space="preserve">TAP DOAN DIEN LUC VIET NAM              </t>
  </si>
  <si>
    <t>Vũng Tàu</t>
  </si>
  <si>
    <t xml:space="preserve">01/14/VCB/ENV/VT                                            </t>
  </si>
  <si>
    <t>180 (M)</t>
  </si>
  <si>
    <t xml:space="preserve">TONG CONG TY PHAT DIEN 1                </t>
  </si>
  <si>
    <t xml:space="preserve">01/2006/DN3-HDTD/VT                                         </t>
  </si>
  <si>
    <t>144 (M)</t>
  </si>
  <si>
    <t>8-3620373</t>
  </si>
  <si>
    <t xml:space="preserve">0136/1828/D-CTD/VT                                          </t>
  </si>
  <si>
    <t>Đông Đồng Nai</t>
  </si>
  <si>
    <t xml:space="preserve">01/2015/HDTD/VCB-LKH                                        </t>
  </si>
  <si>
    <t>87-3620373</t>
  </si>
  <si>
    <t xml:space="preserve">0136/1828/D-CTD/DDN                                         </t>
  </si>
  <si>
    <t>107-12164689</t>
  </si>
  <si>
    <t>Đông Bình Dương</t>
  </si>
  <si>
    <t xml:space="preserve">01/2017/HDTDH.DBD                                           </t>
  </si>
  <si>
    <t>84 (M)</t>
  </si>
  <si>
    <t>126-10684129</t>
  </si>
  <si>
    <t>Sơn La</t>
  </si>
  <si>
    <t xml:space="preserve">01/2022/DA-SON LA                                           </t>
  </si>
  <si>
    <t>60 (M)</t>
  </si>
  <si>
    <t>Vĩnh Phúc</t>
  </si>
  <si>
    <t xml:space="preserve">01/2016-VCB VINHPHUC                                        </t>
  </si>
  <si>
    <t>108 (M)</t>
  </si>
  <si>
    <t xml:space="preserve">2022001-CRC/HDCV-HM                                         </t>
  </si>
  <si>
    <t>6 (M)</t>
  </si>
  <si>
    <t xml:space="preserve">2022029-CRC/HDCV-HM                                         </t>
  </si>
  <si>
    <t>5 (M)</t>
  </si>
  <si>
    <t xml:space="preserve">026/HS-VCB/CV/2021                                          </t>
  </si>
  <si>
    <t xml:space="preserve">046/HS-VCB/CV/2022                                          </t>
  </si>
  <si>
    <t xml:space="preserve">007/CAP-VCB/DTDA/2022                                       </t>
  </si>
  <si>
    <t>36 (M)</t>
  </si>
  <si>
    <t>Bình Thuận</t>
  </si>
  <si>
    <t xml:space="preserve">01/14/VCB/EVN/BT                                            </t>
  </si>
  <si>
    <t>62-3358651</t>
  </si>
  <si>
    <t xml:space="preserve">01DA18-BINH THUAN                                           </t>
  </si>
  <si>
    <t>62-3620373</t>
  </si>
  <si>
    <t xml:space="preserve">0136/1828/D-CTD/BTH                                         </t>
  </si>
  <si>
    <t>62-12164689</t>
  </si>
  <si>
    <t xml:space="preserve">01/2017/HDTDTDH/BTH                                         </t>
  </si>
  <si>
    <t xml:space="preserve">035-CV/TNBB/22NH                                            </t>
  </si>
  <si>
    <t xml:space="preserve">044-CV/TNBB/21NH                                            </t>
  </si>
  <si>
    <t>Lào Cai</t>
  </si>
  <si>
    <t xml:space="preserve">01/2007/NHNT/SL-LCA                                         </t>
  </si>
  <si>
    <t xml:space="preserve">01/2016/VNC-VCB/LCA                                         </t>
  </si>
  <si>
    <t>96 (M)</t>
  </si>
  <si>
    <t>Lạng Sơn</t>
  </si>
  <si>
    <t xml:space="preserve">01/2007/NHNT/HDTD-98                                        </t>
  </si>
  <si>
    <t>66 (M)</t>
  </si>
  <si>
    <t xml:space="preserve">01/2016/VNA-VCB/LSO                                         </t>
  </si>
  <si>
    <t>98-12038289</t>
  </si>
  <si>
    <t>CT TNHH KHACH SAN VA DU LICH TAY HO VIEW</t>
  </si>
  <si>
    <t xml:space="preserve">01/2019/VCB-THV/LSO                                         </t>
  </si>
  <si>
    <t>109-12164689</t>
  </si>
  <si>
    <t>Phúc Yên</t>
  </si>
  <si>
    <t xml:space="preserve">01/2017/HDTDH.PY                                            </t>
  </si>
  <si>
    <t>115-10684129</t>
  </si>
  <si>
    <t>Bà Rịa</t>
  </si>
  <si>
    <t xml:space="preserve">01/2022/DA-BA RIA                                           </t>
  </si>
  <si>
    <t>120-10684129</t>
  </si>
  <si>
    <t xml:space="preserve">01/2022/DA-YEN BAI                                          </t>
  </si>
  <si>
    <t xml:space="preserve">054B22-KUMHO                                                </t>
  </si>
  <si>
    <t xml:space="preserve">109B22-KUMHO                                                </t>
  </si>
  <si>
    <t xml:space="preserve">011BTT22-KUMHO                                              </t>
  </si>
  <si>
    <t>75 (D)</t>
  </si>
  <si>
    <t>174 (D)</t>
  </si>
  <si>
    <t>112-12038289</t>
  </si>
  <si>
    <t>Tuyên Quang</t>
  </si>
  <si>
    <t xml:space="preserve">01/2019/VCB-THV/HDTD                                        </t>
  </si>
  <si>
    <t>112-12164689</t>
  </si>
  <si>
    <t xml:space="preserve">01/2017/HDTDH/TQU                                           </t>
  </si>
  <si>
    <t>104-3358651</t>
  </si>
  <si>
    <t>Bình Phước</t>
  </si>
  <si>
    <t xml:space="preserve">060A22/KHBB                                                 </t>
  </si>
  <si>
    <t xml:space="preserve">057DA18                                                     </t>
  </si>
  <si>
    <t xml:space="preserve">01DA18                                                      </t>
  </si>
  <si>
    <t>104-12164689</t>
  </si>
  <si>
    <t xml:space="preserve">01/2017/HDTDH/BPH                                           </t>
  </si>
  <si>
    <t xml:space="preserve">22BB/DN-DB/NHHM59                                           </t>
  </si>
  <si>
    <t>88 (D)</t>
  </si>
  <si>
    <t>Huế</t>
  </si>
  <si>
    <t xml:space="preserve">02/2007/STR2-GENCO1H                                        </t>
  </si>
  <si>
    <t>168000222325</t>
  </si>
  <si>
    <t>90 (M)</t>
  </si>
  <si>
    <t>16-12164689</t>
  </si>
  <si>
    <t xml:space="preserve">01/2017/HDTDH-HUE                                           </t>
  </si>
  <si>
    <t>168000273752</t>
  </si>
  <si>
    <t>27-12164689</t>
  </si>
  <si>
    <t>Quảng Ngãi</t>
  </si>
  <si>
    <t xml:space="preserve">01/2017/HDTDH.QNG                                           </t>
  </si>
  <si>
    <t>278000480821</t>
  </si>
  <si>
    <t>Quảng Bình</t>
  </si>
  <si>
    <t xml:space="preserve">03/2016/VNA-VCB/HDTD.                                       </t>
  </si>
  <si>
    <t>1014254722</t>
  </si>
  <si>
    <t>102 (M)</t>
  </si>
  <si>
    <t>318370000530</t>
  </si>
  <si>
    <t>31-12164689</t>
  </si>
  <si>
    <t xml:space="preserve">01/2017/HDTDH/QBINH                                         </t>
  </si>
  <si>
    <t>318000112303</t>
  </si>
  <si>
    <t>31-20633650</t>
  </si>
  <si>
    <t xml:space="preserve">CT CP DIEN GIO BT2                      </t>
  </si>
  <si>
    <t xml:space="preserve">01/DA-0050/KHDN/20DH                                        </t>
  </si>
  <si>
    <t>1021215216</t>
  </si>
  <si>
    <t>168 (M)</t>
  </si>
  <si>
    <t>57-12164689</t>
  </si>
  <si>
    <t>Dung Quất</t>
  </si>
  <si>
    <t xml:space="preserve">01/2017/HDTDH.DQU                                           </t>
  </si>
  <si>
    <t>578000104068</t>
  </si>
  <si>
    <t>Bắc Hà Tĩnh</t>
  </si>
  <si>
    <t xml:space="preserve">03/2016/VNA-VCB/HDTD                                        </t>
  </si>
  <si>
    <t>648370000034</t>
  </si>
  <si>
    <t>1014255273</t>
  </si>
  <si>
    <t>104 (M)</t>
  </si>
  <si>
    <t>64-12164689</t>
  </si>
  <si>
    <t xml:space="preserve">01/2017/HDTDH.BHT                                           </t>
  </si>
  <si>
    <t>648000020404</t>
  </si>
  <si>
    <t xml:space="preserve">4909227/2022/TK-GD2                                         </t>
  </si>
  <si>
    <t>1030036506</t>
  </si>
  <si>
    <t>117 (M)</t>
  </si>
  <si>
    <t xml:space="preserve">4909227.1/2020/TONGKHO                                      </t>
  </si>
  <si>
    <t>1013302848</t>
  </si>
  <si>
    <t xml:space="preserve">4909227/2021.02/HDCV                                        </t>
  </si>
  <si>
    <t>1030823086</t>
  </si>
  <si>
    <t>4 (M)</t>
  </si>
  <si>
    <t xml:space="preserve">4909227/2021.01/HDCV                                        </t>
  </si>
  <si>
    <t>1033401869</t>
  </si>
  <si>
    <t>3 (M)</t>
  </si>
  <si>
    <t xml:space="preserve">4909227-17/HDTD                                             </t>
  </si>
  <si>
    <t>788000030776</t>
  </si>
  <si>
    <t>132 (M)</t>
  </si>
  <si>
    <t>1032963480</t>
  </si>
  <si>
    <t xml:space="preserve">4909227-11/HDTD                                             </t>
  </si>
  <si>
    <t>788000021431</t>
  </si>
  <si>
    <t>86-197039</t>
  </si>
  <si>
    <t>Vinh (Trung Đô)</t>
  </si>
  <si>
    <t xml:space="preserve">086/347/HDTD20/NAN                                          </t>
  </si>
  <si>
    <t>1016403045</t>
  </si>
  <si>
    <t>86-12164689</t>
  </si>
  <si>
    <t xml:space="preserve">01/2017/HDTDH/VINH                                          </t>
  </si>
  <si>
    <t>868000028040</t>
  </si>
  <si>
    <t>122-10684129</t>
  </si>
  <si>
    <t>Hội An</t>
  </si>
  <si>
    <t xml:space="preserve">01/2022/DA-HOI AN                                           </t>
  </si>
  <si>
    <t>1030572004</t>
  </si>
  <si>
    <t>124-10684129</t>
  </si>
  <si>
    <t>Bắc Đà Nẵng</t>
  </si>
  <si>
    <t xml:space="preserve">01/2022/DA-BAC DA NANG                                      </t>
  </si>
  <si>
    <t>1030571955</t>
  </si>
  <si>
    <t xml:space="preserve">010/33/20/295TH                                             </t>
  </si>
  <si>
    <t>1014765977</t>
  </si>
  <si>
    <t>83 (M)</t>
  </si>
  <si>
    <t xml:space="preserve">010/33/20/347TH-DTTVIN                                      </t>
  </si>
  <si>
    <t>1015502321</t>
  </si>
  <si>
    <t xml:space="preserve">141/HDTD21.NAN                                              </t>
  </si>
  <si>
    <t>1020962936</t>
  </si>
  <si>
    <t xml:space="preserve">322/HDTD2021/NAN                                            </t>
  </si>
  <si>
    <t>1023433536</t>
  </si>
  <si>
    <t xml:space="preserve">110/HM22-NAN                                                </t>
  </si>
  <si>
    <t>1031684198</t>
  </si>
  <si>
    <t>89 (D)</t>
  </si>
  <si>
    <t>1031814236</t>
  </si>
  <si>
    <t xml:space="preserve">236/HM22-NAN                                                </t>
  </si>
  <si>
    <t>1032335578</t>
  </si>
  <si>
    <t xml:space="preserve">258/DADT22-NAN                                              </t>
  </si>
  <si>
    <t>1032784151</t>
  </si>
  <si>
    <t>48 (M)</t>
  </si>
  <si>
    <t>1033134073</t>
  </si>
  <si>
    <t>1033378377</t>
  </si>
  <si>
    <t>1033468605</t>
  </si>
  <si>
    <t>1033588335</t>
  </si>
  <si>
    <t xml:space="preserve">283/HM22-NAN                                                </t>
  </si>
  <si>
    <t>1033852701</t>
  </si>
  <si>
    <t>1033887413</t>
  </si>
  <si>
    <t>1034014912</t>
  </si>
  <si>
    <t xml:space="preserve">010/33/16/591                                               </t>
  </si>
  <si>
    <t>108000036486</t>
  </si>
  <si>
    <t xml:space="preserve">268/DTDA18/NAN.KHDN                                         </t>
  </si>
  <si>
    <t>108000045161</t>
  </si>
  <si>
    <t xml:space="preserve">010/33/19/95TH                                              </t>
  </si>
  <si>
    <t>108000048040</t>
  </si>
  <si>
    <t xml:space="preserve">010/33/19/244TH                                             </t>
  </si>
  <si>
    <t>108000048581</t>
  </si>
  <si>
    <t xml:space="preserve">010/33/19/338TH                                             </t>
  </si>
  <si>
    <t>108000049376</t>
  </si>
  <si>
    <t xml:space="preserve">010/33/19/555TH                                             </t>
  </si>
  <si>
    <t>108000050622</t>
  </si>
  <si>
    <t>15-3620373</t>
  </si>
  <si>
    <t>An Giang</t>
  </si>
  <si>
    <t xml:space="preserve">0136/1828/D-CTD/AGI                                         </t>
  </si>
  <si>
    <t>158370000325</t>
  </si>
  <si>
    <t>158000212197</t>
  </si>
  <si>
    <t>15-12164689</t>
  </si>
  <si>
    <t xml:space="preserve">01/2017/HDHV-VCB/AGI                                        </t>
  </si>
  <si>
    <t>158000208191</t>
  </si>
  <si>
    <t>20-413985</t>
  </si>
  <si>
    <t xml:space="preserve">CONG TY CO PHAN SONG DA 9               </t>
  </si>
  <si>
    <t xml:space="preserve">02/2016/SD9-HT                                              </t>
  </si>
  <si>
    <t>208000081107</t>
  </si>
  <si>
    <t xml:space="preserve">100/22/NH/KHDN                                              </t>
  </si>
  <si>
    <t>1031181733</t>
  </si>
  <si>
    <t>1031112493</t>
  </si>
  <si>
    <t>1029908173</t>
  </si>
  <si>
    <t>1033784663</t>
  </si>
  <si>
    <t>1029705119</t>
  </si>
  <si>
    <t>1029857544</t>
  </si>
  <si>
    <t>1032759904</t>
  </si>
  <si>
    <t>20-3358651</t>
  </si>
  <si>
    <t xml:space="preserve">011221/HT-BN                                                </t>
  </si>
  <si>
    <t>1025051529</t>
  </si>
  <si>
    <t>72 (M)</t>
  </si>
  <si>
    <t>1027875458</t>
  </si>
  <si>
    <t>39-3620373</t>
  </si>
  <si>
    <t>Tây Cần Thơ (Tây Đô)</t>
  </si>
  <si>
    <t xml:space="preserve">0136/1828/D-CTD/TCT                                         </t>
  </si>
  <si>
    <t>398370000068</t>
  </si>
  <si>
    <t>398000054070</t>
  </si>
  <si>
    <t>39-12164689</t>
  </si>
  <si>
    <t xml:space="preserve">01/2017/HDTDH.TCT                                           </t>
  </si>
  <si>
    <t>398000049601</t>
  </si>
  <si>
    <t>Quảng Trị</t>
  </si>
  <si>
    <t xml:space="preserve">01/14/VCB/EVN/QT                                            </t>
  </si>
  <si>
    <t>778000034232</t>
  </si>
  <si>
    <t xml:space="preserve">01/2015/HDTD/VCB-QTR                                        </t>
  </si>
  <si>
    <t>778000049427</t>
  </si>
  <si>
    <t>77-3358651</t>
  </si>
  <si>
    <t xml:space="preserve">01DA18/QT                                                   </t>
  </si>
  <si>
    <t>778000085852</t>
  </si>
  <si>
    <t>77-12164689</t>
  </si>
  <si>
    <t xml:space="preserve">01/2017/HDTDH/QTR                                           </t>
  </si>
  <si>
    <t>778000097232</t>
  </si>
  <si>
    <t>80 (M)</t>
  </si>
  <si>
    <t>77-21856895</t>
  </si>
  <si>
    <t xml:space="preserve">CT TNHH MTV DIEN MAT TROI QUANG TRI     </t>
  </si>
  <si>
    <t xml:space="preserve">053.020.21.0040-QT                                          </t>
  </si>
  <si>
    <t>1023151677</t>
  </si>
  <si>
    <t>110 (M)</t>
  </si>
  <si>
    <t>111-12164689</t>
  </si>
  <si>
    <t>Nghi Sơn</t>
  </si>
  <si>
    <t xml:space="preserve">01/2017/HDTDH.NSON                                          </t>
  </si>
  <si>
    <t>1118000002116</t>
  </si>
  <si>
    <t>25-13168769</t>
  </si>
  <si>
    <t xml:space="preserve">CT CP THIEN TAN SOLAR NINH THUAN        </t>
  </si>
  <si>
    <t>Bình Tây</t>
  </si>
  <si>
    <t xml:space="preserve">280C19                                                      </t>
  </si>
  <si>
    <t>258000067452</t>
  </si>
  <si>
    <t>32-12164689</t>
  </si>
  <si>
    <t>Sóc Trăng</t>
  </si>
  <si>
    <t xml:space="preserve">01/2017/HDTDH.STR                                           </t>
  </si>
  <si>
    <t>328000068022</t>
  </si>
  <si>
    <t>33-14459285</t>
  </si>
  <si>
    <t xml:space="preserve">CT TNHH CHUNG KHOAN SHINHAN VIET NAM    </t>
  </si>
  <si>
    <t>Sài Gòn (Bến Thành)</t>
  </si>
  <si>
    <t xml:space="preserve">0065/SGN.KHDN/LD22                                          </t>
  </si>
  <si>
    <t>1033956588</t>
  </si>
  <si>
    <t>178 (D)</t>
  </si>
  <si>
    <t>1032932026</t>
  </si>
  <si>
    <t>33-15797849</t>
  </si>
  <si>
    <t xml:space="preserve">TCT XAY DUNG SAI GON - TNHH MTV         </t>
  </si>
  <si>
    <t xml:space="preserve">0105/SGN.KHDN/CD21                                          </t>
  </si>
  <si>
    <t>1020687706</t>
  </si>
  <si>
    <t>72-20633650</t>
  </si>
  <si>
    <t>1022421303</t>
  </si>
  <si>
    <t>1020915403</t>
  </si>
  <si>
    <t>1021796511</t>
  </si>
  <si>
    <t>1022808091</t>
  </si>
  <si>
    <t>1021347152</t>
  </si>
  <si>
    <t>1021215134</t>
  </si>
  <si>
    <t>1020651404</t>
  </si>
  <si>
    <t>1022114924</t>
  </si>
  <si>
    <t>1022198044</t>
  </si>
  <si>
    <t>1024686458</t>
  </si>
  <si>
    <t>1022411602</t>
  </si>
  <si>
    <t>1022726998</t>
  </si>
  <si>
    <t>1022625504</t>
  </si>
  <si>
    <t>1025922980</t>
  </si>
  <si>
    <t>1022245324</t>
  </si>
  <si>
    <t>1021591820</t>
  </si>
  <si>
    <t>1025331938</t>
  </si>
  <si>
    <t>1022563091</t>
  </si>
  <si>
    <t>1020475984</t>
  </si>
  <si>
    <t>117-10684129</t>
  </si>
  <si>
    <t>Tân Sài Gòn</t>
  </si>
  <si>
    <t xml:space="preserve">01/2022/DA-TAN SAI GON                                      </t>
  </si>
  <si>
    <t>1030575955</t>
  </si>
  <si>
    <t>117-21535913</t>
  </si>
  <si>
    <t xml:space="preserve">C.TY CP DIEN GIO TRUNG NAM TRA VINH 1   </t>
  </si>
  <si>
    <t xml:space="preserve">006/TTCV/VCB-STN-KH-TAS                                     </t>
  </si>
  <si>
    <t>1021321219</t>
  </si>
  <si>
    <t>1021612920</t>
  </si>
  <si>
    <t>17-3620373</t>
  </si>
  <si>
    <t>Tây Sài Gòn</t>
  </si>
  <si>
    <t xml:space="preserve">0136/1828/D-CTD/TSG                                         </t>
  </si>
  <si>
    <t>178000018337</t>
  </si>
  <si>
    <t>178370000017</t>
  </si>
  <si>
    <t>51-21535913</t>
  </si>
  <si>
    <t>Sài Thành (Quận 5)</t>
  </si>
  <si>
    <t xml:space="preserve">0001/TD3.TC/21CD                                            </t>
  </si>
  <si>
    <t>1021600818</t>
  </si>
  <si>
    <t>1021318435</t>
  </si>
  <si>
    <t>1021768281</t>
  </si>
  <si>
    <t>1020562391</t>
  </si>
  <si>
    <t>51-22197055</t>
  </si>
  <si>
    <t xml:space="preserve">CONG TY CO PHAN THUY DIEN TRUNG NAM     </t>
  </si>
  <si>
    <t xml:space="preserve">009/TDN/22CD-SAI THANH                                      </t>
  </si>
  <si>
    <t>1027154001</t>
  </si>
  <si>
    <t>91-3620373</t>
  </si>
  <si>
    <t>Gò Vấp</t>
  </si>
  <si>
    <t xml:space="preserve">0136/1828/D-CTD/TSN                                         </t>
  </si>
  <si>
    <t>918000015629</t>
  </si>
  <si>
    <t>918370000013</t>
  </si>
  <si>
    <t>92-3620373</t>
  </si>
  <si>
    <t>Phú Nhuận (Nhà Rồng)</t>
  </si>
  <si>
    <t xml:space="preserve">0136/1828/D-CTD/PNH                                         </t>
  </si>
  <si>
    <t>928000011338</t>
  </si>
  <si>
    <t>928370000010</t>
  </si>
  <si>
    <t>37-1939378</t>
  </si>
  <si>
    <t>Tân Định</t>
  </si>
  <si>
    <t xml:space="preserve">0134/KHDN/22/HMCV                                           </t>
  </si>
  <si>
    <t>1033995859</t>
  </si>
  <si>
    <t>1033996042</t>
  </si>
  <si>
    <t>37-11976446</t>
  </si>
  <si>
    <t xml:space="preserve">CT TNHH CHUNG KHOAN ACB                 </t>
  </si>
  <si>
    <t xml:space="preserve">0482/KHDN/22/HMCV                                           </t>
  </si>
  <si>
    <t>1033244257</t>
  </si>
  <si>
    <t>1033127198</t>
  </si>
  <si>
    <t>53-21856895</t>
  </si>
  <si>
    <t>Đông Sài Gòn</t>
  </si>
  <si>
    <t xml:space="preserve">053.020.21.0041                                             </t>
  </si>
  <si>
    <t>1025854792</t>
  </si>
  <si>
    <t xml:space="preserve">053.020.21.0040                                             </t>
  </si>
  <si>
    <t>1023154191</t>
  </si>
  <si>
    <t xml:space="preserve">736/TBN-KDN/22NH                                            </t>
  </si>
  <si>
    <t>1033727384</t>
  </si>
  <si>
    <t>1033844505</t>
  </si>
  <si>
    <t>1033726672</t>
  </si>
  <si>
    <t>1032685537</t>
  </si>
  <si>
    <t>1033761268</t>
  </si>
  <si>
    <t>1033781646</t>
  </si>
  <si>
    <t>1033377428</t>
  </si>
  <si>
    <t>1033757310</t>
  </si>
  <si>
    <t>1033616527</t>
  </si>
  <si>
    <t>1032269807</t>
  </si>
  <si>
    <t>1031845884</t>
  </si>
  <si>
    <t>1033843485</t>
  </si>
  <si>
    <t>1033885696</t>
  </si>
  <si>
    <t>1033781953</t>
  </si>
  <si>
    <t>1033844092</t>
  </si>
  <si>
    <t>1033840867</t>
  </si>
  <si>
    <t xml:space="preserve">0072/2228/N-KD/01                                           </t>
  </si>
  <si>
    <t>1032527598</t>
  </si>
  <si>
    <t>1032489272</t>
  </si>
  <si>
    <t>1032488921</t>
  </si>
  <si>
    <t>1032491912</t>
  </si>
  <si>
    <t>1033132959</t>
  </si>
  <si>
    <t>1032738391</t>
  </si>
  <si>
    <t xml:space="preserve">0045/2128/N-KD/01                                           </t>
  </si>
  <si>
    <t>1030730042</t>
  </si>
  <si>
    <t>1030897524</t>
  </si>
  <si>
    <t>1030899816</t>
  </si>
  <si>
    <t>1032828450</t>
  </si>
  <si>
    <t>1031219776</t>
  </si>
  <si>
    <t>1030956449</t>
  </si>
  <si>
    <t>1031183890</t>
  </si>
  <si>
    <t>1032302476</t>
  </si>
  <si>
    <t>1032490825</t>
  </si>
  <si>
    <t>1031297998</t>
  </si>
  <si>
    <t>1032738832</t>
  </si>
  <si>
    <t>1032903638</t>
  </si>
  <si>
    <t>1031515843</t>
  </si>
  <si>
    <t>1032489381</t>
  </si>
  <si>
    <t>1032456356</t>
  </si>
  <si>
    <t>1032942130</t>
  </si>
  <si>
    <t>1032942831</t>
  </si>
  <si>
    <t>1032939659</t>
  </si>
  <si>
    <t>1032939751</t>
  </si>
  <si>
    <t>1032862036</t>
  </si>
  <si>
    <t>1032941105</t>
  </si>
  <si>
    <t>1032668232</t>
  </si>
  <si>
    <t>1032079824</t>
  </si>
  <si>
    <t>1032828189</t>
  </si>
  <si>
    <t>1032827780</t>
  </si>
  <si>
    <t>1032939936</t>
  </si>
  <si>
    <t>1032402201</t>
  </si>
  <si>
    <t>1033841149</t>
  </si>
  <si>
    <t>1033434053</t>
  </si>
  <si>
    <t>1033434118</t>
  </si>
  <si>
    <t>1032943435</t>
  </si>
  <si>
    <t>1032941942</t>
  </si>
  <si>
    <t>1033781809</t>
  </si>
  <si>
    <t>1033781966</t>
  </si>
  <si>
    <t>1033782291</t>
  </si>
  <si>
    <t>1032941190</t>
  </si>
  <si>
    <t>1032964065</t>
  </si>
  <si>
    <t>1033137696</t>
  </si>
  <si>
    <t>1032963839</t>
  </si>
  <si>
    <t>1033185881</t>
  </si>
  <si>
    <t>1032735512</t>
  </si>
  <si>
    <t>1032735623</t>
  </si>
  <si>
    <t>1032941640</t>
  </si>
  <si>
    <t>1032941751</t>
  </si>
  <si>
    <t>1032942208</t>
  </si>
  <si>
    <t>1032738536</t>
  </si>
  <si>
    <t>1032939319</t>
  </si>
  <si>
    <t>1033781711</t>
  </si>
  <si>
    <t>1033850544</t>
  </si>
  <si>
    <t>1033782207</t>
  </si>
  <si>
    <t>1033782133</t>
  </si>
  <si>
    <t>1034023645</t>
  </si>
  <si>
    <t>1033850466</t>
  </si>
  <si>
    <t>1033839812</t>
  </si>
  <si>
    <t>1033849925</t>
  </si>
  <si>
    <t>1033843402</t>
  </si>
  <si>
    <t>1033839549</t>
  </si>
  <si>
    <t>1033843729</t>
  </si>
  <si>
    <t>1033843766</t>
  </si>
  <si>
    <t>1033841213</t>
  </si>
  <si>
    <t>1033841044</t>
  </si>
  <si>
    <t>1033837301</t>
  </si>
  <si>
    <t>1033849817</t>
  </si>
  <si>
    <t>1033543643</t>
  </si>
  <si>
    <t>1033434457</t>
  </si>
  <si>
    <t>1033446822</t>
  </si>
  <si>
    <t>1033433589</t>
  </si>
  <si>
    <t>1033421675</t>
  </si>
  <si>
    <t>1033263963</t>
  </si>
  <si>
    <t>1033370671</t>
  </si>
  <si>
    <t>1033370385</t>
  </si>
  <si>
    <t>1033500826</t>
  </si>
  <si>
    <t>1033421521</t>
  </si>
  <si>
    <t>1033434219</t>
  </si>
  <si>
    <t>1033421084</t>
  </si>
  <si>
    <t>1032940304</t>
  </si>
  <si>
    <t>1033145457</t>
  </si>
  <si>
    <t>1033137646</t>
  </si>
  <si>
    <t>1033126511</t>
  </si>
  <si>
    <t>1033022800</t>
  </si>
  <si>
    <t>1032964462</t>
  </si>
  <si>
    <t>1033850178</t>
  </si>
  <si>
    <t>1033849992</t>
  </si>
  <si>
    <t>1033841452</t>
  </si>
  <si>
    <t>1034034540</t>
  </si>
  <si>
    <t>1034034673</t>
  </si>
  <si>
    <t>1033843846</t>
  </si>
  <si>
    <t>1033843556</t>
  </si>
  <si>
    <t>1033843602</t>
  </si>
  <si>
    <t>1033839188</t>
  </si>
  <si>
    <t>1033843328</t>
  </si>
  <si>
    <t>1033843363</t>
  </si>
  <si>
    <t>1033723793</t>
  </si>
  <si>
    <t>1033850067</t>
  </si>
  <si>
    <t>1032489610</t>
  </si>
  <si>
    <t>1032492094</t>
  </si>
  <si>
    <t>1031296545</t>
  </si>
  <si>
    <t>1032489129</t>
  </si>
  <si>
    <t>1032489134</t>
  </si>
  <si>
    <t>1030802998</t>
  </si>
  <si>
    <t>1030827324</t>
  </si>
  <si>
    <t>1030826948</t>
  </si>
  <si>
    <t>1032489953</t>
  </si>
  <si>
    <t>1032527487</t>
  </si>
  <si>
    <t>1032270725</t>
  </si>
  <si>
    <t xml:space="preserve">0086/2228/D-DA/01                                           </t>
  </si>
  <si>
    <t>1031073634</t>
  </si>
  <si>
    <t>1030653725</t>
  </si>
  <si>
    <t>1032489821</t>
  </si>
  <si>
    <t>1032272502</t>
  </si>
  <si>
    <t>1032490200</t>
  </si>
  <si>
    <t>1032491710</t>
  </si>
  <si>
    <t>1032459369</t>
  </si>
  <si>
    <t>1032489065</t>
  </si>
  <si>
    <t>1032489552</t>
  </si>
  <si>
    <t>1032489428</t>
  </si>
  <si>
    <t>1031299052</t>
  </si>
  <si>
    <t>1031473198</t>
  </si>
  <si>
    <t>1032335971</t>
  </si>
  <si>
    <t>1032658367</t>
  </si>
  <si>
    <t>1032490023</t>
  </si>
  <si>
    <t>1032527362</t>
  </si>
  <si>
    <t>1032527677</t>
  </si>
  <si>
    <t>1032488848</t>
  </si>
  <si>
    <t>1032489356</t>
  </si>
  <si>
    <t>1032964150</t>
  </si>
  <si>
    <t>1032964219</t>
  </si>
  <si>
    <t>1032964393</t>
  </si>
  <si>
    <t>1033022897</t>
  </si>
  <si>
    <t>1033296545</t>
  </si>
  <si>
    <t>1033370545</t>
  </si>
  <si>
    <t>1032946640</t>
  </si>
  <si>
    <t>1031156146</t>
  </si>
  <si>
    <t>1033420257</t>
  </si>
  <si>
    <t>1031219299</t>
  </si>
  <si>
    <t>1031300079</t>
  </si>
  <si>
    <t>1031233187</t>
  </si>
  <si>
    <t>1031155638</t>
  </si>
  <si>
    <t>1031184083</t>
  </si>
  <si>
    <t>1031184175</t>
  </si>
  <si>
    <t>1031066528</t>
  </si>
  <si>
    <t>1030930534</t>
  </si>
  <si>
    <t>1031095633</t>
  </si>
  <si>
    <t>1030929945</t>
  </si>
  <si>
    <t>1031297119</t>
  </si>
  <si>
    <t>1031513852</t>
  </si>
  <si>
    <t>1031558036</t>
  </si>
  <si>
    <t>1031297928</t>
  </si>
  <si>
    <t>1031298150</t>
  </si>
  <si>
    <t>1031476875</t>
  </si>
  <si>
    <t>1031607562</t>
  </si>
  <si>
    <t>1031514986</t>
  </si>
  <si>
    <t>1031515000</t>
  </si>
  <si>
    <t>1031515549</t>
  </si>
  <si>
    <t>1031519096</t>
  </si>
  <si>
    <t>1031672173</t>
  </si>
  <si>
    <t>1031672216</t>
  </si>
  <si>
    <t>1031673825</t>
  </si>
  <si>
    <t>1031666519</t>
  </si>
  <si>
    <t>1031666610</t>
  </si>
  <si>
    <t>1031674792</t>
  </si>
  <si>
    <t>1031518000</t>
  </si>
  <si>
    <t>1031607731</t>
  </si>
  <si>
    <t>1031672261</t>
  </si>
  <si>
    <t>1031672355</t>
  </si>
  <si>
    <t>1030929660</t>
  </si>
  <si>
    <t>1030896329</t>
  </si>
  <si>
    <t>1030900354</t>
  </si>
  <si>
    <t>1030730195</t>
  </si>
  <si>
    <t>1030897853</t>
  </si>
  <si>
    <t>1030897889</t>
  </si>
  <si>
    <t>1030901116</t>
  </si>
  <si>
    <t>1031146902</t>
  </si>
  <si>
    <t>1030958252</t>
  </si>
  <si>
    <t>1030838593</t>
  </si>
  <si>
    <t>1030897651</t>
  </si>
  <si>
    <t>1030897769</t>
  </si>
  <si>
    <t>1030839342</t>
  </si>
  <si>
    <t>1030839457</t>
  </si>
  <si>
    <t>1030839398</t>
  </si>
  <si>
    <t>1030957093</t>
  </si>
  <si>
    <t>1031219902</t>
  </si>
  <si>
    <t>1031220000</t>
  </si>
  <si>
    <t>1031183818</t>
  </si>
  <si>
    <t>1031237028</t>
  </si>
  <si>
    <t>1031477740</t>
  </si>
  <si>
    <t>1031185174</t>
  </si>
  <si>
    <t>1031185836</t>
  </si>
  <si>
    <t>1031183619</t>
  </si>
  <si>
    <t>1030621255</t>
  </si>
  <si>
    <t>1031018797</t>
  </si>
  <si>
    <t>1031018858</t>
  </si>
  <si>
    <t>1031015986</t>
  </si>
  <si>
    <t>1030800893</t>
  </si>
  <si>
    <t>1031156026</t>
  </si>
  <si>
    <t>1030956298</t>
  </si>
  <si>
    <t>1031019120</t>
  </si>
  <si>
    <t>1031019242</t>
  </si>
  <si>
    <t>1031017801</t>
  </si>
  <si>
    <t>1031018374</t>
  </si>
  <si>
    <t>1031183930</t>
  </si>
  <si>
    <t>1031125593</t>
  </si>
  <si>
    <t>1032616586</t>
  </si>
  <si>
    <t>1032272127</t>
  </si>
  <si>
    <t>1032270885</t>
  </si>
  <si>
    <t>1032273453</t>
  </si>
  <si>
    <t>1032273648</t>
  </si>
  <si>
    <t>1032079308</t>
  </si>
  <si>
    <t>1032527172</t>
  </si>
  <si>
    <t>1032527258</t>
  </si>
  <si>
    <t>1032490475</t>
  </si>
  <si>
    <t>1032526083</t>
  </si>
  <si>
    <t>1032526667</t>
  </si>
  <si>
    <t>1032491526</t>
  </si>
  <si>
    <t>1032491598</t>
  </si>
  <si>
    <t>1032490359</t>
  </si>
  <si>
    <t>1032488755</t>
  </si>
  <si>
    <t>1031520586</t>
  </si>
  <si>
    <t>1031672813</t>
  </si>
  <si>
    <t>1031672647</t>
  </si>
  <si>
    <t>1032079091</t>
  </si>
  <si>
    <t>1032079201</t>
  </si>
  <si>
    <t>1032078940</t>
  </si>
  <si>
    <t>1032080153</t>
  </si>
  <si>
    <t>1031519258</t>
  </si>
  <si>
    <t>1031671832</t>
  </si>
  <si>
    <t>1032050011</t>
  </si>
  <si>
    <t>1032050538</t>
  </si>
  <si>
    <t>1031701997</t>
  </si>
  <si>
    <t>1032050102</t>
  </si>
  <si>
    <t>1032050159</t>
  </si>
  <si>
    <t>1031919693</t>
  </si>
  <si>
    <t>1032271544</t>
  </si>
  <si>
    <t>1032271614</t>
  </si>
  <si>
    <t>1032271450</t>
  </si>
  <si>
    <t>1032051944</t>
  </si>
  <si>
    <t>1032273252</t>
  </si>
  <si>
    <t>1032273551</t>
  </si>
  <si>
    <t>1032271164</t>
  </si>
  <si>
    <t>1030407542</t>
  </si>
  <si>
    <t>1030321752</t>
  </si>
  <si>
    <t>1030468936</t>
  </si>
  <si>
    <t>1030321652</t>
  </si>
  <si>
    <t>1030321438</t>
  </si>
  <si>
    <t>1030469101</t>
  </si>
  <si>
    <t>1030260154</t>
  </si>
  <si>
    <t>1030801689</t>
  </si>
  <si>
    <t>1030560585</t>
  </si>
  <si>
    <t>1030579500</t>
  </si>
  <si>
    <t>1030899604</t>
  </si>
  <si>
    <t>1030899485</t>
  </si>
  <si>
    <t>1030899374</t>
  </si>
  <si>
    <t>1030896770</t>
  </si>
  <si>
    <t>1030896774</t>
  </si>
  <si>
    <t>1030896620</t>
  </si>
  <si>
    <t>1030800718</t>
  </si>
  <si>
    <t>1030800950</t>
  </si>
  <si>
    <t>1032113281</t>
  </si>
  <si>
    <t>1031548439</t>
  </si>
  <si>
    <t>1032113114</t>
  </si>
  <si>
    <t>1033322622</t>
  </si>
  <si>
    <t>1033447046</t>
  </si>
  <si>
    <t>1032490011</t>
  </si>
  <si>
    <t>1032489591</t>
  </si>
  <si>
    <t>1032489464</t>
  </si>
  <si>
    <t>1030425548</t>
  </si>
  <si>
    <t>1030897956</t>
  </si>
  <si>
    <t>1030578297</t>
  </si>
  <si>
    <t>1031016660</t>
  </si>
  <si>
    <t>1031519530</t>
  </si>
  <si>
    <t>1031672405</t>
  </si>
  <si>
    <t>1030222083</t>
  </si>
  <si>
    <t>1032273184</t>
  </si>
  <si>
    <t>1032273316</t>
  </si>
  <si>
    <t>1032490170</t>
  </si>
  <si>
    <t>1032939845</t>
  </si>
  <si>
    <t>1032942172</t>
  </si>
  <si>
    <t>1032733652</t>
  </si>
  <si>
    <t>1032117863</t>
  </si>
  <si>
    <t>1033138003</t>
  </si>
  <si>
    <t>1032735822</t>
  </si>
  <si>
    <t>1031673096</t>
  </si>
  <si>
    <t>1031673005</t>
  </si>
  <si>
    <t>1031673104</t>
  </si>
  <si>
    <t>1031607848</t>
  </si>
  <si>
    <t>1031518750</t>
  </si>
  <si>
    <t>1031519403</t>
  </si>
  <si>
    <t>1032940117</t>
  </si>
  <si>
    <t>1032946743</t>
  </si>
  <si>
    <t>1032946818</t>
  </si>
  <si>
    <t>1033050189</t>
  </si>
  <si>
    <t>1032942729</t>
  </si>
  <si>
    <t>1032838549</t>
  </si>
  <si>
    <t>1032413710</t>
  </si>
  <si>
    <t>1031520471</t>
  </si>
  <si>
    <t>1032733010</t>
  </si>
  <si>
    <t>1032942015</t>
  </si>
  <si>
    <t>1032735703</t>
  </si>
  <si>
    <t>1032734520</t>
  </si>
  <si>
    <t>1031477621</t>
  </si>
  <si>
    <t>1030899663</t>
  </si>
  <si>
    <t>1030897365</t>
  </si>
  <si>
    <t>1032488690</t>
  </si>
  <si>
    <t>1032489713</t>
  </si>
  <si>
    <t>1032526233</t>
  </si>
  <si>
    <t>1031184502</t>
  </si>
  <si>
    <t>1031184517</t>
  </si>
  <si>
    <t>1031185736</t>
  </si>
  <si>
    <t>1032827598</t>
  </si>
  <si>
    <t>1030498401</t>
  </si>
  <si>
    <t>1030900670</t>
  </si>
  <si>
    <t>1030899365</t>
  </si>
  <si>
    <t>1032491796</t>
  </si>
  <si>
    <t>1032492021</t>
  </si>
  <si>
    <t>1032489000</t>
  </si>
  <si>
    <t>1032489005</t>
  </si>
  <si>
    <t>1032489892</t>
  </si>
  <si>
    <t>1032491088</t>
  </si>
  <si>
    <t>1033145244</t>
  </si>
  <si>
    <t>1033421667</t>
  </si>
  <si>
    <t>1033018299</t>
  </si>
  <si>
    <t>1033022718</t>
  </si>
  <si>
    <t>1033500953</t>
  </si>
  <si>
    <t>1033500742</t>
  </si>
  <si>
    <t>1033246508</t>
  </si>
  <si>
    <t>1033125754</t>
  </si>
  <si>
    <t>1033185759</t>
  </si>
  <si>
    <t>1033435476</t>
  </si>
  <si>
    <t>1033433756</t>
  </si>
  <si>
    <t>1033448284</t>
  </si>
  <si>
    <t>1033421160</t>
  </si>
  <si>
    <t>1033421327</t>
  </si>
  <si>
    <t>1033500676</t>
  </si>
  <si>
    <t>1033421562</t>
  </si>
  <si>
    <t>1033421849</t>
  </si>
  <si>
    <t>1033421710</t>
  </si>
  <si>
    <t>1033435157</t>
  </si>
  <si>
    <t>1033434538</t>
  </si>
  <si>
    <t>1033433961</t>
  </si>
  <si>
    <t xml:space="preserve">0087/2228/D-DA/01                                           </t>
  </si>
  <si>
    <t>1033565010</t>
  </si>
  <si>
    <t>1033438211</t>
  </si>
  <si>
    <t>1033446303</t>
  </si>
  <si>
    <t>1033420881</t>
  </si>
  <si>
    <t>1033421275</t>
  </si>
  <si>
    <t>1033434800</t>
  </si>
  <si>
    <t>1033435033</t>
  </si>
  <si>
    <t>1033841092</t>
  </si>
  <si>
    <t>1033841099</t>
  </si>
  <si>
    <t>1033421411</t>
  </si>
  <si>
    <t>1033447872</t>
  </si>
  <si>
    <t>1033447481</t>
  </si>
  <si>
    <t>1033435288</t>
  </si>
  <si>
    <t>1033734393</t>
  </si>
  <si>
    <t>1033841326</t>
  </si>
  <si>
    <t>1033839104</t>
  </si>
  <si>
    <t>1033946196</t>
  </si>
  <si>
    <t>1033723644</t>
  </si>
  <si>
    <t>1033838285</t>
  </si>
  <si>
    <t>1033840710</t>
  </si>
  <si>
    <t>1033840997</t>
  </si>
  <si>
    <t>1033840788</t>
  </si>
  <si>
    <t>1033841140</t>
  </si>
  <si>
    <t>1033734463</t>
  </si>
  <si>
    <t>1033843639</t>
  </si>
  <si>
    <t>1033840834</t>
  </si>
  <si>
    <t>1033840902</t>
  </si>
  <si>
    <t>1033137717</t>
  </si>
  <si>
    <t>1032963986</t>
  </si>
  <si>
    <t>1033126398</t>
  </si>
  <si>
    <t>1033137636</t>
  </si>
  <si>
    <t>1032739000</t>
  </si>
  <si>
    <t>1032946848</t>
  </si>
  <si>
    <t>1032739112</t>
  </si>
  <si>
    <t>1033386099</t>
  </si>
  <si>
    <t>1033421620</t>
  </si>
  <si>
    <t>1032940005</t>
  </si>
  <si>
    <t>1032942296</t>
  </si>
  <si>
    <t>1032942494</t>
  </si>
  <si>
    <t>1032941002</t>
  </si>
  <si>
    <t>1032941017</t>
  </si>
  <si>
    <t>1032941388</t>
  </si>
  <si>
    <t>1032943716</t>
  </si>
  <si>
    <t>1032940667</t>
  </si>
  <si>
    <t>1032943114</t>
  </si>
  <si>
    <t>1033138301</t>
  </si>
  <si>
    <t>1033138378</t>
  </si>
  <si>
    <t>1033138180</t>
  </si>
  <si>
    <t>1032734775</t>
  </si>
  <si>
    <t>1032940419</t>
  </si>
  <si>
    <t>1032940550</t>
  </si>
  <si>
    <t>1032941192</t>
  </si>
  <si>
    <t>1032735428</t>
  </si>
  <si>
    <t>1033137544</t>
  </si>
  <si>
    <t>1034034636</t>
  </si>
  <si>
    <t>1033841557</t>
  </si>
  <si>
    <t>1033841391</t>
  </si>
  <si>
    <t>1033843499</t>
  </si>
  <si>
    <t>1033843637</t>
  </si>
  <si>
    <t>1033890751</t>
  </si>
  <si>
    <t>1034023423</t>
  </si>
  <si>
    <t>1033921293</t>
  </si>
  <si>
    <t>1033843689</t>
  </si>
  <si>
    <t>1033841205</t>
  </si>
  <si>
    <t>1033841263</t>
  </si>
  <si>
    <t>1033841270</t>
  </si>
  <si>
    <t>1030407410</t>
  </si>
  <si>
    <t>1030260015</t>
  </si>
  <si>
    <t>1030496509</t>
  </si>
  <si>
    <t>1030366665</t>
  </si>
  <si>
    <t>1030801232</t>
  </si>
  <si>
    <t>1030828411</t>
  </si>
  <si>
    <t>1030897336</t>
  </si>
  <si>
    <t>1030896869</t>
  </si>
  <si>
    <t>1030826995</t>
  </si>
  <si>
    <t>1030801028</t>
  </si>
  <si>
    <t>1030801086</t>
  </si>
  <si>
    <t>1030679334</t>
  </si>
  <si>
    <t>1030777834</t>
  </si>
  <si>
    <t>1030836046</t>
  </si>
  <si>
    <t>1030830227</t>
  </si>
  <si>
    <t>1030827352</t>
  </si>
  <si>
    <t>1030827377</t>
  </si>
  <si>
    <t>1030830908</t>
  </si>
  <si>
    <t>1030777176</t>
  </si>
  <si>
    <t>1030801839</t>
  </si>
  <si>
    <t>1030777650</t>
  </si>
  <si>
    <t>1030800663</t>
  </si>
  <si>
    <t>1030800734</t>
  </si>
  <si>
    <t>1030897197</t>
  </si>
  <si>
    <t>1030529831</t>
  </si>
  <si>
    <t>1030529936</t>
  </si>
  <si>
    <t>1030799737</t>
  </si>
  <si>
    <t>1030835178</t>
  </si>
  <si>
    <t>1030899188</t>
  </si>
  <si>
    <t>1030837848</t>
  </si>
  <si>
    <t>1030830758</t>
  </si>
  <si>
    <t>1030777397</t>
  </si>
  <si>
    <t>1030801068</t>
  </si>
  <si>
    <t>1030827873</t>
  </si>
  <si>
    <t>1030827944</t>
  </si>
  <si>
    <t>1030828075</t>
  </si>
  <si>
    <t>1030800833</t>
  </si>
  <si>
    <t>1030800844</t>
  </si>
  <si>
    <t>1030776860</t>
  </si>
  <si>
    <t>1030829735</t>
  </si>
  <si>
    <t>1031015760</t>
  </si>
  <si>
    <t>1031018639</t>
  </si>
  <si>
    <t>1031018682</t>
  </si>
  <si>
    <t>1030580256</t>
  </si>
  <si>
    <t>1030579573</t>
  </si>
  <si>
    <t>1030579476</t>
  </si>
  <si>
    <t>1030579520</t>
  </si>
  <si>
    <t>1030579793</t>
  </si>
  <si>
    <t>1030578171</t>
  </si>
  <si>
    <t>1030578347</t>
  </si>
  <si>
    <t>1030828428</t>
  </si>
  <si>
    <t>1030827251</t>
  </si>
  <si>
    <t>1030898537</t>
  </si>
  <si>
    <t>1030898574</t>
  </si>
  <si>
    <t>1030801529</t>
  </si>
  <si>
    <t>1030829334</t>
  </si>
  <si>
    <t>1031184905</t>
  </si>
  <si>
    <t>1031184281</t>
  </si>
  <si>
    <t>1031185982</t>
  </si>
  <si>
    <t>1031184585</t>
  </si>
  <si>
    <t>1031184677</t>
  </si>
  <si>
    <t>1030580422</t>
  </si>
  <si>
    <t>1031155763</t>
  </si>
  <si>
    <t>1030956549</t>
  </si>
  <si>
    <t>1031183991</t>
  </si>
  <si>
    <t>1031017709</t>
  </si>
  <si>
    <t>1031017712</t>
  </si>
  <si>
    <t>1031017832</t>
  </si>
  <si>
    <t>1031017312</t>
  </si>
  <si>
    <t>1030621118</t>
  </si>
  <si>
    <t>1031186351</t>
  </si>
  <si>
    <t>1030839217</t>
  </si>
  <si>
    <t>1030898082</t>
  </si>
  <si>
    <t>1030957315</t>
  </si>
  <si>
    <t>1030897628</t>
  </si>
  <si>
    <t>1030897677</t>
  </si>
  <si>
    <t>1030838924</t>
  </si>
  <si>
    <t>1030898326</t>
  </si>
  <si>
    <t>1030898402</t>
  </si>
  <si>
    <t>1030898415</t>
  </si>
  <si>
    <t>1030898429</t>
  </si>
  <si>
    <t>1031017542</t>
  </si>
  <si>
    <t>1031016963</t>
  </si>
  <si>
    <t>1031186115</t>
  </si>
  <si>
    <t>1031184672</t>
  </si>
  <si>
    <t>1031185915</t>
  </si>
  <si>
    <t>1031017902</t>
  </si>
  <si>
    <t>1031018488</t>
  </si>
  <si>
    <t>1031017985</t>
  </si>
  <si>
    <t>1031260084</t>
  </si>
  <si>
    <t>1031233633</t>
  </si>
  <si>
    <t>1031296694</t>
  </si>
  <si>
    <t>1031300647</t>
  </si>
  <si>
    <t>1031066752</t>
  </si>
  <si>
    <t>1031184818</t>
  </si>
  <si>
    <t>1031186193</t>
  </si>
  <si>
    <t>1031147036</t>
  </si>
  <si>
    <t>1031186271</t>
  </si>
  <si>
    <t>1031673250</t>
  </si>
  <si>
    <t>1031514707</t>
  </si>
  <si>
    <t>1031477196</t>
  </si>
  <si>
    <t>1031477290</t>
  </si>
  <si>
    <t>1030580308</t>
  </si>
  <si>
    <t>1030579909</t>
  </si>
  <si>
    <t>1030579934</t>
  </si>
  <si>
    <t>1031480664</t>
  </si>
  <si>
    <t>1031018524</t>
  </si>
  <si>
    <t>1031011178</t>
  </si>
  <si>
    <t>1031016825</t>
  </si>
  <si>
    <t>1031018140</t>
  </si>
  <si>
    <t>1031186057</t>
  </si>
  <si>
    <t>1031185367</t>
  </si>
  <si>
    <t>1031185443</t>
  </si>
  <si>
    <t>1030930413</t>
  </si>
  <si>
    <t>1031181116</t>
  </si>
  <si>
    <t>1031473115</t>
  </si>
  <si>
    <t>1031233521</t>
  </si>
  <si>
    <t>1031147213</t>
  </si>
  <si>
    <t>1031181327</t>
  </si>
  <si>
    <t>1031130318</t>
  </si>
  <si>
    <t>1031095443</t>
  </si>
  <si>
    <t>1032271939</t>
  </si>
  <si>
    <t>1032271364</t>
  </si>
  <si>
    <t>1032273101</t>
  </si>
  <si>
    <t>1032080273</t>
  </si>
  <si>
    <t>1032080369</t>
  </si>
  <si>
    <t>1031515275</t>
  </si>
  <si>
    <t>1031515327</t>
  </si>
  <si>
    <t>1032271867</t>
  </si>
  <si>
    <t>1032272034</t>
  </si>
  <si>
    <t>1032050820</t>
  </si>
  <si>
    <t>1031514842</t>
  </si>
  <si>
    <t>1031514913</t>
  </si>
  <si>
    <t>1031515175</t>
  </si>
  <si>
    <t>1031608290</t>
  </si>
  <si>
    <t>1031515087</t>
  </si>
  <si>
    <t>1031843220</t>
  </si>
  <si>
    <t>1031515194</t>
  </si>
  <si>
    <t>1031518940</t>
  </si>
  <si>
    <t>1031472972</t>
  </si>
  <si>
    <t>1031480554</t>
  </si>
  <si>
    <t>1031477532</t>
  </si>
  <si>
    <t>1031477850</t>
  </si>
  <si>
    <t>1031514564</t>
  </si>
  <si>
    <t>1031673522</t>
  </si>
  <si>
    <t>1031673429</t>
  </si>
  <si>
    <t>1031666714</t>
  </si>
  <si>
    <t>1031514142</t>
  </si>
  <si>
    <t>1031514209</t>
  </si>
  <si>
    <t>1031673711</t>
  </si>
  <si>
    <t>1031674390</t>
  </si>
  <si>
    <t>1031539065</t>
  </si>
  <si>
    <t>1031538901</t>
  </si>
  <si>
    <t>1031672449</t>
  </si>
  <si>
    <t>1031520227</t>
  </si>
  <si>
    <t>1031520361</t>
  </si>
  <si>
    <t>1032273342</t>
  </si>
  <si>
    <t>1032459523</t>
  </si>
  <si>
    <t>1032292158</t>
  </si>
  <si>
    <t>1032459192</t>
  </si>
  <si>
    <t>1032616141</t>
  </si>
  <si>
    <t>1032488774</t>
  </si>
  <si>
    <t>1032049897</t>
  </si>
  <si>
    <t>1032049950</t>
  </si>
  <si>
    <t>1032049967</t>
  </si>
  <si>
    <t>1032049992</t>
  </si>
  <si>
    <t>1032050481</t>
  </si>
  <si>
    <t>1032051238</t>
  </si>
  <si>
    <t>1032051160</t>
  </si>
  <si>
    <t>1032051176</t>
  </si>
  <si>
    <t>1032079502</t>
  </si>
  <si>
    <t>1032049742</t>
  </si>
  <si>
    <t>1032271250</t>
  </si>
  <si>
    <t>1032118347</t>
  </si>
  <si>
    <t>1032052068</t>
  </si>
  <si>
    <t>1032050819</t>
  </si>
  <si>
    <t>1032050657</t>
  </si>
  <si>
    <t>1032051442</t>
  </si>
  <si>
    <t>1032050191</t>
  </si>
  <si>
    <t>1032078593</t>
  </si>
  <si>
    <t>1032050679</t>
  </si>
  <si>
    <t>1032050738</t>
  </si>
  <si>
    <t>1033734252</t>
  </si>
  <si>
    <t>1033734320</t>
  </si>
  <si>
    <t>1031296128</t>
  </si>
  <si>
    <t>1033074293</t>
  </si>
  <si>
    <t>1032939766</t>
  </si>
  <si>
    <t>1032940647</t>
  </si>
  <si>
    <t>1033138229</t>
  </si>
  <si>
    <t>1033185979</t>
  </si>
  <si>
    <t>1033186211</t>
  </si>
  <si>
    <t>1033138095</t>
  </si>
  <si>
    <t>1033138526</t>
  </si>
  <si>
    <t>1032939528</t>
  </si>
  <si>
    <t>1032941466</t>
  </si>
  <si>
    <t>1032941519</t>
  </si>
  <si>
    <t>1032941358</t>
  </si>
  <si>
    <t>1032941440</t>
  </si>
  <si>
    <t>1032946884</t>
  </si>
  <si>
    <t>1032943973</t>
  </si>
  <si>
    <t>1032735329</t>
  </si>
  <si>
    <t>1032734189</t>
  </si>
  <si>
    <t>1032941812</t>
  </si>
  <si>
    <t>1032939590</t>
  </si>
  <si>
    <t>1032941697</t>
  </si>
  <si>
    <t>1033421356</t>
  </si>
  <si>
    <t>1032828109</t>
  </si>
  <si>
    <t>1032827966</t>
  </si>
  <si>
    <t>1032453720</t>
  </si>
  <si>
    <t>1032828255</t>
  </si>
  <si>
    <t>1033435593</t>
  </si>
  <si>
    <t>1033075268</t>
  </si>
  <si>
    <t>1033421235</t>
  </si>
  <si>
    <t>1033421736</t>
  </si>
  <si>
    <t>1033421783</t>
  </si>
  <si>
    <t>1033420718</t>
  </si>
  <si>
    <t>1033420649</t>
  </si>
  <si>
    <t>1033421475</t>
  </si>
  <si>
    <t>1033420128</t>
  </si>
  <si>
    <t>1033434904</t>
  </si>
  <si>
    <t>1033421812</t>
  </si>
  <si>
    <t>1033186322</t>
  </si>
  <si>
    <t>1033263797</t>
  </si>
  <si>
    <t>1033218204</t>
  </si>
  <si>
    <t>1033043478</t>
  </si>
  <si>
    <t>1033125291</t>
  </si>
  <si>
    <t>1033018532</t>
  </si>
  <si>
    <t>1033421069</t>
  </si>
  <si>
    <t>1033264091</t>
  </si>
  <si>
    <t>1033137865</t>
  </si>
  <si>
    <t>1033137925</t>
  </si>
  <si>
    <t>1033137931</t>
  </si>
  <si>
    <t>1033466046</t>
  </si>
  <si>
    <t>1033620250</t>
  </si>
  <si>
    <t>1033657338</t>
  </si>
  <si>
    <t>1033420833</t>
  </si>
  <si>
    <t>1033840036</t>
  </si>
  <si>
    <t>1033840948</t>
  </si>
  <si>
    <t>1033841059</t>
  </si>
  <si>
    <t>1033838150</t>
  </si>
  <si>
    <t>1033921114</t>
  </si>
  <si>
    <t>1031608196</t>
  </si>
  <si>
    <t>1031296269</t>
  </si>
  <si>
    <t>1031298846</t>
  </si>
  <si>
    <t>1030929530</t>
  </si>
  <si>
    <t>1030930063</t>
  </si>
  <si>
    <t>1030929382</t>
  </si>
  <si>
    <t>1030933552</t>
  </si>
  <si>
    <t>1031184834</t>
  </si>
  <si>
    <t>1031296790</t>
  </si>
  <si>
    <t>1031018805</t>
  </si>
  <si>
    <t>1030929052</t>
  </si>
  <si>
    <t>1031018078</t>
  </si>
  <si>
    <t>1031010778</t>
  </si>
  <si>
    <t>1031018715</t>
  </si>
  <si>
    <t>1031017048</t>
  </si>
  <si>
    <t>1030932319</t>
  </si>
  <si>
    <t>1031018250</t>
  </si>
  <si>
    <t>1031018312</t>
  </si>
  <si>
    <t>1031018331</t>
  </si>
  <si>
    <t>1031018957</t>
  </si>
  <si>
    <t>1031155389</t>
  </si>
  <si>
    <t>1031184062</t>
  </si>
  <si>
    <t>1031186417</t>
  </si>
  <si>
    <t>1031185288</t>
  </si>
  <si>
    <t>1030927424</t>
  </si>
  <si>
    <t>1031295993</t>
  </si>
  <si>
    <t>1031297820</t>
  </si>
  <si>
    <t>1031297040</t>
  </si>
  <si>
    <t>1031297225</t>
  </si>
  <si>
    <t>1031513944</t>
  </si>
  <si>
    <t>1031232956</t>
  </si>
  <si>
    <t>1031219455</t>
  </si>
  <si>
    <t>1031297318</t>
  </si>
  <si>
    <t>1031233087</t>
  </si>
  <si>
    <t>1031473057</t>
  </si>
  <si>
    <t>1031181416</t>
  </si>
  <si>
    <t>1031181250</t>
  </si>
  <si>
    <t>1031477972</t>
  </si>
  <si>
    <t>1031608511</t>
  </si>
  <si>
    <t>1030679467</t>
  </si>
  <si>
    <t>1030529622</t>
  </si>
  <si>
    <t>1030827712</t>
  </si>
  <si>
    <t>1030830984</t>
  </si>
  <si>
    <t>1030777062</t>
  </si>
  <si>
    <t>1030898964</t>
  </si>
  <si>
    <t>1030830423</t>
  </si>
  <si>
    <t>1030839520</t>
  </si>
  <si>
    <t>1030827159</t>
  </si>
  <si>
    <t>1030828353</t>
  </si>
  <si>
    <t>1030777280</t>
  </si>
  <si>
    <t>1030830272</t>
  </si>
  <si>
    <t>1030800559</t>
  </si>
  <si>
    <t>1030827204</t>
  </si>
  <si>
    <t>1030580190</t>
  </si>
  <si>
    <t>1030580065</t>
  </si>
  <si>
    <t>1030579981</t>
  </si>
  <si>
    <t>1030579672</t>
  </si>
  <si>
    <t>1030579740</t>
  </si>
  <si>
    <t>1030579860</t>
  </si>
  <si>
    <t>1030837930</t>
  </si>
  <si>
    <t>1030897045</t>
  </si>
  <si>
    <t>1030838760</t>
  </si>
  <si>
    <t>1030897792</t>
  </si>
  <si>
    <t>1030897839</t>
  </si>
  <si>
    <t>1030839277</t>
  </si>
  <si>
    <t>1030983143</t>
  </si>
  <si>
    <t>1030899963</t>
  </si>
  <si>
    <t>1030898076</t>
  </si>
  <si>
    <t>1030958162</t>
  </si>
  <si>
    <t>1030897063</t>
  </si>
  <si>
    <t>1030956937</t>
  </si>
  <si>
    <t>1030827438</t>
  </si>
  <si>
    <t>1030827629</t>
  </si>
  <si>
    <t>1030776738</t>
  </si>
  <si>
    <t>1030828572</t>
  </si>
  <si>
    <t>1030828162</t>
  </si>
  <si>
    <t>1030929238</t>
  </si>
  <si>
    <t>1031119445</t>
  </si>
  <si>
    <t>1030835434</t>
  </si>
  <si>
    <t>1030800320</t>
  </si>
  <si>
    <t>1031018610</t>
  </si>
  <si>
    <t>1031020820</t>
  </si>
  <si>
    <t>1031017964</t>
  </si>
  <si>
    <t>1031018058</t>
  </si>
  <si>
    <t>1031184148</t>
  </si>
  <si>
    <t>1030621205</t>
  </si>
  <si>
    <t>1030621304</t>
  </si>
  <si>
    <t>1030580038</t>
  </si>
  <si>
    <t>1030580146</t>
  </si>
  <si>
    <t>1030653961</t>
  </si>
  <si>
    <t>1030578112</t>
  </si>
  <si>
    <t>1030578244</t>
  </si>
  <si>
    <t>1030560714</t>
  </si>
  <si>
    <t>1030580636</t>
  </si>
  <si>
    <t>1030960548</t>
  </si>
  <si>
    <t>1030956687</t>
  </si>
  <si>
    <t>1030983839</t>
  </si>
  <si>
    <t>1030982483</t>
  </si>
  <si>
    <t>1031017915</t>
  </si>
  <si>
    <t>1030898279</t>
  </si>
  <si>
    <t>1031557881</t>
  </si>
  <si>
    <t>1032272933</t>
  </si>
  <si>
    <t>1032273090</t>
  </si>
  <si>
    <t>1031514287</t>
  </si>
  <si>
    <t>1031672004</t>
  </si>
  <si>
    <t>1031672846</t>
  </si>
  <si>
    <t>1031672926</t>
  </si>
  <si>
    <t>1032050353</t>
  </si>
  <si>
    <t>1032050419</t>
  </si>
  <si>
    <t>1032050967</t>
  </si>
  <si>
    <t>1032051068</t>
  </si>
  <si>
    <t>1031837966</t>
  </si>
  <si>
    <t>1032273693</t>
  </si>
  <si>
    <t>1032051629</t>
  </si>
  <si>
    <t>1032270995</t>
  </si>
  <si>
    <t>1032118217</t>
  </si>
  <si>
    <t>1032079976</t>
  </si>
  <si>
    <t>1032051561</t>
  </si>
  <si>
    <t>1032273008</t>
  </si>
  <si>
    <t>1032272582</t>
  </si>
  <si>
    <t>1032272664</t>
  </si>
  <si>
    <t>1032616407</t>
  </si>
  <si>
    <t>1032490306</t>
  </si>
  <si>
    <t>1032272410</t>
  </si>
  <si>
    <t>1032525814</t>
  </si>
  <si>
    <t>1032112949</t>
  </si>
  <si>
    <t>1032078773</t>
  </si>
  <si>
    <t>1032305426</t>
  </si>
  <si>
    <t>1032273595</t>
  </si>
  <si>
    <t>1032271782</t>
  </si>
  <si>
    <t>1032734659</t>
  </si>
  <si>
    <t>1032010739</t>
  </si>
  <si>
    <t>1032454177</t>
  </si>
  <si>
    <t>1032009424</t>
  </si>
  <si>
    <t>1031674713</t>
  </si>
  <si>
    <t>1031667571</t>
  </si>
  <si>
    <t>1031674492</t>
  </si>
  <si>
    <t>1032050036</t>
  </si>
  <si>
    <t>1032042601</t>
  </si>
  <si>
    <t>1031476717</t>
  </si>
  <si>
    <t>1031548209</t>
  </si>
  <si>
    <t>1031515739</t>
  </si>
  <si>
    <t>1031671752</t>
  </si>
  <si>
    <t>1031674295</t>
  </si>
  <si>
    <t>1031674190</t>
  </si>
  <si>
    <t>1032051251</t>
  </si>
  <si>
    <t>1032051322</t>
  </si>
  <si>
    <t>1031795262</t>
  </si>
  <si>
    <t>1031298705</t>
  </si>
  <si>
    <t>1031297511</t>
  </si>
  <si>
    <t>1031478073</t>
  </si>
  <si>
    <t>1031672627</t>
  </si>
  <si>
    <t>1031514385</t>
  </si>
  <si>
    <t>1031520693</t>
  </si>
  <si>
    <t>1031607963</t>
  </si>
  <si>
    <t>1031674645</t>
  </si>
  <si>
    <t>1031515086</t>
  </si>
  <si>
    <t>1031548320</t>
  </si>
  <si>
    <t>1031678894</t>
  </si>
  <si>
    <t>1032491324</t>
  </si>
  <si>
    <t>1030372319</t>
  </si>
  <si>
    <t>1030679530</t>
  </si>
  <si>
    <t>1030579542</t>
  </si>
  <si>
    <t>1030579624</t>
  </si>
  <si>
    <t>1030827618</t>
  </si>
  <si>
    <t>1030828539</t>
  </si>
  <si>
    <t>1030801231</t>
  </si>
  <si>
    <t>1030801275</t>
  </si>
  <si>
    <t>1030801390</t>
  </si>
  <si>
    <t>1030828659</t>
  </si>
  <si>
    <t>1030679011</t>
  </si>
  <si>
    <t>1030679056</t>
  </si>
  <si>
    <t>1030372023</t>
  </si>
  <si>
    <t>1030321838</t>
  </si>
  <si>
    <t>1030321566</t>
  </si>
  <si>
    <t>1030259481</t>
  </si>
  <si>
    <t>1030259757</t>
  </si>
  <si>
    <t>1030260277</t>
  </si>
  <si>
    <t>1030259859</t>
  </si>
  <si>
    <t>1030827250</t>
  </si>
  <si>
    <t>1030827486</t>
  </si>
  <si>
    <t>1030827311</t>
  </si>
  <si>
    <t>1030828274</t>
  </si>
  <si>
    <t>1030827576</t>
  </si>
  <si>
    <t>1030777496</t>
  </si>
  <si>
    <t>1030828198</t>
  </si>
  <si>
    <t>1030831083</t>
  </si>
  <si>
    <t>1030776954</t>
  </si>
  <si>
    <t>1030679399</t>
  </si>
  <si>
    <t>1030260349</t>
  </si>
  <si>
    <t>1030577980</t>
  </si>
  <si>
    <t>1030578053</t>
  </si>
  <si>
    <t>1030777738</t>
  </si>
  <si>
    <t>1030678958</t>
  </si>
  <si>
    <t>1030679128</t>
  </si>
  <si>
    <t>1030679188</t>
  </si>
  <si>
    <t>1030679254</t>
  </si>
  <si>
    <t>1030828667</t>
  </si>
  <si>
    <t>1030899000</t>
  </si>
  <si>
    <t>1030837721</t>
  </si>
  <si>
    <t>1030900019</t>
  </si>
  <si>
    <t>1030800925</t>
  </si>
  <si>
    <t>1030776384</t>
  </si>
  <si>
    <t>1030830554</t>
  </si>
  <si>
    <t>1030835854</t>
  </si>
  <si>
    <t>1030835682</t>
  </si>
  <si>
    <t>1030580375</t>
  </si>
  <si>
    <t>1030827078</t>
  </si>
  <si>
    <t>1030827148</t>
  </si>
  <si>
    <t>1030827167</t>
  </si>
  <si>
    <t>1031003471</t>
  </si>
  <si>
    <t>1031019088</t>
  </si>
  <si>
    <t>1031017634</t>
  </si>
  <si>
    <t>1031010946</t>
  </si>
  <si>
    <t>1031017208</t>
  </si>
  <si>
    <t>1031018500</t>
  </si>
  <si>
    <t>1031019261</t>
  </si>
  <si>
    <t>1030957207</t>
  </si>
  <si>
    <t>1031184354</t>
  </si>
  <si>
    <t>1031184375</t>
  </si>
  <si>
    <t>1031184917</t>
  </si>
  <si>
    <t>1031185023</t>
  </si>
  <si>
    <t>1031184260</t>
  </si>
  <si>
    <t>1030898004</t>
  </si>
  <si>
    <t>1030898056</t>
  </si>
  <si>
    <t>1030897921</t>
  </si>
  <si>
    <t>1030983279</t>
  </si>
  <si>
    <t>1030897176</t>
  </si>
  <si>
    <t>1030897469</t>
  </si>
  <si>
    <t>1030898161</t>
  </si>
  <si>
    <t>1030897184</t>
  </si>
  <si>
    <t>1030838689</t>
  </si>
  <si>
    <t>1030836214</t>
  </si>
  <si>
    <t>1031017393</t>
  </si>
  <si>
    <t>1031017121</t>
  </si>
  <si>
    <t>1030620981</t>
  </si>
  <si>
    <t>1030621049</t>
  </si>
  <si>
    <t>1030681286</t>
  </si>
  <si>
    <t>1030580105</t>
  </si>
  <si>
    <t>1030982366</t>
  </si>
  <si>
    <t>1031016892</t>
  </si>
  <si>
    <t>1031017457</t>
  </si>
  <si>
    <t>1030580480</t>
  </si>
  <si>
    <t>1030580550</t>
  </si>
  <si>
    <t>1030900898</t>
  </si>
  <si>
    <t>1030838860</t>
  </si>
  <si>
    <t>1030836409</t>
  </si>
  <si>
    <t>1030839020</t>
  </si>
  <si>
    <t>1031233750</t>
  </si>
  <si>
    <t>1031147268</t>
  </si>
  <si>
    <t>1031300792</t>
  </si>
  <si>
    <t>1030929791</t>
  </si>
  <si>
    <t>1031297393</t>
  </si>
  <si>
    <t>1031297415</t>
  </si>
  <si>
    <t>1030956803</t>
  </si>
  <si>
    <t>1031155209</t>
  </si>
  <si>
    <t>1030957970</t>
  </si>
  <si>
    <t>1030958076</t>
  </si>
  <si>
    <t>1030927548</t>
  </si>
  <si>
    <t>1030927675</t>
  </si>
  <si>
    <t>1031297625</t>
  </si>
  <si>
    <t>1030930179</t>
  </si>
  <si>
    <t>1030930293</t>
  </si>
  <si>
    <t>1031147119</t>
  </si>
  <si>
    <t>1031477058</t>
  </si>
  <si>
    <t>1031673600</t>
  </si>
  <si>
    <t>1031673632</t>
  </si>
  <si>
    <t>1031219569</t>
  </si>
  <si>
    <t>1031219674</t>
  </si>
  <si>
    <t>1031297592</t>
  </si>
  <si>
    <t>1031298074</t>
  </si>
  <si>
    <t>1031476951</t>
  </si>
  <si>
    <t>1031296953</t>
  </si>
  <si>
    <t>1031299750</t>
  </si>
  <si>
    <t>1031296884</t>
  </si>
  <si>
    <t>1031299939</t>
  </si>
  <si>
    <t>1031066874</t>
  </si>
  <si>
    <t>1031296439</t>
  </si>
  <si>
    <t>1031297725</t>
  </si>
  <si>
    <t>1031319575</t>
  </si>
  <si>
    <t>1031867049</t>
  </si>
  <si>
    <t>1031674568</t>
  </si>
  <si>
    <t>1031480760</t>
  </si>
  <si>
    <t>1031666390</t>
  </si>
  <si>
    <t>1031513571</t>
  </si>
  <si>
    <t>1031552431</t>
  </si>
  <si>
    <t>1031671916</t>
  </si>
  <si>
    <t>1031673963</t>
  </si>
  <si>
    <t>1032079675</t>
  </si>
  <si>
    <t>1032082834</t>
  </si>
  <si>
    <t>1032040904</t>
  </si>
  <si>
    <t>1031514807</t>
  </si>
  <si>
    <t>1031515409</t>
  </si>
  <si>
    <t>1031515450</t>
  </si>
  <si>
    <t>1031674049</t>
  </si>
  <si>
    <t>1031672013</t>
  </si>
  <si>
    <t>1031672086</t>
  </si>
  <si>
    <t>1031520560</t>
  </si>
  <si>
    <t>1031515652</t>
  </si>
  <si>
    <t>1031233419</t>
  </si>
  <si>
    <t>1031233856</t>
  </si>
  <si>
    <t>1031233290</t>
  </si>
  <si>
    <t>1031432426</t>
  </si>
  <si>
    <t>1031673307</t>
  </si>
  <si>
    <t>1031673413</t>
  </si>
  <si>
    <t>1031672534</t>
  </si>
  <si>
    <t>1031514034</t>
  </si>
  <si>
    <t>1032454033</t>
  </si>
  <si>
    <t>1032080457</t>
  </si>
  <si>
    <t>1032118439</t>
  </si>
  <si>
    <t>1032050075</t>
  </si>
  <si>
    <t>1032050137</t>
  </si>
  <si>
    <t>1032050506</t>
  </si>
  <si>
    <t>1032051284</t>
  </si>
  <si>
    <t>1032271076</t>
  </si>
  <si>
    <t>1032272739</t>
  </si>
  <si>
    <t>1032272747</t>
  </si>
  <si>
    <t>1032049636</t>
  </si>
  <si>
    <t>1032052026</t>
  </si>
  <si>
    <t>1032050248</t>
  </si>
  <si>
    <t>1032050261</t>
  </si>
  <si>
    <t>1032050914</t>
  </si>
  <si>
    <t>1032272837</t>
  </si>
  <si>
    <t>1032490573</t>
  </si>
  <si>
    <t>1032490652</t>
  </si>
  <si>
    <t>1032490727</t>
  </si>
  <si>
    <t>1032052204</t>
  </si>
  <si>
    <t>1032490291</t>
  </si>
  <si>
    <t>1032050993</t>
  </si>
  <si>
    <t>1032490093</t>
  </si>
  <si>
    <t>1032051132</t>
  </si>
  <si>
    <t>1032051065</t>
  </si>
  <si>
    <t>1032527066</t>
  </si>
  <si>
    <t>1032049823</t>
  </si>
  <si>
    <t>1032049774</t>
  </si>
  <si>
    <t>1032490940</t>
  </si>
  <si>
    <t>1032302158</t>
  </si>
  <si>
    <t>1033673943</t>
  </si>
  <si>
    <t>1033420947</t>
  </si>
  <si>
    <t>1033448096</t>
  </si>
  <si>
    <t>1033447283</t>
  </si>
  <si>
    <t>1033946011</t>
  </si>
  <si>
    <t>1033781902</t>
  </si>
  <si>
    <t>1033782030</t>
  </si>
  <si>
    <t>1033837803</t>
  </si>
  <si>
    <t>1033840220</t>
  </si>
  <si>
    <t>1033434298</t>
  </si>
  <si>
    <t>1033434378</t>
  </si>
  <si>
    <t>1033447657</t>
  </si>
  <si>
    <t>1033438546</t>
  </si>
  <si>
    <t>1033137860</t>
  </si>
  <si>
    <t>1033137870</t>
  </si>
  <si>
    <t>1033137929</t>
  </si>
  <si>
    <t>1033125518</t>
  </si>
  <si>
    <t>1033125934</t>
  </si>
  <si>
    <t>1033420770</t>
  </si>
  <si>
    <t>1033421003</t>
  </si>
  <si>
    <t>1033420529</t>
  </si>
  <si>
    <t>1033420536</t>
  </si>
  <si>
    <t>1033434621</t>
  </si>
  <si>
    <t>1033421718</t>
  </si>
  <si>
    <t>1033435687</t>
  </si>
  <si>
    <t>1033137806</t>
  </si>
  <si>
    <t>1033137772</t>
  </si>
  <si>
    <t>1033137787</t>
  </si>
  <si>
    <t>1033137719</t>
  </si>
  <si>
    <t>1032940735</t>
  </si>
  <si>
    <t>1032940910</t>
  </si>
  <si>
    <t>1032941281</t>
  </si>
  <si>
    <t>1033186127</t>
  </si>
  <si>
    <t>1033841509</t>
  </si>
  <si>
    <t>1033841607</t>
  </si>
  <si>
    <t>1032946780</t>
  </si>
  <si>
    <t>1032964328</t>
  </si>
  <si>
    <t>1033126086</t>
  </si>
  <si>
    <t>1033022515</t>
  </si>
  <si>
    <t>1032963603</t>
  </si>
  <si>
    <t>1033138602</t>
  </si>
  <si>
    <t>1033925281</t>
  </si>
  <si>
    <t>1032946689</t>
  </si>
  <si>
    <t>1032941811</t>
  </si>
  <si>
    <t>1032734881</t>
  </si>
  <si>
    <t>1032964603</t>
  </si>
  <si>
    <t>1033839509</t>
  </si>
  <si>
    <t>1033839237</t>
  </si>
  <si>
    <t>1033839284</t>
  </si>
  <si>
    <t>1033891027</t>
  </si>
  <si>
    <t>1033839711</t>
  </si>
  <si>
    <t>1033925393</t>
  </si>
  <si>
    <t>1033850282</t>
  </si>
  <si>
    <t>1033850366</t>
  </si>
  <si>
    <t>1033839340</t>
  </si>
  <si>
    <t>1033839457</t>
  </si>
  <si>
    <t>1033839392</t>
  </si>
  <si>
    <t>1034023806</t>
  </si>
  <si>
    <t>1033679957</t>
  </si>
  <si>
    <t>1033984921</t>
  </si>
  <si>
    <t xml:space="preserve">0048/2228/N-KD/01                                           </t>
  </si>
  <si>
    <t>1033287479</t>
  </si>
  <si>
    <t>172 (D)</t>
  </si>
  <si>
    <t>1033636989</t>
  </si>
  <si>
    <t>1033461427</t>
  </si>
  <si>
    <t>1032924800</t>
  </si>
  <si>
    <t>1033095764</t>
  </si>
  <si>
    <t xml:space="preserve">0096/2275/N-KD/01                                           </t>
  </si>
  <si>
    <t>1033750302</t>
  </si>
  <si>
    <t>1032964395</t>
  </si>
  <si>
    <t>1032045552</t>
  </si>
  <si>
    <t>1033855052</t>
  </si>
  <si>
    <t xml:space="preserve">0085/2228/N-KD/01                                           </t>
  </si>
  <si>
    <t>1033614723</t>
  </si>
  <si>
    <t>145 (D)</t>
  </si>
  <si>
    <t>1032392391</t>
  </si>
  <si>
    <t>1032619853</t>
  </si>
  <si>
    <t>1031642138</t>
  </si>
  <si>
    <t>1031906568</t>
  </si>
  <si>
    <t>1032296597</t>
  </si>
  <si>
    <t>1033376480</t>
  </si>
  <si>
    <t>1033784029</t>
  </si>
  <si>
    <t>1032294145</t>
  </si>
  <si>
    <t>1032263070</t>
  </si>
  <si>
    <t>1031795274</t>
  </si>
  <si>
    <t>1031948477</t>
  </si>
  <si>
    <t>7-601359</t>
  </si>
  <si>
    <t xml:space="preserve">CT TNHH KHACH SAN GRAND IMPERIAL SAIGON </t>
  </si>
  <si>
    <t xml:space="preserve">0019/DTDA/04CD                                              </t>
  </si>
  <si>
    <t>78000252524</t>
  </si>
  <si>
    <t>78370003798</t>
  </si>
  <si>
    <t xml:space="preserve">0030/1928/D-TL/01                                           </t>
  </si>
  <si>
    <t>78000447429</t>
  </si>
  <si>
    <t>78370004280</t>
  </si>
  <si>
    <t xml:space="preserve">0022/2128/N-KD/01                                           </t>
  </si>
  <si>
    <t>1029708835</t>
  </si>
  <si>
    <t xml:space="preserve">0081/2228/N-KD/01                                           </t>
  </si>
  <si>
    <t>1032861364</t>
  </si>
  <si>
    <t>1033504830</t>
  </si>
  <si>
    <t>1033679632</t>
  </si>
  <si>
    <t xml:space="preserve">0136/1828/D-HV                                              </t>
  </si>
  <si>
    <t>78000446652</t>
  </si>
  <si>
    <t>1030780968</t>
  </si>
  <si>
    <t>1031504094</t>
  </si>
  <si>
    <t>176 (D)</t>
  </si>
  <si>
    <t>1033249799</t>
  </si>
  <si>
    <t>177 (D)</t>
  </si>
  <si>
    <t>1034009997</t>
  </si>
  <si>
    <t>1033807267</t>
  </si>
  <si>
    <t xml:space="preserve">0025/2128/D-TL/01                                           </t>
  </si>
  <si>
    <t>1021048227</t>
  </si>
  <si>
    <t>1030780872</t>
  </si>
  <si>
    <t>1033986417</t>
  </si>
  <si>
    <t>1032738109</t>
  </si>
  <si>
    <t>78370004309</t>
  </si>
  <si>
    <t>1030780557</t>
  </si>
  <si>
    <t>1031849921</t>
  </si>
  <si>
    <t>7-5989768</t>
  </si>
  <si>
    <t xml:space="preserve">CT TNHH THUONG MAI VA DICH VU PHAT TIEN </t>
  </si>
  <si>
    <t xml:space="preserve">0094/2138/N-KD/01                                           </t>
  </si>
  <si>
    <t>1031354812</t>
  </si>
  <si>
    <t>1031154299</t>
  </si>
  <si>
    <t>1030556015</t>
  </si>
  <si>
    <t>1031127596</t>
  </si>
  <si>
    <t xml:space="preserve">0122/2238/N-KD/01                                           </t>
  </si>
  <si>
    <t>1033305791</t>
  </si>
  <si>
    <t>1033813191</t>
  </si>
  <si>
    <t>1033722840</t>
  </si>
  <si>
    <t>1030401561</t>
  </si>
  <si>
    <t>1030957226</t>
  </si>
  <si>
    <t>1030683461</t>
  </si>
  <si>
    <t>1030584950</t>
  </si>
  <si>
    <t>1031091641</t>
  </si>
  <si>
    <t>1031065413</t>
  </si>
  <si>
    <t>1031181004</t>
  </si>
  <si>
    <t>1033891518</t>
  </si>
  <si>
    <t>1033410309</t>
  </si>
  <si>
    <t>1033648173</t>
  </si>
  <si>
    <t>1033748978</t>
  </si>
  <si>
    <t>1033590740</t>
  </si>
  <si>
    <t>1033616549</t>
  </si>
  <si>
    <t>1031606251</t>
  </si>
  <si>
    <t>1033024489</t>
  </si>
  <si>
    <t>1033110013</t>
  </si>
  <si>
    <t>1030628927</t>
  </si>
  <si>
    <t>1030467993</t>
  </si>
  <si>
    <t>1030428276</t>
  </si>
  <si>
    <t>1030308733</t>
  </si>
  <si>
    <t>1031644430</t>
  </si>
  <si>
    <t>1031008933</t>
  </si>
  <si>
    <t>1030800159</t>
  </si>
  <si>
    <t>1030503742</t>
  </si>
  <si>
    <t>1030526580</t>
  </si>
  <si>
    <t>1031259330</t>
  </si>
  <si>
    <t>1033468451</t>
  </si>
  <si>
    <t>1033845908</t>
  </si>
  <si>
    <t>1033553633</t>
  </si>
  <si>
    <t>1033376735</t>
  </si>
  <si>
    <t>1033330630</t>
  </si>
  <si>
    <t>1033187558</t>
  </si>
  <si>
    <t>1030824299</t>
  </si>
  <si>
    <t>1030340308</t>
  </si>
  <si>
    <t>1030369939</t>
  </si>
  <si>
    <t>1030925419</t>
  </si>
  <si>
    <t>1030653385</t>
  </si>
  <si>
    <t>1031672509</t>
  </si>
  <si>
    <t>1031233238</t>
  </si>
  <si>
    <t>7-6560621</t>
  </si>
  <si>
    <t xml:space="preserve">01-2017/DTDA/HP-HCM                                         </t>
  </si>
  <si>
    <t>78370004170</t>
  </si>
  <si>
    <t xml:space="preserve">0099/2228/N-KD/01                                           </t>
  </si>
  <si>
    <t>1033894588</t>
  </si>
  <si>
    <t>1033380465</t>
  </si>
  <si>
    <t>1033476017</t>
  </si>
  <si>
    <t>1033646988</t>
  </si>
  <si>
    <t>1033787309</t>
  </si>
  <si>
    <t>1033761802</t>
  </si>
  <si>
    <t>1033725091</t>
  </si>
  <si>
    <t xml:space="preserve">0031/2228/N-KD/01                                           </t>
  </si>
  <si>
    <t>1030314352</t>
  </si>
  <si>
    <t>1030005071</t>
  </si>
  <si>
    <t>1030832496</t>
  </si>
  <si>
    <t>1031330254</t>
  </si>
  <si>
    <t>1031292526</t>
  </si>
  <si>
    <t>1031555570</t>
  </si>
  <si>
    <t>1032457517</t>
  </si>
  <si>
    <t>1032533849</t>
  </si>
  <si>
    <t>1032485850</t>
  </si>
  <si>
    <t>1033956482</t>
  </si>
  <si>
    <t>1033985440</t>
  </si>
  <si>
    <t>1033845127</t>
  </si>
  <si>
    <t>1033478738</t>
  </si>
  <si>
    <t>1033507225</t>
  </si>
  <si>
    <t>1033617712</t>
  </si>
  <si>
    <t>1033310653</t>
  </si>
  <si>
    <t>1033415893</t>
  </si>
  <si>
    <t>1033230736</t>
  </si>
  <si>
    <t>1032908850</t>
  </si>
  <si>
    <t>1032961157</t>
  </si>
  <si>
    <t>1031357264</t>
  </si>
  <si>
    <t>1031070041</t>
  </si>
  <si>
    <t>1031015235</t>
  </si>
  <si>
    <t>1030779007</t>
  </si>
  <si>
    <t>1031749364</t>
  </si>
  <si>
    <t>1031851732</t>
  </si>
  <si>
    <t>1031810751</t>
  </si>
  <si>
    <t>1029930663</t>
  </si>
  <si>
    <t>1033597562</t>
  </si>
  <si>
    <t>1034023675</t>
  </si>
  <si>
    <t>1034021917</t>
  </si>
  <si>
    <t>1031615104</t>
  </si>
  <si>
    <t>1031961581</t>
  </si>
  <si>
    <t>1032837650</t>
  </si>
  <si>
    <t>1032866455</t>
  </si>
  <si>
    <t>1032742219</t>
  </si>
  <si>
    <t>1032899553</t>
  </si>
  <si>
    <t>1033268494</t>
  </si>
  <si>
    <t>1033598648</t>
  </si>
  <si>
    <t>1033513020</t>
  </si>
  <si>
    <t>1033449353</t>
  </si>
  <si>
    <t>1030658128</t>
  </si>
  <si>
    <t>1030274280</t>
  </si>
  <si>
    <t>1031518066</t>
  </si>
  <si>
    <t>1031885091</t>
  </si>
  <si>
    <t>1031482425</t>
  </si>
  <si>
    <t>1031648983</t>
  </si>
  <si>
    <t>1032575130</t>
  </si>
  <si>
    <t>1030892720</t>
  </si>
  <si>
    <t>1030168281</t>
  </si>
  <si>
    <t>1031178821</t>
  </si>
  <si>
    <t>1031234467</t>
  </si>
  <si>
    <t>1031715090</t>
  </si>
  <si>
    <t>1031679942</t>
  </si>
  <si>
    <t>1031446447</t>
  </si>
  <si>
    <t>1031841622</t>
  </si>
  <si>
    <t>1032497081</t>
  </si>
  <si>
    <t>1033963842</t>
  </si>
  <si>
    <t>1033792489</t>
  </si>
  <si>
    <t>1033789855</t>
  </si>
  <si>
    <t>1033563512</t>
  </si>
  <si>
    <t>1033311098</t>
  </si>
  <si>
    <t>1033390464</t>
  </si>
  <si>
    <t>1033340236</t>
  </si>
  <si>
    <t>1032914319</t>
  </si>
  <si>
    <t>1033054002</t>
  </si>
  <si>
    <t>1032976637</t>
  </si>
  <si>
    <t>1033021076</t>
  </si>
  <si>
    <t>1033231869</t>
  </si>
  <si>
    <t>1032941185</t>
  </si>
  <si>
    <t>1032724426</t>
  </si>
  <si>
    <t>1033655557</t>
  </si>
  <si>
    <t>1032416002</t>
  </si>
  <si>
    <t>1033755109</t>
  </si>
  <si>
    <t>1032496188</t>
  </si>
  <si>
    <t>1031922771</t>
  </si>
  <si>
    <t>1032533747</t>
  </si>
  <si>
    <t xml:space="preserve">018/020/22/0000029_CV                                       </t>
  </si>
  <si>
    <t>1033298090</t>
  </si>
  <si>
    <t>360 (D)</t>
  </si>
  <si>
    <t>1028547767</t>
  </si>
  <si>
    <t>11 (M)</t>
  </si>
  <si>
    <t xml:space="preserve">01/2006/DN3-HDTD                                            </t>
  </si>
  <si>
    <t>188000047169</t>
  </si>
  <si>
    <t>18-13404888</t>
  </si>
  <si>
    <t xml:space="preserve">CT TNHH POLYTEX FAR EASTERN (VIET NAM)  </t>
  </si>
  <si>
    <t xml:space="preserve">018/020/22/0000124-CV                                       </t>
  </si>
  <si>
    <t>1032635074</t>
  </si>
  <si>
    <t>1033260212</t>
  </si>
  <si>
    <t>1033895556</t>
  </si>
  <si>
    <t xml:space="preserve">018/020/21/0000095-CV                                       </t>
  </si>
  <si>
    <t>1029588762</t>
  </si>
  <si>
    <t>1029614412</t>
  </si>
  <si>
    <t>1029853762</t>
  </si>
  <si>
    <t>1029856769</t>
  </si>
  <si>
    <t>1029856264</t>
  </si>
  <si>
    <t>1032634877</t>
  </si>
  <si>
    <t>1033927230</t>
  </si>
  <si>
    <t>1033507471</t>
  </si>
  <si>
    <t>1032270276</t>
  </si>
  <si>
    <t>1030002702</t>
  </si>
  <si>
    <t>1033191727</t>
  </si>
  <si>
    <t>1030032788</t>
  </si>
  <si>
    <t>1031717544</t>
  </si>
  <si>
    <t>38-157995</t>
  </si>
  <si>
    <t xml:space="preserve">CONG TY TNHH O TO MITSUBISHI VIET NAM   </t>
  </si>
  <si>
    <t>Thủ Đức</t>
  </si>
  <si>
    <t xml:space="preserve">038/016/22/035                                              </t>
  </si>
  <si>
    <t>1030934276</t>
  </si>
  <si>
    <t>1031408792</t>
  </si>
  <si>
    <t>1030588953</t>
  </si>
  <si>
    <t>1031267166</t>
  </si>
  <si>
    <t xml:space="preserve">01/2017/CA/VCB-HICT                                         </t>
  </si>
  <si>
    <t>38370002161</t>
  </si>
  <si>
    <t>83-9711950</t>
  </si>
  <si>
    <t xml:space="preserve">CT TNHH MTV TASCO HAI PHONG             </t>
  </si>
  <si>
    <t>Nam Định</t>
  </si>
  <si>
    <t xml:space="preserve">01/15/DTT/ND-HN-TAS                                         </t>
  </si>
  <si>
    <t>838000003605</t>
  </si>
  <si>
    <t>216 (M)</t>
  </si>
  <si>
    <t>116-10684129</t>
  </si>
  <si>
    <t>Chí Linh</t>
  </si>
  <si>
    <t xml:space="preserve">01/2022/DA-CHI LINH                                         </t>
  </si>
  <si>
    <t>1030640090</t>
  </si>
  <si>
    <t>116-21535913</t>
  </si>
  <si>
    <t xml:space="preserve">0001/TD3.TC/21CD-CLI                                        </t>
  </si>
  <si>
    <t>1021608507</t>
  </si>
  <si>
    <t>1021323056</t>
  </si>
  <si>
    <t>14-183944</t>
  </si>
  <si>
    <t xml:space="preserve">CTY CP THAN HA TU - VINACOMIN           </t>
  </si>
  <si>
    <t xml:space="preserve">01/2022/HM/NTQN-HATU                                        </t>
  </si>
  <si>
    <t>1033883795</t>
  </si>
  <si>
    <t>170 (D)</t>
  </si>
  <si>
    <t>1033685025</t>
  </si>
  <si>
    <t xml:space="preserve">01/2019/DTDA/NTQN-HATU                                      </t>
  </si>
  <si>
    <t>1013481491</t>
  </si>
  <si>
    <t>1033683459</t>
  </si>
  <si>
    <t>1033749814</t>
  </si>
  <si>
    <t>1024920454</t>
  </si>
  <si>
    <t>14-184044</t>
  </si>
  <si>
    <t xml:space="preserve">CTY CO PHAN THAN NUI BEO - VINACOMIN    </t>
  </si>
  <si>
    <t xml:space="preserve">01/2022/HM/NTQN-NUIB                                        </t>
  </si>
  <si>
    <t>1032827683</t>
  </si>
  <si>
    <t>1033501311</t>
  </si>
  <si>
    <t xml:space="preserve">01/2021/HM/NTQN-NUIB                                        </t>
  </si>
  <si>
    <t>1028776702</t>
  </si>
  <si>
    <t>12 (M)</t>
  </si>
  <si>
    <t xml:space="preserve">01/2021/TDH/NTQN-NUI                                        </t>
  </si>
  <si>
    <t>1029425512</t>
  </si>
  <si>
    <t xml:space="preserve">01/2019/TDH/NTQN-TNB                                        </t>
  </si>
  <si>
    <t>148000170935</t>
  </si>
  <si>
    <t>1033886790</t>
  </si>
  <si>
    <t>1033997115</t>
  </si>
  <si>
    <t>1033955064</t>
  </si>
  <si>
    <t>1031945749</t>
  </si>
  <si>
    <t>1032304503</t>
  </si>
  <si>
    <t>1032616563</t>
  </si>
  <si>
    <t>1032699840</t>
  </si>
  <si>
    <t>1033652099</t>
  </si>
  <si>
    <t xml:space="preserve">01/2014/DTDA/NTQN-TN                                        </t>
  </si>
  <si>
    <t>148000077323</t>
  </si>
  <si>
    <t>1032871407</t>
  </si>
  <si>
    <t>1033137507</t>
  </si>
  <si>
    <t>1032224553</t>
  </si>
  <si>
    <t>1031538474</t>
  </si>
  <si>
    <t>1031645379</t>
  </si>
  <si>
    <t>1032532492</t>
  </si>
  <si>
    <t>1033229035</t>
  </si>
  <si>
    <t>1031401754</t>
  </si>
  <si>
    <t xml:space="preserve">02100/HDTD/22/00100-VCB                                     </t>
  </si>
  <si>
    <t>1033656242</t>
  </si>
  <si>
    <t>1033817619</t>
  </si>
  <si>
    <t xml:space="preserve">02100/HTD/21/00070-VCB                                      </t>
  </si>
  <si>
    <t>1030771008</t>
  </si>
  <si>
    <t>1031181034</t>
  </si>
  <si>
    <t>1032404901</t>
  </si>
  <si>
    <t>1032839782</t>
  </si>
  <si>
    <t>1033380566</t>
  </si>
  <si>
    <t>1033992648</t>
  </si>
  <si>
    <t>1033732391</t>
  </si>
  <si>
    <t>1033817166</t>
  </si>
  <si>
    <t>1032937395</t>
  </si>
  <si>
    <t>1033150001</t>
  </si>
  <si>
    <t>1033254833</t>
  </si>
  <si>
    <t>1031347816</t>
  </si>
  <si>
    <t>1031511316</t>
  </si>
  <si>
    <t>1030824020</t>
  </si>
  <si>
    <t>1031886323</t>
  </si>
  <si>
    <t>1032300616</t>
  </si>
  <si>
    <t>1032113290</t>
  </si>
  <si>
    <t>21-12038289</t>
  </si>
  <si>
    <t xml:space="preserve">01/2019/VCB-THV/TBI                                         </t>
  </si>
  <si>
    <t>218000052461</t>
  </si>
  <si>
    <t xml:space="preserve">057/22/HM/BN                                                </t>
  </si>
  <si>
    <t>1031473343</t>
  </si>
  <si>
    <t>1031178063</t>
  </si>
  <si>
    <t xml:space="preserve"> 01/21/DTDA/BN                                              </t>
  </si>
  <si>
    <t>1027792077</t>
  </si>
  <si>
    <t>1031414221</t>
  </si>
  <si>
    <t>1031787010</t>
  </si>
  <si>
    <t>1032767393</t>
  </si>
  <si>
    <t>1032464213</t>
  </si>
  <si>
    <t>1032696144</t>
  </si>
  <si>
    <t>1032963751</t>
  </si>
  <si>
    <t>1032706256</t>
  </si>
  <si>
    <t>1033079761</t>
  </si>
  <si>
    <t>1033185892</t>
  </si>
  <si>
    <t>1033441053</t>
  </si>
  <si>
    <t>1033331791</t>
  </si>
  <si>
    <t>1033249584</t>
  </si>
  <si>
    <t>1033920661</t>
  </si>
  <si>
    <t>1031321556</t>
  </si>
  <si>
    <t>1031748806</t>
  </si>
  <si>
    <t>1032565675</t>
  </si>
  <si>
    <t>1025047693</t>
  </si>
  <si>
    <t>1031442823</t>
  </si>
  <si>
    <t>1031879284</t>
  </si>
  <si>
    <t>1031561931</t>
  </si>
  <si>
    <t>1033994000</t>
  </si>
  <si>
    <t>1033890560</t>
  </si>
  <si>
    <t>1033407076</t>
  </si>
  <si>
    <t>1033681384</t>
  </si>
  <si>
    <t>1033342813</t>
  </si>
  <si>
    <t>1033809825</t>
  </si>
  <si>
    <t>1032773961</t>
  </si>
  <si>
    <t>1032523073</t>
  </si>
  <si>
    <t>1032656373</t>
  </si>
  <si>
    <t>1032199193</t>
  </si>
  <si>
    <t>1032488161</t>
  </si>
  <si>
    <t>1033051325</t>
  </si>
  <si>
    <t>1032912650</t>
  </si>
  <si>
    <t>1033900263</t>
  </si>
  <si>
    <t>1032902770</t>
  </si>
  <si>
    <t>1032932046</t>
  </si>
  <si>
    <t>1032079388</t>
  </si>
  <si>
    <t>1031100294</t>
  </si>
  <si>
    <t>1031514413</t>
  </si>
  <si>
    <t>1030963545</t>
  </si>
  <si>
    <t>1031889841</t>
  </si>
  <si>
    <t>1031442537</t>
  </si>
  <si>
    <t>1032462622</t>
  </si>
  <si>
    <t>1033890901</t>
  </si>
  <si>
    <t xml:space="preserve">036/22/HM/BN                                                </t>
  </si>
  <si>
    <t>1033560490</t>
  </si>
  <si>
    <t>1033510595</t>
  </si>
  <si>
    <t>1033846663</t>
  </si>
  <si>
    <t xml:space="preserve">001/19/DTDA/BN                                              </t>
  </si>
  <si>
    <t>358370000602</t>
  </si>
  <si>
    <t>1030366408</t>
  </si>
  <si>
    <t>1030507734</t>
  </si>
  <si>
    <t>1032299946</t>
  </si>
  <si>
    <t>1032730131</t>
  </si>
  <si>
    <t>1031299450</t>
  </si>
  <si>
    <t>358370000611</t>
  </si>
  <si>
    <t>1030510000</t>
  </si>
  <si>
    <t>1030900787</t>
  </si>
  <si>
    <t>1030808075</t>
  </si>
  <si>
    <t>1030901829</t>
  </si>
  <si>
    <t>1030277952</t>
  </si>
  <si>
    <t>1031796970</t>
  </si>
  <si>
    <t>1031684191</t>
  </si>
  <si>
    <t>1030479874</t>
  </si>
  <si>
    <t>1033506589</t>
  </si>
  <si>
    <t>1033686401</t>
  </si>
  <si>
    <t>358370000620</t>
  </si>
  <si>
    <t xml:space="preserve">01/2007/NHNT/052-SL                                         </t>
  </si>
  <si>
    <t>528000043231</t>
  </si>
  <si>
    <t>52-12164689</t>
  </si>
  <si>
    <t xml:space="preserve">01/2017/HDTDH/HLO                                           </t>
  </si>
  <si>
    <t>528000048754</t>
  </si>
  <si>
    <t xml:space="preserve">089/21/HM/BG/CRC                                            </t>
  </si>
  <si>
    <t>1031011790</t>
  </si>
  <si>
    <t>1033819157</t>
  </si>
  <si>
    <t xml:space="preserve">089/21/BTT/BG/CRC                                           </t>
  </si>
  <si>
    <t>1033312010</t>
  </si>
  <si>
    <t>33 (D)</t>
  </si>
  <si>
    <t>1032742657</t>
  </si>
  <si>
    <t>1033508604</t>
  </si>
  <si>
    <t>1033658568</t>
  </si>
  <si>
    <t>1033312387</t>
  </si>
  <si>
    <t>34 (D)</t>
  </si>
  <si>
    <t>1032307341</t>
  </si>
  <si>
    <t xml:space="preserve">008/18/TL/BG                                                </t>
  </si>
  <si>
    <t>738370000446</t>
  </si>
  <si>
    <t>1033312877</t>
  </si>
  <si>
    <t>60 (D)</t>
  </si>
  <si>
    <t>110-3358651</t>
  </si>
  <si>
    <t>Kinh Bắc</t>
  </si>
  <si>
    <t xml:space="preserve">018/20/DTDA/KB                                              </t>
  </si>
  <si>
    <t>1015946578</t>
  </si>
  <si>
    <t>121-10684129</t>
  </si>
  <si>
    <t xml:space="preserve">01/2022/DA-DONG QUANG NINH                                  </t>
  </si>
  <si>
    <t>1030572218</t>
  </si>
  <si>
    <t>125-10684129</t>
  </si>
  <si>
    <t>Đông Hải Phòng</t>
  </si>
  <si>
    <t xml:space="preserve">01/2022/DA-DONG HAI PHONG                                   </t>
  </si>
  <si>
    <t>1030573852</t>
  </si>
  <si>
    <t>118-10684129</t>
  </si>
  <si>
    <t xml:space="preserve">01/2022/DA-HOA BINH                                         </t>
  </si>
  <si>
    <t>1030576626</t>
  </si>
  <si>
    <t>Bến Tre</t>
  </si>
  <si>
    <t xml:space="preserve">01/2015/HDTD/VCB-BTR                                        </t>
  </si>
  <si>
    <t>248000000387</t>
  </si>
  <si>
    <t>24-3620373</t>
  </si>
  <si>
    <t xml:space="preserve">0136/1828/D-CTD/BTR                                         </t>
  </si>
  <si>
    <t>248000012648</t>
  </si>
  <si>
    <t>248370000012</t>
  </si>
  <si>
    <t>24-12164689</t>
  </si>
  <si>
    <t xml:space="preserve">01/2017/HDTD.BTR                                            </t>
  </si>
  <si>
    <t>248000009648</t>
  </si>
  <si>
    <t>30-413985</t>
  </si>
  <si>
    <t xml:space="preserve">02/2016/HDTD/VCB.HGM                                        </t>
  </si>
  <si>
    <t xml:space="preserve">HKI-HDTD/20052                                              </t>
  </si>
  <si>
    <t>100 (M)</t>
  </si>
  <si>
    <t>91 (M)</t>
  </si>
  <si>
    <t xml:space="preserve">02/2015/VAC-VCB.BD                                          </t>
  </si>
  <si>
    <t>1013985991</t>
  </si>
  <si>
    <t xml:space="preserve">01/2019/VCB-VNA/BD                                          </t>
  </si>
  <si>
    <t>1016697437</t>
  </si>
  <si>
    <t>120 (M)</t>
  </si>
  <si>
    <t>1022659315</t>
  </si>
  <si>
    <t>1016698411</t>
  </si>
  <si>
    <t>618370000097</t>
  </si>
  <si>
    <t>618000025018</t>
  </si>
  <si>
    <t>61-12038289</t>
  </si>
  <si>
    <t>618000028951</t>
  </si>
  <si>
    <t xml:space="preserve">01/2021/DTDA/VCBBD-LH                                       </t>
  </si>
  <si>
    <t>1020570099</t>
  </si>
  <si>
    <t xml:space="preserve">02/2021/DTDA/VCBBD-LH                                       </t>
  </si>
  <si>
    <t>1021870199</t>
  </si>
  <si>
    <t>Hà Tây</t>
  </si>
  <si>
    <t xml:space="preserve">29/21/QLN/TDH/VCBTHN                                        </t>
  </si>
  <si>
    <t>1029204530</t>
  </si>
  <si>
    <t>85-12164689</t>
  </si>
  <si>
    <t>Hà Thành (KHĐB)</t>
  </si>
  <si>
    <t xml:space="preserve">01/2017/HDTDH/HAT                                           </t>
  </si>
  <si>
    <t>858000017403</t>
  </si>
  <si>
    <t>Sóc Sơn</t>
  </si>
  <si>
    <t xml:space="preserve">01/2016/VNA-VCBSS                                           </t>
  </si>
  <si>
    <t>948370000050</t>
  </si>
  <si>
    <t xml:space="preserve">02/2014/VAC-VCB/HDTD                                        </t>
  </si>
  <si>
    <t>948370000023</t>
  </si>
  <si>
    <t>1013844730</t>
  </si>
  <si>
    <t>1014053297</t>
  </si>
  <si>
    <t>94-2325098</t>
  </si>
  <si>
    <t xml:space="preserve">01/16/DH/VCB-SVC.SS                                         </t>
  </si>
  <si>
    <t>948000005435</t>
  </si>
  <si>
    <t xml:space="preserve">01/2015/HDTD/VCB-SSO                                        </t>
  </si>
  <si>
    <t>948000004356</t>
  </si>
  <si>
    <t>94-20493798</t>
  </si>
  <si>
    <t>CONG TY TNHH DIEN MAT TROI TRUNG NAM THU</t>
  </si>
  <si>
    <t xml:space="preserve">01/20/CV/DADT/VCB.SS-TNTNSP                                 </t>
  </si>
  <si>
    <t>1018346433</t>
  </si>
  <si>
    <t>Đông Anh</t>
  </si>
  <si>
    <t>968370000018</t>
  </si>
  <si>
    <t>1014230189</t>
  </si>
  <si>
    <t xml:space="preserve">01/2015/HDTD/VCB-DAH                                        </t>
  </si>
  <si>
    <t>968000002587</t>
  </si>
  <si>
    <t>96-6456043</t>
  </si>
  <si>
    <t xml:space="preserve">CTCP TAP DOAN HA DO                     </t>
  </si>
  <si>
    <t xml:space="preserve">20305/DTDA/HDTD.DAH                                         </t>
  </si>
  <si>
    <t>1017666839</t>
  </si>
  <si>
    <t>96-12164689</t>
  </si>
  <si>
    <t xml:space="preserve">01/2017/HDTD.DAH                                            </t>
  </si>
  <si>
    <t>968000010321</t>
  </si>
  <si>
    <t>101-3620373</t>
  </si>
  <si>
    <t>Phú Quốc</t>
  </si>
  <si>
    <t xml:space="preserve">0136/1828/D-CTD/PQU                                         </t>
  </si>
  <si>
    <t>1018000004653</t>
  </si>
  <si>
    <t>1018370000018</t>
  </si>
  <si>
    <t>101-10684129</t>
  </si>
  <si>
    <t xml:space="preserve">01/2022/DA-PHU QUOC                                         </t>
  </si>
  <si>
    <t>1030573229</t>
  </si>
  <si>
    <t>101-12164689</t>
  </si>
  <si>
    <t xml:space="preserve">01/2017/HDTD.PQU                                            </t>
  </si>
  <si>
    <t>1018000003556</t>
  </si>
  <si>
    <t xml:space="preserve">01-2015/DUYEN HAI 3                                         </t>
  </si>
  <si>
    <t>18000222645</t>
  </si>
  <si>
    <t xml:space="preserve">TCT LUONG THUC MIEN BAC                 </t>
  </si>
  <si>
    <t xml:space="preserve">KH1-210278/HDCVTL/VINAFOOD1                                 </t>
  </si>
  <si>
    <t>1024649880</t>
  </si>
  <si>
    <t>541 (D)</t>
  </si>
  <si>
    <t xml:space="preserve">KH1-210246/HDCVTL/VINAFOOD1                                 </t>
  </si>
  <si>
    <t>1023248219</t>
  </si>
  <si>
    <t>630 (D)</t>
  </si>
  <si>
    <t xml:space="preserve">KH1-220383/HDCVTL/VINAFOOD1                                 </t>
  </si>
  <si>
    <t>1033313588</t>
  </si>
  <si>
    <t>568 (D)</t>
  </si>
  <si>
    <t xml:space="preserve">KH1-220392/HDCVTL/VINAFOOD1                                 </t>
  </si>
  <si>
    <t>1033565582</t>
  </si>
  <si>
    <t xml:space="preserve">KH1- 220021/HDCVTL/VINAFOOD1                                </t>
  </si>
  <si>
    <t>1026144156</t>
  </si>
  <si>
    <t>534 (D)</t>
  </si>
  <si>
    <t xml:space="preserve">KH1-220293/HDCVTL/VINAFOOD1                                 </t>
  </si>
  <si>
    <t>1031192011</t>
  </si>
  <si>
    <t xml:space="preserve">KH1-210312/HDCVTL/VINAFOOD1                                 </t>
  </si>
  <si>
    <t>1024998890</t>
  </si>
  <si>
    <t>553 (D)</t>
  </si>
  <si>
    <t xml:space="preserve">KH1-220187/HDCVTL/VINAFOOD1                                 </t>
  </si>
  <si>
    <t>1029462075</t>
  </si>
  <si>
    <t xml:space="preserve">KH1 200142/TDHTL                                            </t>
  </si>
  <si>
    <t>1015531073</t>
  </si>
  <si>
    <t>1027176658</t>
  </si>
  <si>
    <t>516 (D)</t>
  </si>
  <si>
    <t xml:space="preserve">KH1-220177/HDCVTL/VINAFOOD1                                 </t>
  </si>
  <si>
    <t>1029338698</t>
  </si>
  <si>
    <t>561 (D)</t>
  </si>
  <si>
    <t xml:space="preserve">KH1-220259/HDCVTL/VINAFOOD1                                 </t>
  </si>
  <si>
    <t>1030510132</t>
  </si>
  <si>
    <t>584 (D)</t>
  </si>
  <si>
    <t xml:space="preserve">KH1-220330/HDCVTL/VINAFOOD1                                 </t>
  </si>
  <si>
    <t>1031810130</t>
  </si>
  <si>
    <t>1-19758</t>
  </si>
  <si>
    <t xml:space="preserve">CT TNHH - TCT THAMDO KHAITHAC DAUKHI    </t>
  </si>
  <si>
    <t xml:space="preserve">KH1-220019/H_x001A_CVHM/PV                                        </t>
  </si>
  <si>
    <t>1033340062</t>
  </si>
  <si>
    <t>1033597282</t>
  </si>
  <si>
    <t>1033265097</t>
  </si>
  <si>
    <t>1032495007</t>
  </si>
  <si>
    <t>1032529157</t>
  </si>
  <si>
    <t>1032495286</t>
  </si>
  <si>
    <t xml:space="preserve">KH1-210204/CVTDH                                            </t>
  </si>
  <si>
    <t>1024156377</t>
  </si>
  <si>
    <t>54 (M)</t>
  </si>
  <si>
    <t>1032495477</t>
  </si>
  <si>
    <t>1033337922</t>
  </si>
  <si>
    <t>1033339681</t>
  </si>
  <si>
    <t>1032495694</t>
  </si>
  <si>
    <t>1033959065</t>
  </si>
  <si>
    <t>1033262648</t>
  </si>
  <si>
    <t>1033561718</t>
  </si>
  <si>
    <t xml:space="preserve">11-KH1-220147/TL                                            </t>
  </si>
  <si>
    <t>1033933356</t>
  </si>
  <si>
    <t>29 (D)</t>
  </si>
  <si>
    <t xml:space="preserve">10-KH1-220147/TL                                            </t>
  </si>
  <si>
    <t>1033689219</t>
  </si>
  <si>
    <t xml:space="preserve">KH1-210112/HDCVHM/FIS                                       </t>
  </si>
  <si>
    <t>1030406980</t>
  </si>
  <si>
    <t>1030251361</t>
  </si>
  <si>
    <t>1030809273</t>
  </si>
  <si>
    <t>1030379124</t>
  </si>
  <si>
    <t>1030064136</t>
  </si>
  <si>
    <t>1030529813</t>
  </si>
  <si>
    <t xml:space="preserve">KH1-220327/HDCVHM/FI                                        </t>
  </si>
  <si>
    <t>1033686237</t>
  </si>
  <si>
    <t>1033452973</t>
  </si>
  <si>
    <t>1033792538</t>
  </si>
  <si>
    <t>93 (D)</t>
  </si>
  <si>
    <t>1033260710</t>
  </si>
  <si>
    <t xml:space="preserve">01/2015/GENCO1-SGD                                          </t>
  </si>
  <si>
    <t>18000224995</t>
  </si>
  <si>
    <t>1-10154003</t>
  </si>
  <si>
    <t xml:space="preserve">CONG TY CO PHAN TAP DOAN PAN            </t>
  </si>
  <si>
    <t xml:space="preserve">KH1-220403/HDCVHM.CR                                        </t>
  </si>
  <si>
    <t>1033999743</t>
  </si>
  <si>
    <t>1034033644</t>
  </si>
  <si>
    <t>47-12164689</t>
  </si>
  <si>
    <t>Châu Đốc</t>
  </si>
  <si>
    <t xml:space="preserve">01/2017/DTT-DADT/20052017.CDO                               </t>
  </si>
  <si>
    <t>478000068481</t>
  </si>
  <si>
    <t xml:space="preserve">01/2016/VNA-VCB/HDTD                                        </t>
  </si>
  <si>
    <t>548370000551</t>
  </si>
  <si>
    <t xml:space="preserve">90/22/HM/VCBCD-VAC                                          </t>
  </si>
  <si>
    <t>1033952659</t>
  </si>
  <si>
    <t xml:space="preserve">02/2019/VCB-VNA/HDTD                                        </t>
  </si>
  <si>
    <t>548000039550</t>
  </si>
  <si>
    <t xml:space="preserve">40/2021/VAC-VCBCD/HDCVHM                                    </t>
  </si>
  <si>
    <t>1030675253</t>
  </si>
  <si>
    <t>1014254460</t>
  </si>
  <si>
    <t>1013844661</t>
  </si>
  <si>
    <t>1033249140</t>
  </si>
  <si>
    <t>1014244057</t>
  </si>
  <si>
    <t>548370000634</t>
  </si>
  <si>
    <t>1030733276</t>
  </si>
  <si>
    <t>1033141112</t>
  </si>
  <si>
    <t>1033250710</t>
  </si>
  <si>
    <t xml:space="preserve">01/16/DH/VCB.CD-SVCH                                        </t>
  </si>
  <si>
    <t>548000022309</t>
  </si>
  <si>
    <t>54-12038289</t>
  </si>
  <si>
    <t xml:space="preserve">01/2019/VCB-THV/CD                                          </t>
  </si>
  <si>
    <t>548000044240</t>
  </si>
  <si>
    <t>54-21350288</t>
  </si>
  <si>
    <t xml:space="preserve">CONG TY TNHH NEW HOPE HA NOI            </t>
  </si>
  <si>
    <t xml:space="preserve">94/22/HM/VCBCD-NEWHO                                        </t>
  </si>
  <si>
    <t>1033923671</t>
  </si>
  <si>
    <t>1033442528</t>
  </si>
  <si>
    <t>1033556434</t>
  </si>
  <si>
    <t>1033337122</t>
  </si>
  <si>
    <t>1033553582</t>
  </si>
  <si>
    <t>1033231623</t>
  </si>
  <si>
    <t>1033230351</t>
  </si>
  <si>
    <t>1033504257</t>
  </si>
  <si>
    <t>1033620942</t>
  </si>
  <si>
    <t>2 (M)</t>
  </si>
  <si>
    <t>1033683841</t>
  </si>
  <si>
    <t>1033779258</t>
  </si>
  <si>
    <t>1033556570</t>
  </si>
  <si>
    <t>1033302290</t>
  </si>
  <si>
    <t>1033386679</t>
  </si>
  <si>
    <t xml:space="preserve">01/2013/HDTD/LC-VCB                                         </t>
  </si>
  <si>
    <t>688000003121</t>
  </si>
  <si>
    <t xml:space="preserve">01/2007/HDTD-SL.068                                         </t>
  </si>
  <si>
    <t>688000006055</t>
  </si>
  <si>
    <t xml:space="preserve">01/14/BIDV-VCB-EVN                                          </t>
  </si>
  <si>
    <t>688000003396</t>
  </si>
  <si>
    <t>1014055554</t>
  </si>
  <si>
    <t>688370002795</t>
  </si>
  <si>
    <t xml:space="preserve">01/2015/VAC-VCB/HDTD                                        </t>
  </si>
  <si>
    <t>1016048131</t>
  </si>
  <si>
    <t>688370002906</t>
  </si>
  <si>
    <t>68-8552972</t>
  </si>
  <si>
    <t xml:space="preserve">PV DRILLING OVERSEAS COMPANY PRIVATE    </t>
  </si>
  <si>
    <t xml:space="preserve">0002/DTDA/15CN                                              </t>
  </si>
  <si>
    <t>78370003862</t>
  </si>
  <si>
    <t>93-413985</t>
  </si>
  <si>
    <t xml:space="preserve">02/2016/HDTD/HGM-SD9                                        </t>
  </si>
  <si>
    <t>938000007036</t>
  </si>
  <si>
    <t>93-8331369</t>
  </si>
  <si>
    <t xml:space="preserve">CTCP DT VA PT DL PHU QUOC               </t>
  </si>
  <si>
    <t xml:space="preserve">01/2014/HDTD/HGM.VCB                                        </t>
  </si>
  <si>
    <t>938000000016</t>
  </si>
  <si>
    <t>93-20493798</t>
  </si>
  <si>
    <t xml:space="preserve">01/20/CV/DADT/VCB.HGM-TNTNSP                                </t>
  </si>
  <si>
    <t>1016916113</t>
  </si>
  <si>
    <t xml:space="preserve">01/14/VCB/GENCO3/NHN                                        </t>
  </si>
  <si>
    <t>978000003113</t>
  </si>
  <si>
    <t xml:space="preserve">01/2022/HDCV/VCB_PLX                                        </t>
  </si>
  <si>
    <t>1033566429</t>
  </si>
  <si>
    <t>28 (D)</t>
  </si>
  <si>
    <t>1033510118</t>
  </si>
  <si>
    <t>1033653516</t>
  </si>
  <si>
    <t>26 (D)</t>
  </si>
  <si>
    <t>1033507865</t>
  </si>
  <si>
    <t>25 (D)</t>
  </si>
  <si>
    <t>1033563460</t>
  </si>
  <si>
    <t>1034035684</t>
  </si>
  <si>
    <t>82 (D)</t>
  </si>
  <si>
    <t>1033963667</t>
  </si>
  <si>
    <t>56 (D)</t>
  </si>
  <si>
    <t>1033852629</t>
  </si>
  <si>
    <t>1033961590</t>
  </si>
  <si>
    <t>85 (D)</t>
  </si>
  <si>
    <t>1033789228</t>
  </si>
  <si>
    <t>27 (D)</t>
  </si>
  <si>
    <t>1033992208</t>
  </si>
  <si>
    <t>1033929834</t>
  </si>
  <si>
    <t>79 (D)</t>
  </si>
  <si>
    <t>1033928002</t>
  </si>
  <si>
    <t>80 (D)</t>
  </si>
  <si>
    <t>1033508602</t>
  </si>
  <si>
    <t>1033566532</t>
  </si>
  <si>
    <t>23 (D)</t>
  </si>
  <si>
    <t>1033788816</t>
  </si>
  <si>
    <t>30 (D)</t>
  </si>
  <si>
    <t>1033654591</t>
  </si>
  <si>
    <t>1033752045</t>
  </si>
  <si>
    <t>1033886265</t>
  </si>
  <si>
    <t>78 (D)</t>
  </si>
  <si>
    <t>1033853584</t>
  </si>
  <si>
    <t>1033929348</t>
  </si>
  <si>
    <t xml:space="preserve">03/2016/VNA-VCB/NHN                                         </t>
  </si>
  <si>
    <t>1014252930</t>
  </si>
  <si>
    <t>978370000033</t>
  </si>
  <si>
    <t>978370000015</t>
  </si>
  <si>
    <t>1014055434</t>
  </si>
  <si>
    <t xml:space="preserve">22/TAH/1939378/HDCVHM/02                                    </t>
  </si>
  <si>
    <t>168 (D)</t>
  </si>
  <si>
    <t xml:space="preserve">01/2015/HDTD/VCB-TAH                                        </t>
  </si>
  <si>
    <t>99-13908085</t>
  </si>
  <si>
    <t xml:space="preserve">HKI-TAH/DADT/20052                                          </t>
  </si>
  <si>
    <t>2-9711950</t>
  </si>
  <si>
    <t xml:space="preserve">01/15/DTT/VCB-TASCO                                         </t>
  </si>
  <si>
    <t>28000075174</t>
  </si>
  <si>
    <t xml:space="preserve">01/2019/DTDA                                                </t>
  </si>
  <si>
    <t>28000132711</t>
  </si>
  <si>
    <t>28000134812</t>
  </si>
  <si>
    <t xml:space="preserve">01/2022/DADA/VCBHN-VHM                                      </t>
  </si>
  <si>
    <t>1030551860</t>
  </si>
  <si>
    <t xml:space="preserve">01/2022/CTDNH-CV/VCBHN-VHM                                  </t>
  </si>
  <si>
    <t>1033265776</t>
  </si>
  <si>
    <t>1033512788</t>
  </si>
  <si>
    <t>1033849860</t>
  </si>
  <si>
    <t>1031334574</t>
  </si>
  <si>
    <t>1032414877</t>
  </si>
  <si>
    <t>1033848979</t>
  </si>
  <si>
    <t xml:space="preserve">01/2022/DA/VCBHN-VHM.DTT16CN                                </t>
  </si>
  <si>
    <t>1030578856</t>
  </si>
  <si>
    <t>1033266231</t>
  </si>
  <si>
    <t>1033881462</t>
  </si>
  <si>
    <t xml:space="preserve">01/22/HM/4234282                                            </t>
  </si>
  <si>
    <t>1031091809</t>
  </si>
  <si>
    <t>1030900712</t>
  </si>
  <si>
    <t>1031236372</t>
  </si>
  <si>
    <t>1031068013</t>
  </si>
  <si>
    <t>1030118548</t>
  </si>
  <si>
    <t>1031408326</t>
  </si>
  <si>
    <t>1031187281</t>
  </si>
  <si>
    <t>1031102589</t>
  </si>
  <si>
    <t>1030706932</t>
  </si>
  <si>
    <t>1030989986</t>
  </si>
  <si>
    <t>1030926674</t>
  </si>
  <si>
    <t>1030349099</t>
  </si>
  <si>
    <t>1030433504</t>
  </si>
  <si>
    <t>1031062359</t>
  </si>
  <si>
    <t>1031270040</t>
  </si>
  <si>
    <t>1031298376</t>
  </si>
  <si>
    <t>1030956470</t>
  </si>
  <si>
    <t>1030061932</t>
  </si>
  <si>
    <t>1030781388</t>
  </si>
  <si>
    <t xml:space="preserve">01/22/HM/9565696                                            </t>
  </si>
  <si>
    <t>1031408885</t>
  </si>
  <si>
    <t>1032309272</t>
  </si>
  <si>
    <t xml:space="preserve">01/2017/HD2/12164689                                        </t>
  </si>
  <si>
    <t>458000048658</t>
  </si>
  <si>
    <t xml:space="preserve">01/22/HM/12164689                                           </t>
  </si>
  <si>
    <t>1033414709</t>
  </si>
  <si>
    <t>1033764378</t>
  </si>
  <si>
    <t>1033993988</t>
  </si>
  <si>
    <t>1033925781</t>
  </si>
  <si>
    <t>1030119065</t>
  </si>
  <si>
    <t>1030195298</t>
  </si>
  <si>
    <t>169 (D)</t>
  </si>
  <si>
    <t>1030407088</t>
  </si>
  <si>
    <t>1030929807</t>
  </si>
  <si>
    <t>1030987899</t>
  </si>
  <si>
    <t>1031681848</t>
  </si>
  <si>
    <t xml:space="preserve">01/2017/HD1/12164689                                        </t>
  </si>
  <si>
    <t>458000048621</t>
  </si>
  <si>
    <t>1032779072</t>
  </si>
  <si>
    <t>1033732076</t>
  </si>
  <si>
    <t>1031841872</t>
  </si>
  <si>
    <t>1031156628</t>
  </si>
  <si>
    <t>1031266340</t>
  </si>
  <si>
    <t>1031128036</t>
  </si>
  <si>
    <t>1031484469</t>
  </si>
  <si>
    <t>1033756609</t>
  </si>
  <si>
    <t>1032834611</t>
  </si>
  <si>
    <t>1032699211</t>
  </si>
  <si>
    <t>1033149298</t>
  </si>
  <si>
    <t>1030428327</t>
  </si>
  <si>
    <t>1031486297</t>
  </si>
  <si>
    <t>1031719187</t>
  </si>
  <si>
    <t>1033759807</t>
  </si>
  <si>
    <t>1033115236</t>
  </si>
  <si>
    <t>1030247617</t>
  </si>
  <si>
    <t>167 (D)</t>
  </si>
  <si>
    <t>1032942078</t>
  </si>
  <si>
    <t>1032415740</t>
  </si>
  <si>
    <t>1030986018</t>
  </si>
  <si>
    <t>1030346976</t>
  </si>
  <si>
    <t>1030739521</t>
  </si>
  <si>
    <t>71-828228</t>
  </si>
  <si>
    <t xml:space="preserve">CTCP CHUNG KHOAN SSI - CN HA NOI        </t>
  </si>
  <si>
    <t>Thanh Xuân</t>
  </si>
  <si>
    <t xml:space="preserve">01/2022/HMCV/VCBTX-SSI                                      </t>
  </si>
  <si>
    <t>1033962894</t>
  </si>
  <si>
    <t>1030349304</t>
  </si>
  <si>
    <t>1033963090</t>
  </si>
  <si>
    <t>1033929124</t>
  </si>
  <si>
    <t>1030349083</t>
  </si>
  <si>
    <t xml:space="preserve">01/2006/DN3-HDTD.GL                                         </t>
  </si>
  <si>
    <t>298000019829</t>
  </si>
  <si>
    <t xml:space="preserve">04A/2022/TDH.TPD1                                           </t>
  </si>
  <si>
    <t>1029132409</t>
  </si>
  <si>
    <t xml:space="preserve">21A/2021/DADT.TPD2/DTT/2055                                 </t>
  </si>
  <si>
    <t>1021555399</t>
  </si>
  <si>
    <t xml:space="preserve">01/2006/DN3-HDTD.DL                                         </t>
  </si>
  <si>
    <t>238000180798</t>
  </si>
  <si>
    <t>23-3620373</t>
  </si>
  <si>
    <t xml:space="preserve">0136/1828/D-CTD/DLA                                         </t>
  </si>
  <si>
    <t>238000212061</t>
  </si>
  <si>
    <t>238370000024</t>
  </si>
  <si>
    <t>23-12038289</t>
  </si>
  <si>
    <t xml:space="preserve">01/2019/VCB-THV/DLA                                         </t>
  </si>
  <si>
    <t>238000221654</t>
  </si>
  <si>
    <t>Quy Nhơn (PHú Tài)</t>
  </si>
  <si>
    <t xml:space="preserve">01/2007/NHNT/SL-QN                                          </t>
  </si>
  <si>
    <t>438000027205</t>
  </si>
  <si>
    <t>43-12164689</t>
  </si>
  <si>
    <t xml:space="preserve">01/2017/HDTD.QNH                                            </t>
  </si>
  <si>
    <t>438000028861</t>
  </si>
  <si>
    <t>56-22197055</t>
  </si>
  <si>
    <t>Lâm Đồng (Đà Lạt)</t>
  </si>
  <si>
    <t xml:space="preserve">009/TDN/22CD                                                </t>
  </si>
  <si>
    <t>1027155649</t>
  </si>
  <si>
    <t>Nha Trang</t>
  </si>
  <si>
    <t xml:space="preserve">01/14/VCB/GENCO3/NTR                                        </t>
  </si>
  <si>
    <t>588000034172</t>
  </si>
  <si>
    <t xml:space="preserve">01/2015/HDTD/VCB-NHA                                        </t>
  </si>
  <si>
    <t>588000046718</t>
  </si>
  <si>
    <t>Vĩnh Long</t>
  </si>
  <si>
    <t xml:space="preserve">01/2015/HDTD/VCB-VLO                                        </t>
  </si>
  <si>
    <t>79-7969079</t>
  </si>
  <si>
    <t xml:space="preserve">CT TNHH TOYOTA NINH KIEU                </t>
  </si>
  <si>
    <t xml:space="preserve">0015/79.701.BSVKD.22                                        </t>
  </si>
  <si>
    <t>Ninh Thuận</t>
  </si>
  <si>
    <t xml:space="preserve">01/14/VCB/EVN/NTH                                           </t>
  </si>
  <si>
    <t>81-3620373</t>
  </si>
  <si>
    <t xml:space="preserve">0136/1828/D-CTD/NTH                                         </t>
  </si>
  <si>
    <t>81-12164689</t>
  </si>
  <si>
    <t xml:space="preserve">01/2017/HDTD.NTH                                            </t>
  </si>
  <si>
    <t>81-20493798</t>
  </si>
  <si>
    <t xml:space="preserve">01/20/CD/DADT/VCB.NTH-TNTNSP                                </t>
  </si>
  <si>
    <t>Bạc Liêu</t>
  </si>
  <si>
    <t xml:space="preserve">01/2015/HDTD/VCB-BLI                                        </t>
  </si>
  <si>
    <t>105-12164689</t>
  </si>
  <si>
    <t>Bắc Gia Lai</t>
  </si>
  <si>
    <t xml:space="preserve">01/2017/HDTDH.BGL                                           </t>
  </si>
  <si>
    <t>1058000000464</t>
  </si>
  <si>
    <t>114-10684129</t>
  </si>
  <si>
    <t>Bảo Lộc</t>
  </si>
  <si>
    <t xml:space="preserve">01/2022/DA-BAO LOC                                          </t>
  </si>
  <si>
    <t>1030571597</t>
  </si>
  <si>
    <t>119-10684129</t>
  </si>
  <si>
    <t xml:space="preserve">01/2022/DA-DAK NONG                                         </t>
  </si>
  <si>
    <t>1030573649</t>
  </si>
  <si>
    <t>67-15017129</t>
  </si>
  <si>
    <t>Tiền Giang</t>
  </si>
  <si>
    <t xml:space="preserve">21A/2021/DADT.TPD2/TGI                                      </t>
  </si>
  <si>
    <t>1023968611</t>
  </si>
  <si>
    <t>123-10684129</t>
  </si>
  <si>
    <t xml:space="preserve">01/2022/DA-BAC DAK LAK                                      </t>
  </si>
  <si>
    <t>1030574530</t>
  </si>
  <si>
    <t>127-10684129</t>
  </si>
  <si>
    <t>Hậu Giang</t>
  </si>
  <si>
    <t xml:space="preserve">01/2022/DA-HAU GIANG                                        </t>
  </si>
  <si>
    <t>1030572924</t>
  </si>
  <si>
    <t>Trà Vinh</t>
  </si>
  <si>
    <t xml:space="preserve">01/2015/HDTD/VCB-TVI                                        </t>
  </si>
  <si>
    <t>748000030842</t>
  </si>
  <si>
    <t>74-3620373</t>
  </si>
  <si>
    <t xml:space="preserve">0136/1828/D-CTD/TVI                                         </t>
  </si>
  <si>
    <t>748370000021</t>
  </si>
  <si>
    <t>748000050570</t>
  </si>
  <si>
    <t>74-21535913</t>
  </si>
  <si>
    <t xml:space="preserve">0001/TD3.TC/21CD-TVI                                        </t>
  </si>
  <si>
    <t>1021616468</t>
  </si>
  <si>
    <t>1021324567</t>
  </si>
  <si>
    <t>50-7119397</t>
  </si>
  <si>
    <t xml:space="preserve">TCT TRUYEN TAI DIEN QUOC GIA            </t>
  </si>
  <si>
    <t>Bắc Sài Gòn</t>
  </si>
  <si>
    <t xml:space="preserve">01/2015/HDTD/NPT-BSG                                        </t>
  </si>
  <si>
    <t>508000014897</t>
  </si>
  <si>
    <t>156 (M)</t>
  </si>
  <si>
    <t>90-7119397</t>
  </si>
  <si>
    <t>Hà Nam</t>
  </si>
  <si>
    <t xml:space="preserve">DTT-HNA DTT KH1-200043/HDCVDTD                              </t>
  </si>
  <si>
    <t>1013721554</t>
  </si>
  <si>
    <t>30-7119397</t>
  </si>
  <si>
    <t xml:space="preserve">01.2015/HDTD/HKI-NPT                                        </t>
  </si>
  <si>
    <t>1-7119397</t>
  </si>
  <si>
    <t xml:space="preserve">SGD-DTDA 01/2016                                            </t>
  </si>
  <si>
    <t>18000235920</t>
  </si>
  <si>
    <t xml:space="preserve">SGD-DTDA 01/2015                                            </t>
  </si>
  <si>
    <t>18000193884</t>
  </si>
  <si>
    <t xml:space="preserve">SGD 200043/NPT-SONGHAU                                      </t>
  </si>
  <si>
    <t>1013508049</t>
  </si>
  <si>
    <t xml:space="preserve">SGD BIDV NPT DOC SOI 01/2019                                </t>
  </si>
  <si>
    <t>1013126652</t>
  </si>
  <si>
    <t>54-7119397</t>
  </si>
  <si>
    <t xml:space="preserve">01/2015/HDTD/NPT-VCB                                        </t>
  </si>
  <si>
    <t>548000015846</t>
  </si>
  <si>
    <t xml:space="preserve">01/2016/HDTD/NPT-VCB                                        </t>
  </si>
  <si>
    <t>548000021082</t>
  </si>
  <si>
    <t>99-7119397</t>
  </si>
  <si>
    <t xml:space="preserve">01.2015/HDTD/TAH-NPT                                        </t>
  </si>
  <si>
    <t>71-7119397</t>
  </si>
  <si>
    <t xml:space="preserve">01NPTEVN-DADT-VCBTX                                         </t>
  </si>
  <si>
    <t>718000017885</t>
  </si>
  <si>
    <t>table4</t>
  </si>
  <si>
    <t xml:space="preserve">HDLCTL 2212917                                              </t>
  </si>
  <si>
    <t>Tiền gửi có kỳ hạn tại VCB</t>
  </si>
  <si>
    <t xml:space="preserve">HDLCTL 2212951                                              </t>
  </si>
  <si>
    <t xml:space="preserve">HDLCTL 2214256                                              </t>
  </si>
  <si>
    <t>Tiền gửi tiết kiệm có kỳ hạn do VCB phát hành</t>
  </si>
  <si>
    <t xml:space="preserve">HD LC KY THUAT                                              </t>
  </si>
  <si>
    <t xml:space="preserve">HDKT LCHM DUNG QUAT 2                                       </t>
  </si>
  <si>
    <t xml:space="preserve">LC MKQ MMTB NGAY 200821                                     </t>
  </si>
  <si>
    <t xml:space="preserve">LC NGAP TBI GIU KHI 160922                                  </t>
  </si>
  <si>
    <t xml:space="preserve">LCKQ 100% NHAP TAU 310822                                   </t>
  </si>
  <si>
    <t xml:space="preserve">ILC2214634-1033849114                                       </t>
  </si>
  <si>
    <t>Tiền trên tài khoản thanh toán tại VCB</t>
  </si>
  <si>
    <t xml:space="preserve">009/LC-YXLON/2022                                           </t>
  </si>
  <si>
    <t xml:space="preserve">010/LC-HUYNDAI/2022                                         </t>
  </si>
  <si>
    <t xml:space="preserve">035BL22-KUMHO                                               </t>
  </si>
  <si>
    <t xml:space="preserve">062BL21                                                     </t>
  </si>
  <si>
    <t xml:space="preserve">HDUTCV/VCBPHT-CB/02                                         </t>
  </si>
  <si>
    <t xml:space="preserve">282/LC22-NAN                                                </t>
  </si>
  <si>
    <t xml:space="preserve">0365/SGN.KHDN/LD22-UTDT                                     </t>
  </si>
  <si>
    <t xml:space="preserve">ILC2214086                                                  </t>
  </si>
  <si>
    <t xml:space="preserve">ILC2210563                                                  </t>
  </si>
  <si>
    <t xml:space="preserve">ILC2210991                                                  </t>
  </si>
  <si>
    <t xml:space="preserve">ILC2211517                                                  </t>
  </si>
  <si>
    <t xml:space="preserve">ILC2211520                                                  </t>
  </si>
  <si>
    <t xml:space="preserve">ILC2211522                                                  </t>
  </si>
  <si>
    <t xml:space="preserve">ILC2211523                                                  </t>
  </si>
  <si>
    <t xml:space="preserve">ILC2211644                                                  </t>
  </si>
  <si>
    <t xml:space="preserve">ILC2211784                                                  </t>
  </si>
  <si>
    <t xml:space="preserve">ILC2211845                                                  </t>
  </si>
  <si>
    <t xml:space="preserve">ILC2211881                                                  </t>
  </si>
  <si>
    <t xml:space="preserve">ILC2211962                                                  </t>
  </si>
  <si>
    <t xml:space="preserve">01.2022/HD LC TUNG LAN 7.6.22                               </t>
  </si>
  <si>
    <t xml:space="preserve">01.2022/HDBL TUNG LAN 06.05.22                              </t>
  </si>
  <si>
    <t xml:space="preserve">02100/TTBL/22/101-VCB                                       </t>
  </si>
  <si>
    <t xml:space="preserve">089/21/BL/BG/CRC(TDH)                                       </t>
  </si>
  <si>
    <t xml:space="preserve">38/22/VCB.BLBB                                              </t>
  </si>
  <si>
    <t xml:space="preserve">Tiền gửi tiết kiệm không kỳ hạn do VCB phát hành </t>
  </si>
  <si>
    <t>table1</t>
  </si>
  <si>
    <t>7-11079409</t>
  </si>
  <si>
    <t xml:space="preserve">CT TNHH BAO HIEM NHAN THO SUN LIFE VN   </t>
  </si>
  <si>
    <t>0000008992869</t>
  </si>
  <si>
    <t>0000007522329</t>
  </si>
  <si>
    <t>0001020998888</t>
  </si>
  <si>
    <t xml:space="preserve">BAO HIEM XA HOI VIET NAM                </t>
  </si>
  <si>
    <t>0000001668174</t>
  </si>
  <si>
    <t>CT TNHH PT PMH-QBT MY KIM (H26)</t>
  </si>
  <si>
    <t>0000005794415</t>
  </si>
  <si>
    <t>CT TNHH PT PMH-QBT MY TOAN 1 (H3-2)</t>
  </si>
  <si>
    <t>0000005785916</t>
  </si>
  <si>
    <t>71-1939378</t>
  </si>
  <si>
    <t>0000009498547</t>
  </si>
  <si>
    <t>18-11215204</t>
  </si>
  <si>
    <t>CT CP PT PHU HUNG THAI-QBT MIDTOWN(M5)</t>
  </si>
  <si>
    <t>0000001803460</t>
  </si>
  <si>
    <t>0000008852370</t>
  </si>
  <si>
    <t>0000001138337</t>
  </si>
  <si>
    <t>0000006345601</t>
  </si>
  <si>
    <t>50-98375</t>
  </si>
  <si>
    <t>0000005099126</t>
  </si>
  <si>
    <t>72-5989768</t>
  </si>
  <si>
    <t>0000007021940</t>
  </si>
  <si>
    <t>0000004302865</t>
  </si>
  <si>
    <t>71-10684129</t>
  </si>
  <si>
    <t>0000012735257</t>
  </si>
  <si>
    <t>0000001655232</t>
  </si>
  <si>
    <t>CT TNHH PT PMH-QBT HUNG PHUOC 4 (R19)</t>
  </si>
  <si>
    <t>0000005785231</t>
  </si>
  <si>
    <t>0000006920024</t>
  </si>
  <si>
    <t>CT TNHH PT PMH-QBT STAR HILL (C14B)</t>
  </si>
  <si>
    <t>0000011379873</t>
  </si>
  <si>
    <t>0000012681739</t>
  </si>
  <si>
    <t>0001021944949</t>
  </si>
  <si>
    <t>0000002284243</t>
  </si>
  <si>
    <t>0000010928078</t>
  </si>
  <si>
    <t>0000011839224</t>
  </si>
  <si>
    <t>0001022244004</t>
  </si>
  <si>
    <t>0000001030333</t>
  </si>
  <si>
    <t>49-10684129</t>
  </si>
  <si>
    <t>Thăng Long</t>
  </si>
  <si>
    <t>0001013910128</t>
  </si>
  <si>
    <t>0000003761442</t>
  </si>
  <si>
    <t>0000007319916</t>
  </si>
  <si>
    <t>0001028937163</t>
  </si>
  <si>
    <t>CT CP PT PHU HUNG THAI- QBT MIDTOWN(M6)</t>
  </si>
  <si>
    <t>0000007157175</t>
  </si>
  <si>
    <t>0000017500005</t>
  </si>
  <si>
    <t>0000003016729</t>
  </si>
  <si>
    <t>0000006995989</t>
  </si>
  <si>
    <t>0000005225236</t>
  </si>
  <si>
    <t>0001020184379</t>
  </si>
  <si>
    <t>0000005440105</t>
  </si>
  <si>
    <t>0000008163511</t>
  </si>
  <si>
    <t>1-78223</t>
  </si>
  <si>
    <t>DTTD-Quy tich luy tra no nuoc ngoai(BTC)</t>
  </si>
  <si>
    <t>0000000086710</t>
  </si>
  <si>
    <t>CT TNHH PT PMH-QBT HUNG PHUOC 3 (R20)</t>
  </si>
  <si>
    <t>0000005784608</t>
  </si>
  <si>
    <t>0000007498559</t>
  </si>
  <si>
    <t>CT TNHH PT PMH-QBT CANH VIEN 3 (S4-2)</t>
  </si>
  <si>
    <t>0000001776780</t>
  </si>
  <si>
    <t>TCT HANG KHONG VN - CTCP (TK TAM QLY)</t>
  </si>
  <si>
    <t>0000001584598</t>
  </si>
  <si>
    <t>CT CP TAP DOAN HOA SEN (TK ESOP)</t>
  </si>
  <si>
    <t>0001027229062</t>
  </si>
  <si>
    <t>0000000269971</t>
  </si>
  <si>
    <t>0000006245007</t>
  </si>
  <si>
    <t>0000006961262</t>
  </si>
  <si>
    <t>0000009410954</t>
  </si>
  <si>
    <t>0000003168613</t>
  </si>
  <si>
    <t>0000010917014</t>
  </si>
  <si>
    <t>CT TNHH PT PMH-QBT NAM THONG 1 (S20)</t>
  </si>
  <si>
    <t>0000005788270</t>
  </si>
  <si>
    <t>0001033263971</t>
  </si>
  <si>
    <t>CT TNHH PT PMH-QBT MY TOAN 2 (H4-2L)</t>
  </si>
  <si>
    <t>0000005786170</t>
  </si>
  <si>
    <t>1-11976446</t>
  </si>
  <si>
    <t>0000012975110</t>
  </si>
  <si>
    <t>107-21794818</t>
  </si>
  <si>
    <t xml:space="preserve">CTY TNHH SAMSON INDUSTRIES              </t>
  </si>
  <si>
    <t>0001018816888</t>
  </si>
  <si>
    <t>0000003452767</t>
  </si>
  <si>
    <t>0001668888888</t>
  </si>
  <si>
    <t>CT TNHH PT PMH-QBT HUNG GIA 1 (R4)</t>
  </si>
  <si>
    <t>0000005781248</t>
  </si>
  <si>
    <t xml:space="preserve">CT TNHH BAO HIEM NHAN THO PRUDENTIAL VN </t>
  </si>
  <si>
    <t>0000007910035</t>
  </si>
  <si>
    <t>FORMOSA HA TINH STEEL CORPORATION</t>
  </si>
  <si>
    <t>0000011562145</t>
  </si>
  <si>
    <t>0000003288820</t>
  </si>
  <si>
    <t>0000000741610</t>
  </si>
  <si>
    <t>0000001160354</t>
  </si>
  <si>
    <t>0003368688688</t>
  </si>
  <si>
    <t>CT TNHH PT PMH-QBT MY KIM 3 (CN4)</t>
  </si>
  <si>
    <t>0000005795377</t>
  </si>
  <si>
    <t>0000011851547</t>
  </si>
  <si>
    <t>7-12542630</t>
  </si>
  <si>
    <t>TIEN GUI KINH PHI BAO TRI NHA CHUNG CU</t>
  </si>
  <si>
    <t>0001021090561</t>
  </si>
  <si>
    <t>CT TNHH PT PMH-QBT CHATEAU (S21)</t>
  </si>
  <si>
    <t>0000006180195</t>
  </si>
  <si>
    <t>CT TNHH PT PMH-QBT HUNG GIA 2 (R23)</t>
  </si>
  <si>
    <t>0000005783548</t>
  </si>
  <si>
    <t>0000007534697</t>
  </si>
  <si>
    <t>0000000371153</t>
  </si>
  <si>
    <t>0000010792553</t>
  </si>
  <si>
    <t>25-98375</t>
  </si>
  <si>
    <t>0000011984767</t>
  </si>
  <si>
    <t>0001515666999</t>
  </si>
  <si>
    <t>101-8331369</t>
  </si>
  <si>
    <t>0000002584452</t>
  </si>
  <si>
    <t>0000009743712</t>
  </si>
  <si>
    <t>71-19758</t>
  </si>
  <si>
    <t>0000000162779</t>
  </si>
  <si>
    <t>0000002815054</t>
  </si>
  <si>
    <t>0000013467262</t>
  </si>
  <si>
    <t>0000003006705</t>
  </si>
  <si>
    <t>0000002449368</t>
  </si>
  <si>
    <t>TAP DOAN CNGHIEP THAN-KHOANG SAN VN</t>
  </si>
  <si>
    <t>0000008747686</t>
  </si>
  <si>
    <t>0000000574733</t>
  </si>
  <si>
    <t>33-8644482</t>
  </si>
  <si>
    <t xml:space="preserve">TONG CONG TY PHAT DIEN 2 - CTY CO PHAN  </t>
  </si>
  <si>
    <t>0000007751592</t>
  </si>
  <si>
    <t>0000009155171</t>
  </si>
  <si>
    <t>0000011883386</t>
  </si>
  <si>
    <t>0000006955473</t>
  </si>
  <si>
    <t>0000006074153</t>
  </si>
  <si>
    <t>0000009411113</t>
  </si>
  <si>
    <t>QUY BINH ON GIA XANG DAU</t>
  </si>
  <si>
    <t>0001026882688</t>
  </si>
  <si>
    <t>0000005495906</t>
  </si>
  <si>
    <t>0000013592000</t>
  </si>
  <si>
    <t>0001001008686</t>
  </si>
  <si>
    <t>0001014709490</t>
  </si>
  <si>
    <t>0000009590115</t>
  </si>
  <si>
    <t>CT TNHH PT PMH-QBT MY VAN 2 (S6-2)</t>
  </si>
  <si>
    <t>0000000475642</t>
  </si>
  <si>
    <t>0006668887979</t>
  </si>
  <si>
    <t>CT TNHH PT PMH-QBT MY HAO (H15)</t>
  </si>
  <si>
    <t>0000005793457</t>
  </si>
  <si>
    <t>CT TNHH PT PMH-QBT HUNG PHUC(S10-2)</t>
  </si>
  <si>
    <t>0000014163841</t>
  </si>
  <si>
    <t>0000013601994</t>
  </si>
  <si>
    <t>0000006246564</t>
  </si>
  <si>
    <t>0000013359013</t>
  </si>
  <si>
    <t>96-828228</t>
  </si>
  <si>
    <t>0001020907934</t>
  </si>
  <si>
    <t>CT TNHH PT PMH-QBT HUNG THAI (R2-2)</t>
  </si>
  <si>
    <t>0000005800918</t>
  </si>
  <si>
    <t>0000010241934</t>
  </si>
  <si>
    <t>0000008076691</t>
  </si>
  <si>
    <t>0000005476279</t>
  </si>
  <si>
    <t>CT TNHH PT PMH-QBT LTLD 1 (H13-2)</t>
  </si>
  <si>
    <t>0000005792186</t>
  </si>
  <si>
    <t>0000006367157</t>
  </si>
  <si>
    <t>0000000344715</t>
  </si>
  <si>
    <t>0001025215296</t>
  </si>
  <si>
    <t>0000000672038</t>
  </si>
  <si>
    <t>0000010786421</t>
  </si>
  <si>
    <t>0000003726497</t>
  </si>
  <si>
    <t>0001001888999</t>
  </si>
  <si>
    <t>0000008105520</t>
  </si>
  <si>
    <t>CT TNHH PT PMH-QBT MY VAN (S1-1)</t>
  </si>
  <si>
    <t>0000005810760</t>
  </si>
  <si>
    <t>MONTE CARLO SAIGON CLUB(TK CHUYEN DUNG)</t>
  </si>
  <si>
    <t>0000006711660</t>
  </si>
  <si>
    <t>CT TNHH PT PMH-QBT MY TOAN 2 (H4-1)</t>
  </si>
  <si>
    <t>0000005796847</t>
  </si>
  <si>
    <t>37-22623210</t>
  </si>
  <si>
    <t xml:space="preserve">CT TNHH GAMUDA LAND VIET NAM            </t>
  </si>
  <si>
    <t>0001021857899</t>
  </si>
  <si>
    <t>0000007500936</t>
  </si>
  <si>
    <t>2-12184951</t>
  </si>
  <si>
    <t xml:space="preserve">KHO BAC NHA NUOC                        </t>
  </si>
  <si>
    <t>0000000511552</t>
  </si>
  <si>
    <t>CT TNHH PT PMH-QBT MY THAI 2 (S4)</t>
  </si>
  <si>
    <t>0000006538852</t>
  </si>
  <si>
    <t>0000013295458</t>
  </si>
  <si>
    <t>45-10684129</t>
  </si>
  <si>
    <t>0000008697864</t>
  </si>
  <si>
    <t>0000012626727</t>
  </si>
  <si>
    <t>0000000703956</t>
  </si>
  <si>
    <t>0000009376075</t>
  </si>
  <si>
    <t>CT TNHH PT PMH-QBT MY TU 2 (CN2)</t>
  </si>
  <si>
    <t>0000005798827</t>
  </si>
  <si>
    <t>0000012732425</t>
  </si>
  <si>
    <t>CT TNHH PT PMH-QBT MY HUNG (H7)</t>
  </si>
  <si>
    <t>0000005791108</t>
  </si>
  <si>
    <t xml:space="preserve">CT CP PHAT TRIEN PHU HUNG THAI          </t>
  </si>
  <si>
    <t>0000009868303</t>
  </si>
  <si>
    <t>CT TNHH PT PMH-QBT HUNG GIA 5 (R2-1)</t>
  </si>
  <si>
    <t>0000005787552</t>
  </si>
  <si>
    <t>0000012748992</t>
  </si>
  <si>
    <t>CT TNHH PT PMH-QBT NAM THIEN 2 (H20)</t>
  </si>
  <si>
    <t>0000005779317</t>
  </si>
  <si>
    <t>0000003962574</t>
  </si>
  <si>
    <t>0000003931454</t>
  </si>
  <si>
    <t>81-13168769</t>
  </si>
  <si>
    <t>0000010653082</t>
  </si>
  <si>
    <t>0000002227150</t>
  </si>
  <si>
    <t>0000000709124</t>
  </si>
  <si>
    <t>0000006996439</t>
  </si>
  <si>
    <t>TAP DOAN DAU KHI VIET NAM-QUY HTSXDN</t>
  </si>
  <si>
    <t>0000012138492</t>
  </si>
  <si>
    <t>CT TNHH PT PMH-QBT NAM THONG 3 (S14)</t>
  </si>
  <si>
    <t>0000005789599</t>
  </si>
  <si>
    <t>0000006428554</t>
  </si>
  <si>
    <t>0000009485428</t>
  </si>
  <si>
    <t>0000009397306</t>
  </si>
  <si>
    <t>0001023349253</t>
  </si>
  <si>
    <t>39-8644482</t>
  </si>
  <si>
    <t>0000012940057</t>
  </si>
  <si>
    <t>0001026483383</t>
  </si>
  <si>
    <t>93-1939378</t>
  </si>
  <si>
    <t>0001021212034</t>
  </si>
  <si>
    <t>0000000695726</t>
  </si>
  <si>
    <t>0000010916323</t>
  </si>
  <si>
    <t>0000009737022</t>
  </si>
  <si>
    <t>CT TNHH PT PMH-QBT NAM QUANG (H29)</t>
  </si>
  <si>
    <t>0000005786385</t>
  </si>
  <si>
    <t>7-130871</t>
  </si>
  <si>
    <t>0000003882013</t>
  </si>
  <si>
    <t>CT TNHH PT PMH-QBT MY HUNG E-01 (H7-1)</t>
  </si>
  <si>
    <t>0000005779450</t>
  </si>
  <si>
    <t>0001129298888</t>
  </si>
  <si>
    <t>0000008304505</t>
  </si>
  <si>
    <t>0000011840417</t>
  </si>
  <si>
    <t>CT TNHH PT PMH-QBT MY GIANG (CN8)</t>
  </si>
  <si>
    <t>0000005804974</t>
  </si>
  <si>
    <t>7-2715065</t>
  </si>
  <si>
    <t>CT TNHH BAO HIEM NHAN THO CHUBB VN</t>
  </si>
  <si>
    <t>0000003274347</t>
  </si>
  <si>
    <t>0001024745940</t>
  </si>
  <si>
    <t>CT CP PT PHU HUNG THAI-QBT MIDTOWN(M7)</t>
  </si>
  <si>
    <t>0000010702696</t>
  </si>
  <si>
    <t>BAN THU KY ASCOPE</t>
  </si>
  <si>
    <t>0001012723816</t>
  </si>
  <si>
    <t>0001010606688</t>
  </si>
  <si>
    <t>7-98386</t>
  </si>
  <si>
    <t xml:space="preserve">TCT CANG HANG KHONG VIET NAM - CTCP     </t>
  </si>
  <si>
    <t>0000008810616</t>
  </si>
  <si>
    <t>0000004546896</t>
  </si>
  <si>
    <t>CT TNHH PT PMH-QBT NAM THONG 2 (S19)</t>
  </si>
  <si>
    <t>0000005788932</t>
  </si>
  <si>
    <t>CT TNHH PT PMH-QBT MY TU 3 (CN1-2)</t>
  </si>
  <si>
    <t>0000005799868</t>
  </si>
  <si>
    <t>0000010925891</t>
  </si>
  <si>
    <t>CT TNHH PT PMH-QBT SKY GARDEN 2 (R1-2)</t>
  </si>
  <si>
    <t>0000005803057</t>
  </si>
  <si>
    <t>0001025043238</t>
  </si>
  <si>
    <t>0000005349497</t>
  </si>
  <si>
    <t>0000009469879</t>
  </si>
  <si>
    <t>0000009499130</t>
  </si>
  <si>
    <t>0003366797979</t>
  </si>
  <si>
    <t>0000000625896</t>
  </si>
  <si>
    <t>7-19758</t>
  </si>
  <si>
    <t>0000007774885</t>
  </si>
  <si>
    <t>CT TNHH PT PMH-QBT NAM THIEN (H13)</t>
  </si>
  <si>
    <t>0000005778223</t>
  </si>
  <si>
    <t>7-175564</t>
  </si>
  <si>
    <t>0000001984755</t>
  </si>
  <si>
    <t>0001024356902</t>
  </si>
  <si>
    <t>0000004349331</t>
  </si>
  <si>
    <t>37-130871</t>
  </si>
  <si>
    <t>0000011533721</t>
  </si>
  <si>
    <t>CT TNHH PT PMH-QBT MY PHU 2 (S10-1)</t>
  </si>
  <si>
    <t>0000005806818</t>
  </si>
  <si>
    <t>0000008830537</t>
  </si>
  <si>
    <t>0000005784789</t>
  </si>
  <si>
    <t>0000002994867</t>
  </si>
  <si>
    <t>1-828228</t>
  </si>
  <si>
    <t>0000007711987</t>
  </si>
  <si>
    <t>0000010888057</t>
  </si>
  <si>
    <t>0000003482246</t>
  </si>
  <si>
    <t>0001026267671</t>
  </si>
  <si>
    <t>0000007644143</t>
  </si>
  <si>
    <t>SGD</t>
  </si>
  <si>
    <t>0000014122806</t>
  </si>
  <si>
    <t>CT TNHH PT PMH-QBT MY GIA 2 (S5)</t>
  </si>
  <si>
    <t>0000005803267</t>
  </si>
  <si>
    <t>CT TNHH - TCT THAMDO KHAITHAC DAUKHI -CD</t>
  </si>
  <si>
    <t>0000000333709</t>
  </si>
  <si>
    <t>0000011958971</t>
  </si>
  <si>
    <t>0000001539510</t>
  </si>
  <si>
    <t>0001023360628</t>
  </si>
  <si>
    <t>0000002929923</t>
  </si>
  <si>
    <t>0000003619829</t>
  </si>
  <si>
    <t>0000013332083</t>
  </si>
  <si>
    <t>0000009388184</t>
  </si>
  <si>
    <t>0000007752393</t>
  </si>
  <si>
    <t>0000001008753</t>
  </si>
  <si>
    <t>0000012135093</t>
  </si>
  <si>
    <t>0000012997332</t>
  </si>
  <si>
    <t>0000007878971</t>
  </si>
  <si>
    <t>0000011961150</t>
  </si>
  <si>
    <t>0000006472459</t>
  </si>
  <si>
    <t>0000012853181</t>
  </si>
  <si>
    <t>CT TNHH PT PMH-QBT HAPPY VALLEY (R18)</t>
  </si>
  <si>
    <t>0000007982135</t>
  </si>
  <si>
    <t>17-5989768</t>
  </si>
  <si>
    <t>0000004865615</t>
  </si>
  <si>
    <t>0000007642152</t>
  </si>
  <si>
    <t>0001020678679</t>
  </si>
  <si>
    <t>0001010606868</t>
  </si>
  <si>
    <t>11-7969079</t>
  </si>
  <si>
    <t>Cần Thơ</t>
  </si>
  <si>
    <t>0000012552248</t>
  </si>
  <si>
    <t>0000006922871</t>
  </si>
  <si>
    <t>0001020045370</t>
  </si>
  <si>
    <t>0001020676869</t>
  </si>
  <si>
    <t>8-425260</t>
  </si>
  <si>
    <t>0000000359666</t>
  </si>
  <si>
    <t>CT TNHH PT PMH-QBT NAM VIEN (S2)</t>
  </si>
  <si>
    <t>0000007981505</t>
  </si>
  <si>
    <t>0001020184221</t>
  </si>
  <si>
    <t>0000007803299</t>
  </si>
  <si>
    <t>0000008129039</t>
  </si>
  <si>
    <t>0000014199979</t>
  </si>
  <si>
    <t>0000012442004</t>
  </si>
  <si>
    <t>0001018145843</t>
  </si>
  <si>
    <t>CT TNHH PT PMH-QBT LTLD 2 (CN2-1)</t>
  </si>
  <si>
    <t>0000005798953</t>
  </si>
  <si>
    <t>CT TNHH PT PMH-QBT MY GIANG 2 (CN7)</t>
  </si>
  <si>
    <t>0000005805779</t>
  </si>
  <si>
    <t>49-413985</t>
  </si>
  <si>
    <t>0000011472914</t>
  </si>
  <si>
    <t>0002025686868</t>
  </si>
  <si>
    <t>39-7969079</t>
  </si>
  <si>
    <t>0000007990072</t>
  </si>
  <si>
    <t>0000012611435</t>
  </si>
  <si>
    <t>0001015030255</t>
  </si>
  <si>
    <t>0001100336666</t>
  </si>
  <si>
    <t>0000007484227</t>
  </si>
  <si>
    <t>0000003016048</t>
  </si>
  <si>
    <t>CT TNHH PT PMH-QBT HUNG PHUOC 2 (R21)</t>
  </si>
  <si>
    <t>0000005784318</t>
  </si>
  <si>
    <t>0000012683733</t>
  </si>
  <si>
    <t>0000004242083</t>
  </si>
  <si>
    <t>0000000575220</t>
  </si>
  <si>
    <t>0000006997765</t>
  </si>
  <si>
    <t>0000007690320</t>
  </si>
  <si>
    <t>0000000356108</t>
  </si>
  <si>
    <t>0000008583577</t>
  </si>
  <si>
    <t>0000002113804</t>
  </si>
  <si>
    <t>0001111166666</t>
  </si>
  <si>
    <t>CT TNHH PT PMH-QBT NAM DO 1 (S7)</t>
  </si>
  <si>
    <t>0000005790212</t>
  </si>
  <si>
    <t>0001012720590</t>
  </si>
  <si>
    <t>0000011381128</t>
  </si>
  <si>
    <t>0000002924148</t>
  </si>
  <si>
    <t>0000009390085</t>
  </si>
  <si>
    <t>0000004257148</t>
  </si>
  <si>
    <t>0001017472917</t>
  </si>
  <si>
    <t>0000000354336</t>
  </si>
  <si>
    <t>0001021795196</t>
  </si>
  <si>
    <t>0001034013051</t>
  </si>
  <si>
    <t>0000009436504</t>
  </si>
  <si>
    <t>0000011213867</t>
  </si>
  <si>
    <t>0000012793323</t>
  </si>
  <si>
    <t>0001013621316</t>
  </si>
  <si>
    <t>0001030928888</t>
  </si>
  <si>
    <t>0000001200600</t>
  </si>
  <si>
    <t>0000000308054</t>
  </si>
  <si>
    <t>0001022555521</t>
  </si>
  <si>
    <t>0000003424789</t>
  </si>
  <si>
    <t>71-10154003</t>
  </si>
  <si>
    <t>0000006461998</t>
  </si>
  <si>
    <t>0000008101062</t>
  </si>
  <si>
    <t>0000003586903</t>
  </si>
  <si>
    <t>0000006624831</t>
  </si>
  <si>
    <t>38-95851</t>
  </si>
  <si>
    <t>0001025252628</t>
  </si>
  <si>
    <t>CT TNHH PT PMH-QBT SKY GARDEN (R1-1)</t>
  </si>
  <si>
    <t>0000005801299</t>
  </si>
  <si>
    <t>0000002849327</t>
  </si>
  <si>
    <t>0000000909367</t>
  </si>
  <si>
    <t>0000006095196</t>
  </si>
  <si>
    <t>CT TNHH PT PMH-QBT NAM QUANG 2 (CN1)</t>
  </si>
  <si>
    <t>0000005786556</t>
  </si>
  <si>
    <t>CT TNHH PT PMH-QBT MY THAI (S14&amp;S20)</t>
  </si>
  <si>
    <t>0000005803751</t>
  </si>
  <si>
    <t>0000001982834</t>
  </si>
  <si>
    <t>46-95851</t>
  </si>
  <si>
    <t>Sóng Thần</t>
  </si>
  <si>
    <t>0000005709709</t>
  </si>
  <si>
    <t>CT TNHH PT PMH-QBT MY PHU 3 (S17A)</t>
  </si>
  <si>
    <t>0000013832902</t>
  </si>
  <si>
    <t>0000010022981</t>
  </si>
  <si>
    <t>CT TNHH PT PMH-QBT PHU GIA (PG99)</t>
  </si>
  <si>
    <t>0000005792538</t>
  </si>
  <si>
    <t>0000000374790</t>
  </si>
  <si>
    <t>0000005044203</t>
  </si>
  <si>
    <t>0000009295071</t>
  </si>
  <si>
    <t>CT TNHH PT PMH-QBT MY QUANG (H30)</t>
  </si>
  <si>
    <t>0000005801614</t>
  </si>
  <si>
    <t>0001024289999</t>
  </si>
  <si>
    <t>7-425260</t>
  </si>
  <si>
    <t>0000002780079</t>
  </si>
  <si>
    <t>CT TNHH PT PMH-QBT MY TOAN 3 (R19-1)</t>
  </si>
  <si>
    <t>0000005797821</t>
  </si>
  <si>
    <t>0001029101954</t>
  </si>
  <si>
    <t>0000007521059</t>
  </si>
  <si>
    <t>0000012761842</t>
  </si>
  <si>
    <t>CT TNHH PT PMH-QBT HUNG GIA 4 (R22)</t>
  </si>
  <si>
    <t>0000005782776</t>
  </si>
  <si>
    <t>0001021223278</t>
  </si>
  <si>
    <t>CT TNHH PT PMH-QBT MY THAI 3 (S18-1)</t>
  </si>
  <si>
    <t>0000005809104</t>
  </si>
  <si>
    <t>CT TNHH PT PMH-QBT MY TOAN 1 (H3-1)</t>
  </si>
  <si>
    <t>0000005796093</t>
  </si>
  <si>
    <t>0000010916462</t>
  </si>
  <si>
    <t>0000008165521</t>
  </si>
  <si>
    <t>0000009463209</t>
  </si>
  <si>
    <t>0000009424241</t>
  </si>
  <si>
    <t>0000007545802</t>
  </si>
  <si>
    <t>THB</t>
  </si>
  <si>
    <t>0001016052053</t>
  </si>
  <si>
    <t>0000009472196</t>
  </si>
  <si>
    <t>0000002806029</t>
  </si>
  <si>
    <t>GBP</t>
  </si>
  <si>
    <t>0000003168939</t>
  </si>
  <si>
    <t>CT TNHH PT PMH-QBT MY GIA (S12)</t>
  </si>
  <si>
    <t>0000005801845</t>
  </si>
  <si>
    <t>0000001571073</t>
  </si>
  <si>
    <t>CT TNHH PT PMH-QBT MY PHUOC (H6-2)</t>
  </si>
  <si>
    <t>0000005785535</t>
  </si>
  <si>
    <t>0000007591105</t>
  </si>
  <si>
    <t>AUD</t>
  </si>
  <si>
    <t>0000002772096</t>
  </si>
  <si>
    <t>18-3349495</t>
  </si>
  <si>
    <t>POWER (JV)-HAI LINH ESCROW ACCOUNT</t>
  </si>
  <si>
    <t>0000001346687</t>
  </si>
  <si>
    <t>0000002975539</t>
  </si>
  <si>
    <t>0000000931512</t>
  </si>
  <si>
    <t>0000005611581</t>
  </si>
  <si>
    <t>0000009564217</t>
  </si>
  <si>
    <t>DTTD-QUY TICH LUY TRA NO NUOC NGOAI</t>
  </si>
  <si>
    <t>0000006650752</t>
  </si>
  <si>
    <t>CT TNHH PT PMH-QBT HAPPY VALLEY (R15)</t>
  </si>
  <si>
    <t>0000007981928</t>
  </si>
  <si>
    <t>0000011119660</t>
  </si>
  <si>
    <t>0000008178705</t>
  </si>
  <si>
    <t>0000003004154</t>
  </si>
  <si>
    <t>0000011334486</t>
  </si>
  <si>
    <t>0000006452792</t>
  </si>
  <si>
    <t>0000009374245</t>
  </si>
  <si>
    <t>CTTNHHPT PMH-QBT RIVERSIDE RESIDENCE(P5)</t>
  </si>
  <si>
    <t>0000002749801</t>
  </si>
  <si>
    <t>0001019813453</t>
  </si>
  <si>
    <t>0001023139833</t>
  </si>
  <si>
    <t>0000009398006</t>
  </si>
  <si>
    <t>CT CP PHAT TRIEN PHU HUNG THAI</t>
  </si>
  <si>
    <t>0000017500071</t>
  </si>
  <si>
    <t>37-14459285</t>
  </si>
  <si>
    <t>0001007797979</t>
  </si>
  <si>
    <t>0001026279677</t>
  </si>
  <si>
    <t>0001026036666</t>
  </si>
  <si>
    <t>120-1939378</t>
  </si>
  <si>
    <t>0001200123555</t>
  </si>
  <si>
    <t>0000009054789</t>
  </si>
  <si>
    <t>0000008107175</t>
  </si>
  <si>
    <t>7-11976446</t>
  </si>
  <si>
    <t>0000006750487</t>
  </si>
  <si>
    <t>0000009249468</t>
  </si>
  <si>
    <t>37-11079409</t>
  </si>
  <si>
    <t>CT TNHH BH NHAN THO SUN LIFE VN</t>
  </si>
  <si>
    <t>0000010089811</t>
  </si>
  <si>
    <t>0001022070325</t>
  </si>
  <si>
    <t>0000008948401</t>
  </si>
  <si>
    <t>0000008407196</t>
  </si>
  <si>
    <t>TAP DOAN DAU KHI VN - TK DU AN</t>
  </si>
  <si>
    <t>0000005348297</t>
  </si>
  <si>
    <t>0000009154740</t>
  </si>
  <si>
    <t>0000006909337</t>
  </si>
  <si>
    <t>CT TNHH PT PMH-QBT MY PHUOC (H6-1)</t>
  </si>
  <si>
    <t>0000005793994</t>
  </si>
  <si>
    <t>0000002814516</t>
  </si>
  <si>
    <t>CT TNHH PT PMH-QBT NAM LONG 3 (H11)</t>
  </si>
  <si>
    <t>0000005780304</t>
  </si>
  <si>
    <t>0000011123167</t>
  </si>
  <si>
    <t>0000003096575</t>
  </si>
  <si>
    <t>CT TNHH PT PMH-QBT MY PHU (S9)</t>
  </si>
  <si>
    <t>0000005806111</t>
  </si>
  <si>
    <t>0000011046601</t>
  </si>
  <si>
    <t>0000006923970</t>
  </si>
  <si>
    <t>CT TNHH PT PMH-QBT STAR HILL (C15B)</t>
  </si>
  <si>
    <t>0000011380400</t>
  </si>
  <si>
    <t>0000010131334</t>
  </si>
  <si>
    <t>0000007847226</t>
  </si>
  <si>
    <t>0000011365261</t>
  </si>
  <si>
    <t>0000003460881</t>
  </si>
  <si>
    <t>0000001917105</t>
  </si>
  <si>
    <t>0000002488917</t>
  </si>
  <si>
    <t>61-10684129</t>
  </si>
  <si>
    <t>0001028962209</t>
  </si>
  <si>
    <t>CT TNHH PT PMH-QBT NAM LONG (H12)</t>
  </si>
  <si>
    <t>0000005778394</t>
  </si>
  <si>
    <t>0000013267167</t>
  </si>
  <si>
    <t>0000008953178</t>
  </si>
  <si>
    <t>0000009652216</t>
  </si>
  <si>
    <t>0000004347432</t>
  </si>
  <si>
    <t>CT TNHH PT PMH-QBT MY KIM 2 (H25)</t>
  </si>
  <si>
    <t>0000005794821</t>
  </si>
  <si>
    <t>CT TNHH PT PMH-QBT NAM THIEN 3 (H10)</t>
  </si>
  <si>
    <t>0000005780545</t>
  </si>
  <si>
    <t>0000000246912</t>
  </si>
  <si>
    <t>0000013778171</t>
  </si>
  <si>
    <t>2-828228</t>
  </si>
  <si>
    <t>0000009686344</t>
  </si>
  <si>
    <t>0000004537852</t>
  </si>
  <si>
    <t>0000008566425</t>
  </si>
  <si>
    <t>CT TNHH PT PMH-QBT HUNG GIA 3 (R7)</t>
  </si>
  <si>
    <t>0000005781902</t>
  </si>
  <si>
    <t>45-15373202</t>
  </si>
  <si>
    <t xml:space="preserve">CT CP TAP DOAN CUOC SONG VIET           </t>
  </si>
  <si>
    <t>0000009421500</t>
  </si>
  <si>
    <t>0000005434921</t>
  </si>
  <si>
    <t>0001020387226</t>
  </si>
  <si>
    <t>CT TNHH PT PMH-QBT NAM LONG 2 (H19)</t>
  </si>
  <si>
    <t>0000005779600</t>
  </si>
  <si>
    <t>CT TNHH PT PMH-QBT HUNG PHUOC (R10)</t>
  </si>
  <si>
    <t>0000005784069</t>
  </si>
  <si>
    <t>CT TNHH PT PMH-QBT SKY GARDEN 3 (R1-3)</t>
  </si>
  <si>
    <t>0000009290641</t>
  </si>
  <si>
    <t>0000007156839</t>
  </si>
  <si>
    <t>0000008239097</t>
  </si>
  <si>
    <t>17-15797849</t>
  </si>
  <si>
    <t>0001133689999</t>
  </si>
  <si>
    <t>0001017729428</t>
  </si>
  <si>
    <t>CTTNHH PT PMH-QBT RIVERPARK PREMIER(H24)</t>
  </si>
  <si>
    <t>0000001849608</t>
  </si>
  <si>
    <t>0000000266426</t>
  </si>
  <si>
    <t>0000014119077</t>
  </si>
  <si>
    <t>0000009436043</t>
  </si>
  <si>
    <t>0000012425998</t>
  </si>
  <si>
    <t>0000012215957</t>
  </si>
  <si>
    <t>0000007719116</t>
  </si>
  <si>
    <t>0000005495772</t>
  </si>
  <si>
    <t>0000013634401</t>
  </si>
  <si>
    <t>CT TNHH PT PMH-QBT MY HOANG (H5)</t>
  </si>
  <si>
    <t>0000005792857</t>
  </si>
  <si>
    <t>0000009289068</t>
  </si>
  <si>
    <t>0000006005517</t>
  </si>
  <si>
    <t>0001010555568</t>
  </si>
  <si>
    <t>0000012362897</t>
  </si>
  <si>
    <t>table2</t>
  </si>
  <si>
    <t>QUAN LY QUY TICH L</t>
  </si>
  <si>
    <t>0001029288194</t>
  </si>
  <si>
    <t xml:space="preserve">VINAFOOD 1        </t>
  </si>
  <si>
    <t>0001027656082</t>
  </si>
  <si>
    <t xml:space="preserve">VIETTEL           </t>
  </si>
  <si>
    <t>0001029767552</t>
  </si>
  <si>
    <t xml:space="preserve">PRUDENTIAL        </t>
  </si>
  <si>
    <t>0000015686201</t>
  </si>
  <si>
    <t>0001015169322</t>
  </si>
  <si>
    <t xml:space="preserve">EVN               </t>
  </si>
  <si>
    <t>0001022353636</t>
  </si>
  <si>
    <t>0001024652293</t>
  </si>
  <si>
    <t>0001033567131</t>
  </si>
  <si>
    <t>0001029557344</t>
  </si>
  <si>
    <t>0001029350342</t>
  </si>
  <si>
    <t>0001033764741</t>
  </si>
  <si>
    <t xml:space="preserve">PETROVIETNAM      </t>
  </si>
  <si>
    <t>0001030308435</t>
  </si>
  <si>
    <t>0001030563082</t>
  </si>
  <si>
    <t>0001028454321</t>
  </si>
  <si>
    <t>0001027671817</t>
  </si>
  <si>
    <t xml:space="preserve">PVEP              </t>
  </si>
  <si>
    <t>0001027715820</t>
  </si>
  <si>
    <t>0001025306707</t>
  </si>
  <si>
    <t>15 (M)</t>
  </si>
  <si>
    <t>0001029158792</t>
  </si>
  <si>
    <t>0001027715496</t>
  </si>
  <si>
    <t>0001032576938</t>
  </si>
  <si>
    <t>0001029820582</t>
  </si>
  <si>
    <t>0001025756828</t>
  </si>
  <si>
    <t>0001030658525</t>
  </si>
  <si>
    <t>0001030024726</t>
  </si>
  <si>
    <t>0001030529662</t>
  </si>
  <si>
    <t>0001029288267</t>
  </si>
  <si>
    <t>0001027847516</t>
  </si>
  <si>
    <t>0001029288215</t>
  </si>
  <si>
    <t>0001033061191</t>
  </si>
  <si>
    <t>13 (M)</t>
  </si>
  <si>
    <t>CT CP TAP DOAN HOA</t>
  </si>
  <si>
    <t>0001029760318</t>
  </si>
  <si>
    <t>0001029882802</t>
  </si>
  <si>
    <t>0001028278784</t>
  </si>
  <si>
    <t>0001033061016</t>
  </si>
  <si>
    <t>0001026957330</t>
  </si>
  <si>
    <t>0001031523630</t>
  </si>
  <si>
    <t>0001029784601</t>
  </si>
  <si>
    <t>0001024652181</t>
  </si>
  <si>
    <t>0001033965960</t>
  </si>
  <si>
    <t>1 (M)</t>
  </si>
  <si>
    <t>0001026119501</t>
  </si>
  <si>
    <t>0001033092149</t>
  </si>
  <si>
    <t>0001034012824</t>
  </si>
  <si>
    <t>0001032534204</t>
  </si>
  <si>
    <t>0001033931513</t>
  </si>
  <si>
    <t>0001033264628</t>
  </si>
  <si>
    <t>0001033820508</t>
  </si>
  <si>
    <t>0001032206146</t>
  </si>
  <si>
    <t>0001033312638</t>
  </si>
  <si>
    <t>0001029138277</t>
  </si>
  <si>
    <t>0001030074668</t>
  </si>
  <si>
    <t>0001031522879</t>
  </si>
  <si>
    <t>0001019218614</t>
  </si>
  <si>
    <t>0001032785187</t>
  </si>
  <si>
    <t>0001032707854</t>
  </si>
  <si>
    <t>0001033736317</t>
  </si>
  <si>
    <t>0001030839234</t>
  </si>
  <si>
    <t>0001030536457</t>
  </si>
  <si>
    <t>0001033931996</t>
  </si>
  <si>
    <t>0001031237438</t>
  </si>
  <si>
    <t>0001033116274</t>
  </si>
  <si>
    <t>0001029767801</t>
  </si>
  <si>
    <t>0001030630157</t>
  </si>
  <si>
    <t>0001032943147</t>
  </si>
  <si>
    <t>0001029365437</t>
  </si>
  <si>
    <t>0001033735825</t>
  </si>
  <si>
    <t>0001033086288</t>
  </si>
  <si>
    <t>0001025783109</t>
  </si>
  <si>
    <t>0001027847488</t>
  </si>
  <si>
    <t>0001029616095</t>
  </si>
  <si>
    <t>0001033965487</t>
  </si>
  <si>
    <t>18 (M)</t>
  </si>
  <si>
    <t>0001029288250</t>
  </si>
  <si>
    <t>0001024721889</t>
  </si>
  <si>
    <t>0001033390374</t>
  </si>
  <si>
    <t>0001033658735</t>
  </si>
  <si>
    <t>0001033789488</t>
  </si>
  <si>
    <t>0001024652228</t>
  </si>
  <si>
    <t>0001033118881</t>
  </si>
  <si>
    <t>0001028622785</t>
  </si>
  <si>
    <t>0001029616116</t>
  </si>
  <si>
    <t>0001033763459</t>
  </si>
  <si>
    <t>0001032274251</t>
  </si>
  <si>
    <t>0001030037393</t>
  </si>
  <si>
    <t>0001033508932</t>
  </si>
  <si>
    <t>0001028575180</t>
  </si>
  <si>
    <t>0001032707944</t>
  </si>
  <si>
    <t>0001028622719</t>
  </si>
  <si>
    <t>0001031649565</t>
  </si>
  <si>
    <t>0001033821359</t>
  </si>
  <si>
    <t>0001032915470</t>
  </si>
  <si>
    <t>0001028486923</t>
  </si>
  <si>
    <t>0001028975180</t>
  </si>
  <si>
    <t>0001015699807</t>
  </si>
  <si>
    <t>0001024722442</t>
  </si>
  <si>
    <t>0001034037792</t>
  </si>
  <si>
    <t>0000014558103</t>
  </si>
  <si>
    <t>0001023753249</t>
  </si>
  <si>
    <t>0001033421872</t>
  </si>
  <si>
    <t>0000014856133</t>
  </si>
  <si>
    <t>0001032980066</t>
  </si>
  <si>
    <t>0001033764644</t>
  </si>
  <si>
    <t>0001032915914</t>
  </si>
  <si>
    <t xml:space="preserve">CTCP VINHOMES     </t>
  </si>
  <si>
    <t>0001029670603</t>
  </si>
  <si>
    <t>0001033998505</t>
  </si>
  <si>
    <t>0001033566480</t>
  </si>
  <si>
    <t>0001029493948</t>
  </si>
  <si>
    <t>0001029821475</t>
  </si>
  <si>
    <t>0001029365617</t>
  </si>
  <si>
    <t>0001033091793</t>
  </si>
  <si>
    <t>0001029768773</t>
  </si>
  <si>
    <t>0001033414387</t>
  </si>
  <si>
    <t>CT TNHH CANG CONTA</t>
  </si>
  <si>
    <t>0001028287675</t>
  </si>
  <si>
    <t>0001028287452</t>
  </si>
  <si>
    <t>0001031963807</t>
  </si>
  <si>
    <t>0001033105572</t>
  </si>
  <si>
    <t>0001032398643</t>
  </si>
  <si>
    <t>0001025307863</t>
  </si>
  <si>
    <t>463 (D)</t>
  </si>
  <si>
    <t>0001030349517</t>
  </si>
  <si>
    <t>0001033105482</t>
  </si>
  <si>
    <t>0001032398505</t>
  </si>
  <si>
    <t>0001030349727</t>
  </si>
  <si>
    <t>0001032622080</t>
  </si>
  <si>
    <t>0001029914950</t>
  </si>
  <si>
    <t>9 (M)</t>
  </si>
  <si>
    <t>0001030686248</t>
  </si>
  <si>
    <t>0001031963746</t>
  </si>
  <si>
    <t>0001033392893</t>
  </si>
  <si>
    <t>0001030686351</t>
  </si>
  <si>
    <t>0001028287914</t>
  </si>
  <si>
    <t>0001031963716</t>
  </si>
  <si>
    <t>0001028287577</t>
  </si>
  <si>
    <t>0001029915137</t>
  </si>
  <si>
    <t>0001028287876</t>
  </si>
  <si>
    <t>0001026719779</t>
  </si>
  <si>
    <t>0001031020620</t>
  </si>
  <si>
    <t>0001033568969</t>
  </si>
  <si>
    <t>368 (D)</t>
  </si>
  <si>
    <t>0001030348816</t>
  </si>
  <si>
    <t>0001029915173</t>
  </si>
  <si>
    <t>0001030349025</t>
  </si>
  <si>
    <t>0001028170319</t>
  </si>
  <si>
    <t>0001029915259</t>
  </si>
  <si>
    <t>0001033391932</t>
  </si>
  <si>
    <t>0001031020801</t>
  </si>
  <si>
    <t>0001031963780</t>
  </si>
  <si>
    <t>0001028287739</t>
  </si>
  <si>
    <t>0001033822036</t>
  </si>
  <si>
    <t>376 (D)</t>
  </si>
  <si>
    <t>0001028287604</t>
  </si>
  <si>
    <t>0001031020192</t>
  </si>
  <si>
    <t>0001032979917</t>
  </si>
  <si>
    <t>Bình Định (Quy Nhơn)</t>
  </si>
  <si>
    <t>0001027077550</t>
  </si>
  <si>
    <t>0001033119166</t>
  </si>
  <si>
    <t>0001033735849</t>
  </si>
  <si>
    <t>0001024722631</t>
  </si>
  <si>
    <t>0001030091854</t>
  </si>
  <si>
    <t>0001030091713</t>
  </si>
  <si>
    <t>Khánh Hòa</t>
  </si>
  <si>
    <t>0001024721974</t>
  </si>
  <si>
    <t>0001033120491</t>
  </si>
  <si>
    <t>0001024722474</t>
  </si>
  <si>
    <t>0001033736533</t>
  </si>
  <si>
    <t>0001032980630</t>
  </si>
  <si>
    <t>0001033689480</t>
  </si>
  <si>
    <t>24 (M)</t>
  </si>
  <si>
    <t xml:space="preserve">HCE CORP          </t>
  </si>
  <si>
    <t>0001033465875</t>
  </si>
  <si>
    <t xml:space="preserve">GISH              </t>
  </si>
  <si>
    <t>0001029060966</t>
  </si>
  <si>
    <t>0001033468660</t>
  </si>
  <si>
    <t xml:space="preserve">TBS GROUP         </t>
  </si>
  <si>
    <t>0001033744454</t>
  </si>
  <si>
    <t xml:space="preserve">TCT KHI VN-CT CP  </t>
  </si>
  <si>
    <t>0001029487392</t>
  </si>
  <si>
    <t>0001033544875</t>
  </si>
  <si>
    <t>0001031021119</t>
  </si>
  <si>
    <t xml:space="preserve">ACV               </t>
  </si>
  <si>
    <t>0001025361771</t>
  </si>
  <si>
    <t>0001033133059</t>
  </si>
  <si>
    <t>371 (D)</t>
  </si>
  <si>
    <t>0001032514917</t>
  </si>
  <si>
    <t>0001033501408</t>
  </si>
  <si>
    <t>0001027420450</t>
  </si>
  <si>
    <t>0001033998057</t>
  </si>
  <si>
    <t>0001033431889</t>
  </si>
  <si>
    <t>0001033734363</t>
  </si>
  <si>
    <t>0001033545266</t>
  </si>
  <si>
    <t>0001031642842</t>
  </si>
  <si>
    <t>0001032894509</t>
  </si>
  <si>
    <t>0001033471922</t>
  </si>
  <si>
    <t>0001033820257</t>
  </si>
  <si>
    <t>0001031642582</t>
  </si>
  <si>
    <t>0001031190819</t>
  </si>
  <si>
    <t>0001030740393</t>
  </si>
  <si>
    <t>7 (M)</t>
  </si>
  <si>
    <t>0001028484810</t>
  </si>
  <si>
    <t>0001033470840</t>
  </si>
  <si>
    <t>0001030678427</t>
  </si>
  <si>
    <t>0001034035412</t>
  </si>
  <si>
    <t>0001029220970</t>
  </si>
  <si>
    <t>0001031852096</t>
  </si>
  <si>
    <t>0001033466018</t>
  </si>
  <si>
    <t>0001033998092</t>
  </si>
  <si>
    <t>0001026548642</t>
  </si>
  <si>
    <t>CHUBB LIFE VIETNAM</t>
  </si>
  <si>
    <t>0001032744387</t>
  </si>
  <si>
    <t>0001033734325</t>
  </si>
  <si>
    <t>0001029365244</t>
  </si>
  <si>
    <t>0001032238888</t>
  </si>
  <si>
    <t>0001033038411</t>
  </si>
  <si>
    <t>0001033111995</t>
  </si>
  <si>
    <t>0001033089801</t>
  </si>
  <si>
    <t>0001033468126</t>
  </si>
  <si>
    <t>0001033263291</t>
  </si>
  <si>
    <t>0001033565980</t>
  </si>
  <si>
    <t>0001033431538</t>
  </si>
  <si>
    <t>0001028346541</t>
  </si>
  <si>
    <t>0001031876397</t>
  </si>
  <si>
    <t>0001032515033</t>
  </si>
  <si>
    <t>0001026669818</t>
  </si>
  <si>
    <t>0001033004466</t>
  </si>
  <si>
    <t>0001033734397</t>
  </si>
  <si>
    <t>0001027653545</t>
  </si>
  <si>
    <t>0001029483384</t>
  </si>
  <si>
    <t>0001033431453</t>
  </si>
  <si>
    <t>0001031266935</t>
  </si>
  <si>
    <t>0001033260626</t>
  </si>
  <si>
    <t>0001031550160</t>
  </si>
  <si>
    <t>0001033763923</t>
  </si>
  <si>
    <t>0001032207173</t>
  </si>
  <si>
    <t>0001031813598</t>
  </si>
  <si>
    <t>0001031614178</t>
  </si>
  <si>
    <t>0001031813680</t>
  </si>
  <si>
    <t>0001029480106</t>
  </si>
  <si>
    <t>0001031829075</t>
  </si>
  <si>
    <t>0001033734382</t>
  </si>
  <si>
    <t>0001029484067</t>
  </si>
  <si>
    <t>0001032929706</t>
  </si>
  <si>
    <t>0001033295055</t>
  </si>
  <si>
    <t>0001028848132</t>
  </si>
  <si>
    <t>0001029207315</t>
  </si>
  <si>
    <t>0001030034275</t>
  </si>
  <si>
    <t>0001033112617</t>
  </si>
  <si>
    <t>0001033997796</t>
  </si>
  <si>
    <t>0001033545128</t>
  </si>
  <si>
    <t>0001030683935</t>
  </si>
  <si>
    <t>0001031642764</t>
  </si>
  <si>
    <t>0001030537402</t>
  </si>
  <si>
    <t>0001033468796</t>
  </si>
  <si>
    <t>0001027390606</t>
  </si>
  <si>
    <t>0001029761290</t>
  </si>
  <si>
    <t>0001031641881</t>
  </si>
  <si>
    <t>0001029251001</t>
  </si>
  <si>
    <t>0001031564430</t>
  </si>
  <si>
    <t>0001033465945</t>
  </si>
  <si>
    <t>0001033470857</t>
  </si>
  <si>
    <t>0001027076893</t>
  </si>
  <si>
    <t>0001032514831</t>
  </si>
  <si>
    <t>0001030322408</t>
  </si>
  <si>
    <t>0001032482828</t>
  </si>
  <si>
    <t>0001028346593</t>
  </si>
  <si>
    <t>0001028900561</t>
  </si>
  <si>
    <t>0001030683964</t>
  </si>
  <si>
    <t>0001033038193</t>
  </si>
  <si>
    <t>0001033038268</t>
  </si>
  <si>
    <t>0001033310638</t>
  </si>
  <si>
    <t>0001027959476</t>
  </si>
  <si>
    <t>0001032872203</t>
  </si>
  <si>
    <t>0001033998035</t>
  </si>
  <si>
    <t>0001033468455</t>
  </si>
  <si>
    <t>0001029061181</t>
  </si>
  <si>
    <t>0001031318432</t>
  </si>
  <si>
    <t>0001029480183</t>
  </si>
  <si>
    <t>0001030322464</t>
  </si>
  <si>
    <t>0001029332128</t>
  </si>
  <si>
    <t>0001033295106</t>
  </si>
  <si>
    <t>0001025306697</t>
  </si>
  <si>
    <t>0001030065591</t>
  </si>
  <si>
    <t>0001031952523</t>
  </si>
  <si>
    <t>0001034024639</t>
  </si>
  <si>
    <t>0001033689517</t>
  </si>
  <si>
    <t>0001032515092</t>
  </si>
  <si>
    <t>0001026548927</t>
  </si>
  <si>
    <t>0001033465695</t>
  </si>
  <si>
    <t xml:space="preserve">VINAMILK          </t>
  </si>
  <si>
    <t>0001031519519</t>
  </si>
  <si>
    <t>0001032744822</t>
  </si>
  <si>
    <t>0001031738751</t>
  </si>
  <si>
    <t>0001033998753</t>
  </si>
  <si>
    <t>0001031550288</t>
  </si>
  <si>
    <t>0001032419304</t>
  </si>
  <si>
    <t>0001026416732</t>
  </si>
  <si>
    <t>0001033431285</t>
  </si>
  <si>
    <t>0001033501468</t>
  </si>
  <si>
    <t>0001031813638</t>
  </si>
  <si>
    <t>0001026631343</t>
  </si>
  <si>
    <t>0001028578376</t>
  </si>
  <si>
    <t>0001031229211</t>
  </si>
  <si>
    <t>0001031550618</t>
  </si>
  <si>
    <t>0001032207148</t>
  </si>
  <si>
    <t>0001033038343</t>
  </si>
  <si>
    <t>0001033431492</t>
  </si>
  <si>
    <t>0001032929803</t>
  </si>
  <si>
    <t>0001033112811</t>
  </si>
  <si>
    <t>0001030660229</t>
  </si>
  <si>
    <t>Kiên Giang</t>
  </si>
  <si>
    <t>0001024722498</t>
  </si>
  <si>
    <t>0001024721978</t>
  </si>
  <si>
    <t>0001033735887</t>
  </si>
  <si>
    <t>0001027077881</t>
  </si>
  <si>
    <t>CT CP TAP DOAN THI</t>
  </si>
  <si>
    <t>0001014744875</t>
  </si>
  <si>
    <t>0001029415346</t>
  </si>
  <si>
    <t>0001031854264</t>
  </si>
  <si>
    <t>0001014832310</t>
  </si>
  <si>
    <t>0001022672309</t>
  </si>
  <si>
    <t>0001020068093</t>
  </si>
  <si>
    <t>0001024722510</t>
  </si>
  <si>
    <t>0001024722077</t>
  </si>
  <si>
    <t>0001022785948</t>
  </si>
  <si>
    <t>0001033327870</t>
  </si>
  <si>
    <t>0001033735944</t>
  </si>
  <si>
    <t>0001031559659</t>
  </si>
  <si>
    <t>0001033468584</t>
  </si>
  <si>
    <t>0001014537256</t>
  </si>
  <si>
    <t>0001012693179</t>
  </si>
  <si>
    <t>0000015768116</t>
  </si>
  <si>
    <t>0001032980434</t>
  </si>
  <si>
    <t>0001014333300</t>
  </si>
  <si>
    <t>0001032764077</t>
  </si>
  <si>
    <t>0001033119032</t>
  </si>
  <si>
    <t>0001032763689</t>
  </si>
  <si>
    <t>0001031650069</t>
  </si>
  <si>
    <t>0001029617419</t>
  </si>
  <si>
    <t>0001030279266</t>
  </si>
  <si>
    <t>0001027077344</t>
  </si>
  <si>
    <t>0001030091656</t>
  </si>
  <si>
    <t>0001024722560</t>
  </si>
  <si>
    <t>0001033599179</t>
  </si>
  <si>
    <t>0001033792506</t>
  </si>
  <si>
    <t>0001033091573</t>
  </si>
  <si>
    <t>0001033820143</t>
  </si>
  <si>
    <t>0001033599017</t>
  </si>
  <si>
    <t>0001024722950</t>
  </si>
  <si>
    <t>0001033568101</t>
  </si>
  <si>
    <t>0001032979321</t>
  </si>
  <si>
    <t>0001033764960</t>
  </si>
  <si>
    <t>0001027077785</t>
  </si>
  <si>
    <t>0001024721842</t>
  </si>
  <si>
    <t>0001033736073</t>
  </si>
  <si>
    <t>0001028109680</t>
  </si>
  <si>
    <t>0001027077717</t>
  </si>
  <si>
    <t>0001032980842</t>
  </si>
  <si>
    <t>0001012812935</t>
  </si>
  <si>
    <t>0001012542338</t>
  </si>
  <si>
    <t>0001033793121</t>
  </si>
  <si>
    <t>0001028110049</t>
  </si>
  <si>
    <t>0001014010807</t>
  </si>
  <si>
    <t>0001024722105</t>
  </si>
  <si>
    <t>0001027077944</t>
  </si>
  <si>
    <t>CT TNHH PHAT TRIEN</t>
  </si>
  <si>
    <t>0001033117594</t>
  </si>
  <si>
    <t>PHAT TRIEN PHU HUN</t>
  </si>
  <si>
    <t>0001034035966</t>
  </si>
  <si>
    <t>0001033116125</t>
  </si>
  <si>
    <t>0001033119109</t>
  </si>
  <si>
    <t>0001033119371</t>
  </si>
  <si>
    <t>0001033118617</t>
  </si>
  <si>
    <t>0001033108106</t>
  </si>
  <si>
    <t>0001033119809</t>
  </si>
  <si>
    <t>0001033109133</t>
  </si>
  <si>
    <t>0001033107329</t>
  </si>
  <si>
    <t>0001033119477</t>
  </si>
  <si>
    <t>0001033118291</t>
  </si>
  <si>
    <t>0001033116244</t>
  </si>
  <si>
    <t>0001033115566</t>
  </si>
  <si>
    <t>0001015744773</t>
  </si>
  <si>
    <t>0001033116616</t>
  </si>
  <si>
    <t>0001033119349</t>
  </si>
  <si>
    <t>0001033115279</t>
  </si>
  <si>
    <t>0001033118400</t>
  </si>
  <si>
    <t>0001033120504</t>
  </si>
  <si>
    <t>0001027564746</t>
  </si>
  <si>
    <t>0001034001117</t>
  </si>
  <si>
    <t>0001033118731</t>
  </si>
  <si>
    <t>0001033108121</t>
  </si>
  <si>
    <t>0001033119418</t>
  </si>
  <si>
    <t>0001033119938</t>
  </si>
  <si>
    <t>0001033114801</t>
  </si>
  <si>
    <t>0001033119456</t>
  </si>
  <si>
    <t>0001033108925</t>
  </si>
  <si>
    <t>0001033108266</t>
  </si>
  <si>
    <t>0001033120536</t>
  </si>
  <si>
    <t>0001033115043</t>
  </si>
  <si>
    <t>0001033117485</t>
  </si>
  <si>
    <t>0001033119634</t>
  </si>
  <si>
    <t>0001033108489</t>
  </si>
  <si>
    <t>0001033106861</t>
  </si>
  <si>
    <t>0001033111782</t>
  </si>
  <si>
    <t>0001017419034</t>
  </si>
  <si>
    <t>0001033119414</t>
  </si>
  <si>
    <t>0001033421940</t>
  </si>
  <si>
    <t>0001033119383</t>
  </si>
  <si>
    <t>0001033119819</t>
  </si>
  <si>
    <t>0001033119843</t>
  </si>
  <si>
    <t>0001033115183</t>
  </si>
  <si>
    <t>0001033107619</t>
  </si>
  <si>
    <t>0001033116309</t>
  </si>
  <si>
    <t>0001033119544</t>
  </si>
  <si>
    <t>0001033110161</t>
  </si>
  <si>
    <t>0001033119728</t>
  </si>
  <si>
    <t>0001033113350</t>
  </si>
  <si>
    <t>0001033114344</t>
  </si>
  <si>
    <t>0001033112222</t>
  </si>
  <si>
    <t>0001033421722</t>
  </si>
  <si>
    <t>0001033110323</t>
  </si>
  <si>
    <t>0001033119178</t>
  </si>
  <si>
    <t>0001033115453</t>
  </si>
  <si>
    <t>0001033116393</t>
  </si>
  <si>
    <t>0001033119216</t>
  </si>
  <si>
    <t>0001033119508</t>
  </si>
  <si>
    <t>0001033107554</t>
  </si>
  <si>
    <t>0001033119871</t>
  </si>
  <si>
    <t>0001033118216</t>
  </si>
  <si>
    <t>0001031890497</t>
  </si>
  <si>
    <t>0001030080693</t>
  </si>
  <si>
    <t>0001033119165</t>
  </si>
  <si>
    <t>0001033109254</t>
  </si>
  <si>
    <t>0001033118534</t>
  </si>
  <si>
    <t>0001033116510</t>
  </si>
  <si>
    <t>0001033118718</t>
  </si>
  <si>
    <t>0001033118097</t>
  </si>
  <si>
    <t>0001033106897</t>
  </si>
  <si>
    <t>0001033114872</t>
  </si>
  <si>
    <t>0001033111911</t>
  </si>
  <si>
    <t>0001032915371</t>
  </si>
  <si>
    <t>0001033108484</t>
  </si>
  <si>
    <t>0001033119282</t>
  </si>
  <si>
    <t>0001033111572</t>
  </si>
  <si>
    <t>0001021799186</t>
  </si>
  <si>
    <t>0001033114769</t>
  </si>
  <si>
    <t>0001033112561</t>
  </si>
  <si>
    <t>0001033107518</t>
  </si>
  <si>
    <t>0001033118754</t>
  </si>
  <si>
    <t>0001033118677</t>
  </si>
  <si>
    <t>0001033119830</t>
  </si>
  <si>
    <t>0001033114101</t>
  </si>
  <si>
    <t>0001033109971</t>
  </si>
  <si>
    <t>0001030080553</t>
  </si>
  <si>
    <t>0001033119256</t>
  </si>
  <si>
    <t>0001033112031</t>
  </si>
  <si>
    <t>0001033111402</t>
  </si>
  <si>
    <t>0000014938081</t>
  </si>
  <si>
    <t>0001033259696</t>
  </si>
  <si>
    <t>0001033116587</t>
  </si>
  <si>
    <t>0001015745020</t>
  </si>
  <si>
    <t>0001033109420</t>
  </si>
  <si>
    <t>0001033109374</t>
  </si>
  <si>
    <t>0001033109520</t>
  </si>
  <si>
    <t>0001033109732</t>
  </si>
  <si>
    <t>0001033118538</t>
  </si>
  <si>
    <t>0001015745081</t>
  </si>
  <si>
    <t>0001016748892</t>
  </si>
  <si>
    <t>0001033118391</t>
  </si>
  <si>
    <t>0001033107959</t>
  </si>
  <si>
    <t>0001025729171</t>
  </si>
  <si>
    <t>0001016555005</t>
  </si>
  <si>
    <t>0001033107748</t>
  </si>
  <si>
    <t>0001033114899</t>
  </si>
  <si>
    <t>0001033118550</t>
  </si>
  <si>
    <t>0001030370020</t>
  </si>
  <si>
    <t>0001033109488</t>
  </si>
  <si>
    <t>0001033119692</t>
  </si>
  <si>
    <t>0001016555100</t>
  </si>
  <si>
    <t>0001033119290</t>
  </si>
  <si>
    <t>0001033119596</t>
  </si>
  <si>
    <t>0001033115908</t>
  </si>
  <si>
    <t>0001033119771</t>
  </si>
  <si>
    <t>0001033119135</t>
  </si>
  <si>
    <t>0001033119525</t>
  </si>
  <si>
    <t>0001033119075</t>
  </si>
  <si>
    <t>0001033118455</t>
  </si>
  <si>
    <t>0001033258090</t>
  </si>
  <si>
    <t>0001033109038</t>
  </si>
  <si>
    <t>0001033115917</t>
  </si>
  <si>
    <t>0001033116889</t>
  </si>
  <si>
    <t>0001033110091</t>
  </si>
  <si>
    <t>0001025728543</t>
  </si>
  <si>
    <t>0001033107990</t>
  </si>
  <si>
    <t>0001033657044</t>
  </si>
  <si>
    <t>0001033119571</t>
  </si>
  <si>
    <t>0001033119778</t>
  </si>
  <si>
    <t>0001033118743</t>
  </si>
  <si>
    <t>0001030079322</t>
  </si>
  <si>
    <t>0001033108706</t>
  </si>
  <si>
    <t>0001028818079</t>
  </si>
  <si>
    <t>0001033117656</t>
  </si>
  <si>
    <t>0001033119990</t>
  </si>
  <si>
    <t>0001033107320</t>
  </si>
  <si>
    <t>0001033107136</t>
  </si>
  <si>
    <t>0001033111677</t>
  </si>
  <si>
    <t>0001033113737</t>
  </si>
  <si>
    <t>0001033118778</t>
  </si>
  <si>
    <t>0001033109621</t>
  </si>
  <si>
    <t>0001016748312</t>
  </si>
  <si>
    <t>0001033119624</t>
  </si>
  <si>
    <t>0001033119318</t>
  </si>
  <si>
    <t>0001033108835</t>
  </si>
  <si>
    <t>0001033108604</t>
  </si>
  <si>
    <t>0001033820928</t>
  </si>
  <si>
    <t>0001033107195</t>
  </si>
  <si>
    <t>0001033119114</t>
  </si>
  <si>
    <t>0001033113474</t>
  </si>
  <si>
    <t>0001033114491</t>
  </si>
  <si>
    <t>0001018032977</t>
  </si>
  <si>
    <t>0001033119611</t>
  </si>
  <si>
    <t>0001033115997</t>
  </si>
  <si>
    <t>0001033119486</t>
  </si>
  <si>
    <t>0001030080804</t>
  </si>
  <si>
    <t>0001033391887</t>
  </si>
  <si>
    <t>0001033119440</t>
  </si>
  <si>
    <t>0001033107167</t>
  </si>
  <si>
    <t>0001033117762</t>
  </si>
  <si>
    <t>0001033258590</t>
  </si>
  <si>
    <t>0001033392024</t>
  </si>
  <si>
    <t>0001033107472</t>
  </si>
  <si>
    <t>0001033110220</t>
  </si>
  <si>
    <t>0001033118479</t>
  </si>
  <si>
    <t>0001033113989</t>
  </si>
  <si>
    <t>0001032307773</t>
  </si>
  <si>
    <t>0001033119190</t>
  </si>
  <si>
    <t>0001033116724</t>
  </si>
  <si>
    <t>0001033108337</t>
  </si>
  <si>
    <t>0001033119897</t>
  </si>
  <si>
    <t>0001025729050</t>
  </si>
  <si>
    <t>0001033110867</t>
  </si>
  <si>
    <t>0001033111091</t>
  </si>
  <si>
    <t>0001033118633</t>
  </si>
  <si>
    <t>0001033118578</t>
  </si>
  <si>
    <t>0001033116852</t>
  </si>
  <si>
    <t>0001030370255</t>
  </si>
  <si>
    <t>0001033119393</t>
  </si>
  <si>
    <t>0001033120033</t>
  </si>
  <si>
    <t>0001033113863</t>
  </si>
  <si>
    <t>0001031091496</t>
  </si>
  <si>
    <t>0001033109857</t>
  </si>
  <si>
    <t>0001033119245</t>
  </si>
  <si>
    <t>0001033115703</t>
  </si>
  <si>
    <t>0001033108800</t>
  </si>
  <si>
    <t>0001033109172</t>
  </si>
  <si>
    <t>0001033107406</t>
  </si>
  <si>
    <t>0001033119150</t>
  </si>
  <si>
    <t>0001033107265</t>
  </si>
  <si>
    <t>0001033119749</t>
  </si>
  <si>
    <t>0001031889525</t>
  </si>
  <si>
    <t>0001033113616</t>
  </si>
  <si>
    <t>0001033118491</t>
  </si>
  <si>
    <t>0001021189619</t>
  </si>
  <si>
    <t>0001033118651</t>
  </si>
  <si>
    <t>0001033120017</t>
  </si>
  <si>
    <t>0001030080743</t>
  </si>
  <si>
    <t>0001034001026</t>
  </si>
  <si>
    <t>0001030080651</t>
  </si>
  <si>
    <t>0001033109889</t>
  </si>
  <si>
    <t>0001033109077</t>
  </si>
  <si>
    <t>0001033119052</t>
  </si>
  <si>
    <t>0001033116973</t>
  </si>
  <si>
    <t>0000014948367</t>
  </si>
  <si>
    <t>0001033116399</t>
  </si>
  <si>
    <t>0001031891308</t>
  </si>
  <si>
    <t>0001016746654</t>
  </si>
  <si>
    <t>0001033119660</t>
  </si>
  <si>
    <t>0001033114207</t>
  </si>
  <si>
    <t>0001033391945</t>
  </si>
  <si>
    <t>0001033119849</t>
  </si>
  <si>
    <t>0001033112128</t>
  </si>
  <si>
    <t>0001033107068</t>
  </si>
  <si>
    <t>0001025728678</t>
  </si>
  <si>
    <t>0001033106967</t>
  </si>
  <si>
    <t>0001033108233</t>
  </si>
  <si>
    <t>0001015744524</t>
  </si>
  <si>
    <t>0001033119028</t>
  </si>
  <si>
    <t>0001033107053</t>
  </si>
  <si>
    <t>0001033107853</t>
  </si>
  <si>
    <t>0001033118092</t>
  </si>
  <si>
    <t>0001033108037</t>
  </si>
  <si>
    <t>0001033116133</t>
  </si>
  <si>
    <t>0001033965744</t>
  </si>
  <si>
    <t>0001033116508</t>
  </si>
  <si>
    <t>0001033107420</t>
  </si>
  <si>
    <t>0001033110040</t>
  </si>
  <si>
    <t>0001033106912</t>
  </si>
  <si>
    <t>0001033112663</t>
  </si>
  <si>
    <t>0001025728339</t>
  </si>
  <si>
    <t>0001033112361</t>
  </si>
  <si>
    <t>0001027564573</t>
  </si>
  <si>
    <t>0001033112815</t>
  </si>
  <si>
    <t>0001033118362</t>
  </si>
  <si>
    <t>0001033118690</t>
  </si>
  <si>
    <t>0001033119255</t>
  </si>
  <si>
    <t>0001033118030</t>
  </si>
  <si>
    <t>0001033119856</t>
  </si>
  <si>
    <t>0000015427983</t>
  </si>
  <si>
    <t>0001033116215</t>
  </si>
  <si>
    <t>0001033118706</t>
  </si>
  <si>
    <t>0001033118146</t>
  </si>
  <si>
    <t>0001033118203</t>
  </si>
  <si>
    <t>0001033566728</t>
  </si>
  <si>
    <t>0001033107117</t>
  </si>
  <si>
    <t>0001033119088</t>
  </si>
  <si>
    <t>0001033109259</t>
  </si>
  <si>
    <t>0001033114690</t>
  </si>
  <si>
    <t>0001018456309</t>
  </si>
  <si>
    <t>0001033106729</t>
  </si>
  <si>
    <t>0001033113184</t>
  </si>
  <si>
    <t>0001033117948</t>
  </si>
  <si>
    <t>0001033106974</t>
  </si>
  <si>
    <t>0001033108360</t>
  </si>
  <si>
    <t>Cà Mau</t>
  </si>
  <si>
    <t>0001027077160</t>
  </si>
  <si>
    <t>0001024722581</t>
  </si>
  <si>
    <t>CTCP TAP DOAN DABA</t>
  </si>
  <si>
    <t>0000014315842</t>
  </si>
  <si>
    <t xml:space="preserve">CONG TY TNHH GANG </t>
  </si>
  <si>
    <t>0001030082894</t>
  </si>
  <si>
    <t>0001029480499</t>
  </si>
  <si>
    <t>0001029407052</t>
  </si>
  <si>
    <t>0001029735414</t>
  </si>
  <si>
    <t>0001029459313</t>
  </si>
  <si>
    <t xml:space="preserve">CT CP BITEXCO NAM </t>
  </si>
  <si>
    <t>0001033854387</t>
  </si>
  <si>
    <t>0001033854345</t>
  </si>
  <si>
    <t>0001028110589</t>
  </si>
  <si>
    <t>0001022403172</t>
  </si>
  <si>
    <t>Ninh Bình</t>
  </si>
  <si>
    <t>0001033998332</t>
  </si>
  <si>
    <t>0001033764636</t>
  </si>
  <si>
    <t>0001028109919</t>
  </si>
  <si>
    <t>0001033091566</t>
  </si>
  <si>
    <t>0001029820356</t>
  </si>
  <si>
    <t>0001028109953</t>
  </si>
  <si>
    <t>0001033119170</t>
  </si>
  <si>
    <t>0001033823138</t>
  </si>
  <si>
    <t>0001033567662</t>
  </si>
  <si>
    <t>0001033567730</t>
  </si>
  <si>
    <t>0001032979512</t>
  </si>
  <si>
    <t>0001028109683</t>
  </si>
  <si>
    <t>0001025309593</t>
  </si>
  <si>
    <t>0001024722867</t>
  </si>
  <si>
    <t>0001033736124</t>
  </si>
  <si>
    <t>0001032785148</t>
  </si>
  <si>
    <t>0001033119358</t>
  </si>
  <si>
    <t>0001024722520</t>
  </si>
  <si>
    <t>0001024722088</t>
  </si>
  <si>
    <t>0001033091560</t>
  </si>
  <si>
    <t>Thủ Thiêm (Quận 2)</t>
  </si>
  <si>
    <t>0001033737133</t>
  </si>
  <si>
    <t>0001033119152</t>
  </si>
  <si>
    <t>0001033998166</t>
  </si>
  <si>
    <t>0001029764571</t>
  </si>
  <si>
    <t>0001033569497</t>
  </si>
  <si>
    <t xml:space="preserve">KTV               </t>
  </si>
  <si>
    <t>0001031752841</t>
  </si>
  <si>
    <t>0001019745359</t>
  </si>
  <si>
    <t>0001032980027</t>
  </si>
  <si>
    <t>0001033566233</t>
  </si>
  <si>
    <t>0001034033136</t>
  </si>
  <si>
    <t xml:space="preserve">CTY CP NANG LUONG </t>
  </si>
  <si>
    <t>0001033996995</t>
  </si>
  <si>
    <t>0001032081797</t>
  </si>
  <si>
    <t>0001033820677</t>
  </si>
  <si>
    <t>0001029521874</t>
  </si>
  <si>
    <t>8 (M)</t>
  </si>
  <si>
    <t>0001033764510</t>
  </si>
  <si>
    <t>0001033764413</t>
  </si>
  <si>
    <t>0001033764426</t>
  </si>
  <si>
    <t>0001034033536</t>
  </si>
  <si>
    <t>0001033764436</t>
  </si>
  <si>
    <t>0001024722550</t>
  </si>
  <si>
    <t>0001024721912</t>
  </si>
  <si>
    <t>0001029820422</t>
  </si>
  <si>
    <t>0001033097939</t>
  </si>
  <si>
    <t>0001033791998</t>
  </si>
  <si>
    <t>0001032979708</t>
  </si>
  <si>
    <t>0001033764241</t>
  </si>
  <si>
    <t>0001033119018</t>
  </si>
  <si>
    <t>0001033820663</t>
  </si>
  <si>
    <t>CT CP DIEN GIO BT2</t>
  </si>
  <si>
    <t>0001025274991</t>
  </si>
  <si>
    <t>0001028110044</t>
  </si>
  <si>
    <t>0001033763857</t>
  </si>
  <si>
    <t>0001022574246</t>
  </si>
  <si>
    <t>0001033567857</t>
  </si>
  <si>
    <t>0001022574185</t>
  </si>
  <si>
    <t>0000014590344</t>
  </si>
  <si>
    <t>0001025332315</t>
  </si>
  <si>
    <t>0001033091659</t>
  </si>
  <si>
    <t>0001033119065</t>
  </si>
  <si>
    <t>0001024672424</t>
  </si>
  <si>
    <t>0001032980410</t>
  </si>
  <si>
    <t>0001013555306</t>
  </si>
  <si>
    <t>0001028109806</t>
  </si>
  <si>
    <t>0001033764259</t>
  </si>
  <si>
    <t>0001032785942</t>
  </si>
  <si>
    <t>CT TNHH CHUNG KHOA</t>
  </si>
  <si>
    <t>0001029491228</t>
  </si>
  <si>
    <t>0001029490953</t>
  </si>
  <si>
    <t>0001033134643</t>
  </si>
  <si>
    <t>TCT XAY DUNG SAI G</t>
  </si>
  <si>
    <t>0001033841321</t>
  </si>
  <si>
    <t>0001033095925</t>
  </si>
  <si>
    <t>0001032402334</t>
  </si>
  <si>
    <t>0001029491126</t>
  </si>
  <si>
    <t>0001029491038</t>
  </si>
  <si>
    <t>0001032727885</t>
  </si>
  <si>
    <t>0001033509226</t>
  </si>
  <si>
    <t>0001033843638</t>
  </si>
  <si>
    <t>0001034013971</t>
  </si>
  <si>
    <t>0001033119270</t>
  </si>
  <si>
    <t>0001033764566</t>
  </si>
  <si>
    <t>0001033565978</t>
  </si>
  <si>
    <t>0001033134791</t>
  </si>
  <si>
    <t>0001033820771</t>
  </si>
  <si>
    <t>0001029616484</t>
  </si>
  <si>
    <t xml:space="preserve">TONG CONG TY PHAT </t>
  </si>
  <si>
    <t>0001034007188</t>
  </si>
  <si>
    <t>0001033566128</t>
  </si>
  <si>
    <t>0001034007466</t>
  </si>
  <si>
    <t>0001024722514</t>
  </si>
  <si>
    <t>Hải Dương</t>
  </si>
  <si>
    <t>0001033735928</t>
  </si>
  <si>
    <t>0001028109955</t>
  </si>
  <si>
    <t>0001025307227</t>
  </si>
  <si>
    <t>0001033567729</t>
  </si>
  <si>
    <t>0001025307082</t>
  </si>
  <si>
    <t>0001024722083</t>
  </si>
  <si>
    <t>0001027078186</t>
  </si>
  <si>
    <t>0001033735979</t>
  </si>
  <si>
    <t>0000014715272</t>
  </si>
  <si>
    <t>0000015594508</t>
  </si>
  <si>
    <t>0000015345371</t>
  </si>
  <si>
    <t>0000015519003</t>
  </si>
  <si>
    <t>0000015431080</t>
  </si>
  <si>
    <t>0000015395531</t>
  </si>
  <si>
    <t>0000015101619</t>
  </si>
  <si>
    <t>0000015255700</t>
  </si>
  <si>
    <t>0000015827871</t>
  </si>
  <si>
    <t>0001012989011</t>
  </si>
  <si>
    <t>0000014878358</t>
  </si>
  <si>
    <t>0001013722651</t>
  </si>
  <si>
    <t>0001013402530</t>
  </si>
  <si>
    <t>0000014672044</t>
  </si>
  <si>
    <t>0000015194983</t>
  </si>
  <si>
    <t>0000014668133</t>
  </si>
  <si>
    <t>0000015092432</t>
  </si>
  <si>
    <t xml:space="preserve">CT CP CHUNG KHOAN </t>
  </si>
  <si>
    <t>0001033993416</t>
  </si>
  <si>
    <t>CT TNHH GAMUDA LAN</t>
  </si>
  <si>
    <t>0001022798055</t>
  </si>
  <si>
    <t>0001030736681</t>
  </si>
  <si>
    <t>0001030687543</t>
  </si>
  <si>
    <t>0001033115758</t>
  </si>
  <si>
    <t>0001034026964</t>
  </si>
  <si>
    <t>0001022161572</t>
  </si>
  <si>
    <t>0001022496949</t>
  </si>
  <si>
    <t>0001032207490</t>
  </si>
  <si>
    <t>0001026234045</t>
  </si>
  <si>
    <t>0001031548648</t>
  </si>
  <si>
    <t>0001026233752</t>
  </si>
  <si>
    <t>0001022798426</t>
  </si>
  <si>
    <t>0001030687649</t>
  </si>
  <si>
    <t>0001027043057</t>
  </si>
  <si>
    <t>0001029493426</t>
  </si>
  <si>
    <t>0001031563560</t>
  </si>
  <si>
    <t>0001022497603</t>
  </si>
  <si>
    <t>0001022496886</t>
  </si>
  <si>
    <t>0001033111361</t>
  </si>
  <si>
    <t>0001034035939</t>
  </si>
  <si>
    <t>0001022804892</t>
  </si>
  <si>
    <t>0001034035907</t>
  </si>
  <si>
    <t>0001029209806</t>
  </si>
  <si>
    <t>0001032206639</t>
  </si>
  <si>
    <t>0001022497534</t>
  </si>
  <si>
    <t>0001022807665</t>
  </si>
  <si>
    <t>0001029768337</t>
  </si>
  <si>
    <t xml:space="preserve">MITSUBISHI MOTORS </t>
  </si>
  <si>
    <t>0001033901452</t>
  </si>
  <si>
    <t>0001033232594</t>
  </si>
  <si>
    <t>0001033733145</t>
  </si>
  <si>
    <t>0001033992411</t>
  </si>
  <si>
    <t>0001033931014</t>
  </si>
  <si>
    <t>0001033732643</t>
  </si>
  <si>
    <t>0001033507355</t>
  </si>
  <si>
    <t>0001033855452</t>
  </si>
  <si>
    <t>0001033686681</t>
  </si>
  <si>
    <t>0001033901518</t>
  </si>
  <si>
    <t>0001033762552</t>
  </si>
  <si>
    <t>0001027204578</t>
  </si>
  <si>
    <t>0001024722613</t>
  </si>
  <si>
    <t>0001033821839</t>
  </si>
  <si>
    <t>0001033853864</t>
  </si>
  <si>
    <t>0001027205453</t>
  </si>
  <si>
    <t>0001028110102</t>
  </si>
  <si>
    <t>FORMOSA INDUSTRIES</t>
  </si>
  <si>
    <t>0001033448521</t>
  </si>
  <si>
    <t>0001033849114</t>
  </si>
  <si>
    <t>CT TNHH CAPITALAND</t>
  </si>
  <si>
    <t>0001031557470</t>
  </si>
  <si>
    <t>0001031942484</t>
  </si>
  <si>
    <t>0001033146191</t>
  </si>
  <si>
    <t>0001033626116</t>
  </si>
  <si>
    <t>0001031068553</t>
  </si>
  <si>
    <t>0001033625973</t>
  </si>
  <si>
    <t>0001033338039</t>
  </si>
  <si>
    <t>0001033736760</t>
  </si>
  <si>
    <t>0001028110162</t>
  </si>
  <si>
    <t>CTCP THEP HOA PHAT</t>
  </si>
  <si>
    <t>0001033901894</t>
  </si>
  <si>
    <t>VNLIFE CORPORATION</t>
  </si>
  <si>
    <t>0001030164413</t>
  </si>
  <si>
    <t>0001030164359</t>
  </si>
  <si>
    <t>0001030589037</t>
  </si>
  <si>
    <t>0001030165138</t>
  </si>
  <si>
    <t>0001030164838</t>
  </si>
  <si>
    <t>0001034036555</t>
  </si>
  <si>
    <t>0001032784902</t>
  </si>
  <si>
    <t>0001030164129</t>
  </si>
  <si>
    <t>0001030435678</t>
  </si>
  <si>
    <t>0001030165509</t>
  </si>
  <si>
    <t>0001030589160</t>
  </si>
  <si>
    <t>0001030164491</t>
  </si>
  <si>
    <t>0001030164659</t>
  </si>
  <si>
    <t>0001030165421</t>
  </si>
  <si>
    <t>0001030164171</t>
  </si>
  <si>
    <t>0001030164939</t>
  </si>
  <si>
    <t>0001030163905</t>
  </si>
  <si>
    <t>0001029765054</t>
  </si>
  <si>
    <t>0001030164530</t>
  </si>
  <si>
    <t>0001030007118</t>
  </si>
  <si>
    <t>0001030165229</t>
  </si>
  <si>
    <t>0001032635475</t>
  </si>
  <si>
    <t>0001030164785</t>
  </si>
  <si>
    <t>0001030164874</t>
  </si>
  <si>
    <t>0001032744245</t>
  </si>
  <si>
    <t>0001030164300</t>
  </si>
  <si>
    <t>0001029765345</t>
  </si>
  <si>
    <t>0001030165484</t>
  </si>
  <si>
    <t>0001031650008</t>
  </si>
  <si>
    <t>0001030164605</t>
  </si>
  <si>
    <t>0001033627815</t>
  </si>
  <si>
    <t>0001030165273</t>
  </si>
  <si>
    <t>0001030165451</t>
  </si>
  <si>
    <t>0001033820496</t>
  </si>
  <si>
    <t>0001032087359</t>
  </si>
  <si>
    <t>0001030164815</t>
  </si>
  <si>
    <t>0001033598183</t>
  </si>
  <si>
    <t>0001033735807</t>
  </si>
  <si>
    <t>0001030164057</t>
  </si>
  <si>
    <t>0001033565769</t>
  </si>
  <si>
    <t>0001030165581</t>
  </si>
  <si>
    <t>0001030165183</t>
  </si>
  <si>
    <t>0001032744551</t>
  </si>
  <si>
    <t>0001030435639</t>
  </si>
  <si>
    <t>0001033763970</t>
  </si>
  <si>
    <t>0001030164966</t>
  </si>
  <si>
    <t>0001029715588</t>
  </si>
  <si>
    <t>0001030164550</t>
  </si>
  <si>
    <t>0001033312623</t>
  </si>
  <si>
    <t>0001032417806</t>
  </si>
  <si>
    <t>0001030165356</t>
  </si>
  <si>
    <t>0001030163955</t>
  </si>
  <si>
    <t>0001030166398</t>
  </si>
  <si>
    <t>0001030164704</t>
  </si>
  <si>
    <t>0001030738998</t>
  </si>
  <si>
    <t>0001030164750</t>
  </si>
  <si>
    <t>0001030164236</t>
  </si>
  <si>
    <t>0001033658712</t>
  </si>
  <si>
    <t>0001030165096</t>
  </si>
  <si>
    <t>0001030165551</t>
  </si>
  <si>
    <t>0001030165403</t>
  </si>
  <si>
    <t>0001030164213</t>
  </si>
  <si>
    <t>0001030164903</t>
  </si>
  <si>
    <t>0001030164581</t>
  </si>
  <si>
    <t>0001030164262</t>
  </si>
  <si>
    <t>0001027077931</t>
  </si>
  <si>
    <t>0001030435599</t>
  </si>
  <si>
    <t>0001030164008</t>
  </si>
  <si>
    <t>0001033788030</t>
  </si>
  <si>
    <t>0001030120966</t>
  </si>
  <si>
    <t>TONG CONG TY CO PH</t>
  </si>
  <si>
    <t>0001031605614</t>
  </si>
  <si>
    <t>0001033965952</t>
  </si>
  <si>
    <t>0001030164451</t>
  </si>
  <si>
    <t>0001033611176</t>
  </si>
  <si>
    <t>0001025307169</t>
  </si>
  <si>
    <t>0001033901048</t>
  </si>
  <si>
    <t>0001033091698</t>
  </si>
  <si>
    <t>0001033765148</t>
  </si>
  <si>
    <t>0001025307634</t>
  </si>
  <si>
    <t>0001024722811</t>
  </si>
  <si>
    <t>0001033820505</t>
  </si>
  <si>
    <t>0001025307700</t>
  </si>
  <si>
    <t>0001033788621</t>
  </si>
  <si>
    <t>0001033844713</t>
  </si>
  <si>
    <t>0001032981141</t>
  </si>
  <si>
    <t>0001033931134</t>
  </si>
  <si>
    <t>0001033658729</t>
  </si>
  <si>
    <t>0001033312631</t>
  </si>
  <si>
    <t>0001033965958</t>
  </si>
  <si>
    <t>0001033727341</t>
  </si>
  <si>
    <t>0001033901217</t>
  </si>
  <si>
    <t>0001024722577</t>
  </si>
  <si>
    <t>0001033820747</t>
  </si>
  <si>
    <t>0001033763879</t>
  </si>
  <si>
    <t>0001033119464</t>
  </si>
  <si>
    <t>0001033729645</t>
  </si>
  <si>
    <t>0001032042604</t>
  </si>
  <si>
    <t>0001033565938</t>
  </si>
  <si>
    <t>0001033764272</t>
  </si>
  <si>
    <t>51-98386</t>
  </si>
  <si>
    <t>0001028815010</t>
  </si>
  <si>
    <t>0001033091970</t>
  </si>
  <si>
    <t>0001033118940</t>
  </si>
  <si>
    <t>0001033567654</t>
  </si>
  <si>
    <t>0001024722554</t>
  </si>
  <si>
    <t>0001028109664</t>
  </si>
  <si>
    <t>0001033763986</t>
  </si>
  <si>
    <t>0001024721969</t>
  </si>
  <si>
    <t>0001033567632</t>
  </si>
  <si>
    <t>CT TNHH MTV DIEN M</t>
  </si>
  <si>
    <t>0001033981956</t>
  </si>
  <si>
    <t>0001033453151</t>
  </si>
  <si>
    <t>0001033982245</t>
  </si>
  <si>
    <t>0001027079662</t>
  </si>
  <si>
    <t>0001033982129</t>
  </si>
  <si>
    <t>0001031663882</t>
  </si>
  <si>
    <t>0001033764577</t>
  </si>
  <si>
    <t>SAVICO HA NOI CORP</t>
  </si>
  <si>
    <t>0001025776479</t>
  </si>
  <si>
    <t>0001024722600</t>
  </si>
  <si>
    <t>CT TNHH HUU HAN NE</t>
  </si>
  <si>
    <t>0001021691805</t>
  </si>
  <si>
    <t>0001030027372</t>
  </si>
  <si>
    <t>0001030122318</t>
  </si>
  <si>
    <t>0001025776603</t>
  </si>
  <si>
    <t>0001033567405</t>
  </si>
  <si>
    <t>0001025776822</t>
  </si>
  <si>
    <t>0001025776721</t>
  </si>
  <si>
    <t>0001029667256</t>
  </si>
  <si>
    <t>0001030027426</t>
  </si>
  <si>
    <t>0001032980521</t>
  </si>
  <si>
    <t>0001028109800</t>
  </si>
  <si>
    <t>0001021691682</t>
  </si>
  <si>
    <t>0001031238299</t>
  </si>
  <si>
    <t>0001033096837</t>
  </si>
  <si>
    <t>0001033309112</t>
  </si>
  <si>
    <t>0001032980453</t>
  </si>
  <si>
    <t>0001024721996</t>
  </si>
  <si>
    <t>0001024722569</t>
  </si>
  <si>
    <t>Đồng Tháp</t>
  </si>
  <si>
    <t>0001027078504</t>
  </si>
  <si>
    <t>0001015708829</t>
  </si>
  <si>
    <t>0001033091411</t>
  </si>
  <si>
    <t>0001033567807</t>
  </si>
  <si>
    <t>0001025783090</t>
  </si>
  <si>
    <t>0001033649441</t>
  </si>
  <si>
    <t>0001022352229</t>
  </si>
  <si>
    <t>0001033587072</t>
  </si>
  <si>
    <t xml:space="preserve">VINACOMIN         </t>
  </si>
  <si>
    <t>0001032975440</t>
  </si>
  <si>
    <t>0001031449597</t>
  </si>
  <si>
    <t>0001032785096</t>
  </si>
  <si>
    <t>0001033088939</t>
  </si>
  <si>
    <t>0001033764034</t>
  </si>
  <si>
    <t>0001031924707</t>
  </si>
  <si>
    <t>0001032705395</t>
  </si>
  <si>
    <t>0001027076926</t>
  </si>
  <si>
    <t>0001031649826</t>
  </si>
  <si>
    <t>0001033792188</t>
  </si>
  <si>
    <t>0001030836446</t>
  </si>
  <si>
    <t>0001032705538</t>
  </si>
  <si>
    <t>0001032980414</t>
  </si>
  <si>
    <t>0001018454524</t>
  </si>
  <si>
    <t>0001033821828</t>
  </si>
  <si>
    <t>0001028110503</t>
  </si>
  <si>
    <t>0001027079283</t>
  </si>
  <si>
    <t>Long An</t>
  </si>
  <si>
    <t>0001027079329</t>
  </si>
  <si>
    <t>0001028146538</t>
  </si>
  <si>
    <t>0001033820727</t>
  </si>
  <si>
    <t>Quảng Nam</t>
  </si>
  <si>
    <t>0001033932597</t>
  </si>
  <si>
    <t>0001028109694</t>
  </si>
  <si>
    <t>0001027077581</t>
  </si>
  <si>
    <t>68-12184951</t>
  </si>
  <si>
    <t xml:space="preserve">KHO BAC NHA NUOC  </t>
  </si>
  <si>
    <t>0001033565796</t>
  </si>
  <si>
    <t>0001025549195</t>
  </si>
  <si>
    <t>0001027314779</t>
  </si>
  <si>
    <t>0001032145053</t>
  </si>
  <si>
    <t>0001033965384</t>
  </si>
  <si>
    <t>0001033598087</t>
  </si>
  <si>
    <t>0001025549260</t>
  </si>
  <si>
    <t>0001034032046</t>
  </si>
  <si>
    <t>0001031749963</t>
  </si>
  <si>
    <t>0001034035706</t>
  </si>
  <si>
    <t>0001027457077</t>
  </si>
  <si>
    <t>0001031448473</t>
  </si>
  <si>
    <t>0001031681481</t>
  </si>
  <si>
    <t>0001030105558</t>
  </si>
  <si>
    <t>0001033657554</t>
  </si>
  <si>
    <t>0001025549217</t>
  </si>
  <si>
    <t>0001030105587</t>
  </si>
  <si>
    <t>0001032536525</t>
  </si>
  <si>
    <t>0001025549455</t>
  </si>
  <si>
    <t>0001033192833</t>
  </si>
  <si>
    <t>0001025549357</t>
  </si>
  <si>
    <t>0001030904185</t>
  </si>
  <si>
    <t>0001031681636</t>
  </si>
  <si>
    <t>0001031681525</t>
  </si>
  <si>
    <t>0001033656594</t>
  </si>
  <si>
    <t>0001033855386</t>
  </si>
  <si>
    <t>0001025549331</t>
  </si>
  <si>
    <t>0001025549316</t>
  </si>
  <si>
    <t>0001031749729</t>
  </si>
  <si>
    <t>0001033619574</t>
  </si>
  <si>
    <t>0001033791029</t>
  </si>
  <si>
    <t>0001027887019</t>
  </si>
  <si>
    <t>0001030659585</t>
  </si>
  <si>
    <t>0001031649771</t>
  </si>
  <si>
    <t>0001029862062</t>
  </si>
  <si>
    <t>0001033820158</t>
  </si>
  <si>
    <t>0001031616546</t>
  </si>
  <si>
    <t>0001026302033</t>
  </si>
  <si>
    <t>0001025949866</t>
  </si>
  <si>
    <t>0001033595397</t>
  </si>
  <si>
    <t>0001025549237</t>
  </si>
  <si>
    <t>0001033508346</t>
  </si>
  <si>
    <t>0001029616818</t>
  </si>
  <si>
    <t>0001030121976</t>
  </si>
  <si>
    <t>0001031268603</t>
  </si>
  <si>
    <t>0001032880884</t>
  </si>
  <si>
    <t>0001034001240</t>
  </si>
  <si>
    <t>0001031681397</t>
  </si>
  <si>
    <t>0001033761805</t>
  </si>
  <si>
    <t>0001033901045</t>
  </si>
  <si>
    <t>0001031681710</t>
  </si>
  <si>
    <t>0001034032330</t>
  </si>
  <si>
    <t>0001031366194</t>
  </si>
  <si>
    <t>0001029475304</t>
  </si>
  <si>
    <t>0001030105227</t>
  </si>
  <si>
    <t>0001031750095</t>
  </si>
  <si>
    <t>0001025549157</t>
  </si>
  <si>
    <t>0001032145161</t>
  </si>
  <si>
    <t>0001024722605</t>
  </si>
  <si>
    <t>0001033564844</t>
  </si>
  <si>
    <t>0001033764586</t>
  </si>
  <si>
    <t>0001013301277</t>
  </si>
  <si>
    <t>0001028109906</t>
  </si>
  <si>
    <t>0001025307066</t>
  </si>
  <si>
    <t>0001032978864</t>
  </si>
  <si>
    <t>0001033566172</t>
  </si>
  <si>
    <t>0001033822033</t>
  </si>
  <si>
    <t>0001024722131</t>
  </si>
  <si>
    <t>0001033567297</t>
  </si>
  <si>
    <t>0001027079095</t>
  </si>
  <si>
    <t>0001033270379</t>
  </si>
  <si>
    <t>0001028623897</t>
  </si>
  <si>
    <t>0001033061618</t>
  </si>
  <si>
    <t>0001033566338</t>
  </si>
  <si>
    <t>0001031650031</t>
  </si>
  <si>
    <t>0001032980824</t>
  </si>
  <si>
    <t>0001029261238</t>
  </si>
  <si>
    <t>0001033119024</t>
  </si>
  <si>
    <t>0001031270031</t>
  </si>
  <si>
    <t>0001033819711</t>
  </si>
  <si>
    <t>0001029350780</t>
  </si>
  <si>
    <t>0001033091812</t>
  </si>
  <si>
    <t>0001024722827</t>
  </si>
  <si>
    <t>0001033764133</t>
  </si>
  <si>
    <t>0001027812965</t>
  </si>
  <si>
    <t>0001033566214</t>
  </si>
  <si>
    <t>0001026959255</t>
  </si>
  <si>
    <t>0001029364628</t>
  </si>
  <si>
    <t>0001033105511</t>
  </si>
  <si>
    <t>0001021794353</t>
  </si>
  <si>
    <t>0001032980651</t>
  </si>
  <si>
    <t>0001020470354</t>
  </si>
  <si>
    <t>0001032201006</t>
  </si>
  <si>
    <t>0001025923491</t>
  </si>
  <si>
    <t>0001031544200</t>
  </si>
  <si>
    <t>0001022813392</t>
  </si>
  <si>
    <t>0001028107552</t>
  </si>
  <si>
    <t>0001021214995</t>
  </si>
  <si>
    <t>0001022632507</t>
  </si>
  <si>
    <t>0001029255048</t>
  </si>
  <si>
    <t>0001033738104</t>
  </si>
  <si>
    <t>0001021590225</t>
  </si>
  <si>
    <t>0001022112393</t>
  </si>
  <si>
    <t>0001022412812</t>
  </si>
  <si>
    <t>0001022195737</t>
  </si>
  <si>
    <t>0001022245127</t>
  </si>
  <si>
    <t>0001025306455</t>
  </si>
  <si>
    <t>0001031547732</t>
  </si>
  <si>
    <t>0001020914729</t>
  </si>
  <si>
    <t>0001024722574</t>
  </si>
  <si>
    <t>0001030679032</t>
  </si>
  <si>
    <t>0001029761402</t>
  </si>
  <si>
    <t>0001022730456</t>
  </si>
  <si>
    <t>0001029207989</t>
  </si>
  <si>
    <t>0001021343738</t>
  </si>
  <si>
    <t>0001022564642</t>
  </si>
  <si>
    <t>0001029488355</t>
  </si>
  <si>
    <t>0001020651869</t>
  </si>
  <si>
    <t>0001030737229</t>
  </si>
  <si>
    <t>0001030678919</t>
  </si>
  <si>
    <t>0001022421220</t>
  </si>
  <si>
    <t>0001033735829</t>
  </si>
  <si>
    <t>CONG TY TNHH MTV S</t>
  </si>
  <si>
    <t>0001028471993</t>
  </si>
  <si>
    <t>0001027078348</t>
  </si>
  <si>
    <t>0001033566900</t>
  </si>
  <si>
    <t>0001028109535</t>
  </si>
  <si>
    <t>Phú Yên</t>
  </si>
  <si>
    <t>0001028109809</t>
  </si>
  <si>
    <t>0001033569010</t>
  </si>
  <si>
    <t>Kon Tum</t>
  </si>
  <si>
    <t>0001028109737</t>
  </si>
  <si>
    <t>0001033820473</t>
  </si>
  <si>
    <t>0001033119272</t>
  </si>
  <si>
    <t>0001033566301</t>
  </si>
  <si>
    <t>0001024722566</t>
  </si>
  <si>
    <t>0001033129399</t>
  </si>
  <si>
    <t>0001032980455</t>
  </si>
  <si>
    <t>0001033567299</t>
  </si>
  <si>
    <t>0001033821149</t>
  </si>
  <si>
    <t>0001033735980</t>
  </si>
  <si>
    <t>0001028109719</t>
  </si>
  <si>
    <t>0001025306842</t>
  </si>
  <si>
    <t>TCT DTXD&amp;TM ANH PH</t>
  </si>
  <si>
    <t>0001023388908</t>
  </si>
  <si>
    <t>0001019825151</t>
  </si>
  <si>
    <t>0000015357210</t>
  </si>
  <si>
    <t>0001033118088</t>
  </si>
  <si>
    <t>0001031956909</t>
  </si>
  <si>
    <t>0001027077920</t>
  </si>
  <si>
    <t>0001032841822</t>
  </si>
  <si>
    <t xml:space="preserve">CT TNHH HAI LINH  </t>
  </si>
  <si>
    <t>0001023732189</t>
  </si>
  <si>
    <t>0001023731979</t>
  </si>
  <si>
    <t>0001033093009</t>
  </si>
  <si>
    <t>0001027357604</t>
  </si>
  <si>
    <t>0001028110378</t>
  </si>
  <si>
    <t>0001033769594</t>
  </si>
  <si>
    <t>0001033793411</t>
  </si>
  <si>
    <t>0001023732241</t>
  </si>
  <si>
    <t>0001023304772</t>
  </si>
  <si>
    <t>0001023732071</t>
  </si>
  <si>
    <t>0001033118956</t>
  </si>
  <si>
    <t>0001033568067</t>
  </si>
  <si>
    <t>0001024722817</t>
  </si>
  <si>
    <t>0001029365917</t>
  </si>
  <si>
    <t>0001025307859</t>
  </si>
  <si>
    <t>0001027080092</t>
  </si>
  <si>
    <t>0001028111136</t>
  </si>
  <si>
    <t>0001033736043</t>
  </si>
  <si>
    <t>0001033092180</t>
  </si>
  <si>
    <t>0001030660137</t>
  </si>
  <si>
    <t>0001029617972</t>
  </si>
  <si>
    <t>0001029366662</t>
  </si>
  <si>
    <t>0001024722484</t>
  </si>
  <si>
    <t>0001027079337</t>
  </si>
  <si>
    <t>0001030279987</t>
  </si>
  <si>
    <t>0001028110913</t>
  </si>
  <si>
    <t>0001033790505</t>
  </si>
  <si>
    <t>0001032980815</t>
  </si>
  <si>
    <t>0001033119555</t>
  </si>
  <si>
    <t>0001024722452</t>
  </si>
  <si>
    <t>0001031651114</t>
  </si>
  <si>
    <t>0001033566890</t>
  </si>
  <si>
    <t>0001033820818</t>
  </si>
  <si>
    <t>0001027078446</t>
  </si>
  <si>
    <t>0001033092463</t>
  </si>
  <si>
    <t>0001033566718</t>
  </si>
  <si>
    <t>0001033119488</t>
  </si>
  <si>
    <t>0001028109542</t>
  </si>
  <si>
    <t>0001033764153</t>
  </si>
  <si>
    <t>0001033573699</t>
  </si>
  <si>
    <t>0001032980099</t>
  </si>
  <si>
    <t>0001024722027</t>
  </si>
  <si>
    <t>0001024722623</t>
  </si>
  <si>
    <t>87-8644482</t>
  </si>
  <si>
    <t>0001033201695</t>
  </si>
  <si>
    <t>0001033988503</t>
  </si>
  <si>
    <t>0001033505768</t>
  </si>
  <si>
    <t>0001029491721</t>
  </si>
  <si>
    <t>0001033853949</t>
  </si>
  <si>
    <t>0001029491639</t>
  </si>
  <si>
    <t>0001031618203</t>
  </si>
  <si>
    <t>319 (D)</t>
  </si>
  <si>
    <t>0001033987622</t>
  </si>
  <si>
    <t>0001029491769</t>
  </si>
  <si>
    <t>Gia Định (Quận 9)</t>
  </si>
  <si>
    <t>0001033119623</t>
  </si>
  <si>
    <t>88-11079409</t>
  </si>
  <si>
    <t xml:space="preserve">SUN LIFE VIETNAM  </t>
  </si>
  <si>
    <t>0001025964940</t>
  </si>
  <si>
    <t>0001032636161</t>
  </si>
  <si>
    <t>0001026363413</t>
  </si>
  <si>
    <t>0001025361428</t>
  </si>
  <si>
    <t>0001025361903</t>
  </si>
  <si>
    <t>0001033735895</t>
  </si>
  <si>
    <t>0001025361456</t>
  </si>
  <si>
    <t>0001014009659</t>
  </si>
  <si>
    <t>51 (M)</t>
  </si>
  <si>
    <t>0001024722010</t>
  </si>
  <si>
    <t>0001025964873</t>
  </si>
  <si>
    <t>0001033821208</t>
  </si>
  <si>
    <t>0001033764382</t>
  </si>
  <si>
    <t>0001025361827</t>
  </si>
  <si>
    <t>0001028070245</t>
  </si>
  <si>
    <t>0001026603795</t>
  </si>
  <si>
    <t>0001014009578</t>
  </si>
  <si>
    <t>49 (M)</t>
  </si>
  <si>
    <t>0001033735870</t>
  </si>
  <si>
    <t>0001028109905</t>
  </si>
  <si>
    <t>0001032784925</t>
  </si>
  <si>
    <t>0001033736267</t>
  </si>
  <si>
    <t>0001033566486</t>
  </si>
  <si>
    <t>0001033764142</t>
  </si>
  <si>
    <t>0001014009443</t>
  </si>
  <si>
    <t>0000014426269</t>
  </si>
  <si>
    <t>0001012478449</t>
  </si>
  <si>
    <t>0001013301534</t>
  </si>
  <si>
    <t>0001033119001</t>
  </si>
  <si>
    <t>0001033568483</t>
  </si>
  <si>
    <t>0001032979084</t>
  </si>
  <si>
    <t>0001028109988</t>
  </si>
  <si>
    <t>0001033999144</t>
  </si>
  <si>
    <t>0001029765384</t>
  </si>
  <si>
    <t>0001032938218</t>
  </si>
  <si>
    <t>0001027078325</t>
  </si>
  <si>
    <t>0001030037573</t>
  </si>
  <si>
    <t>0001033605504</t>
  </si>
  <si>
    <t>0001032981006</t>
  </si>
  <si>
    <t>0001033605349</t>
  </si>
  <si>
    <t>0001033745674</t>
  </si>
  <si>
    <t>0001016349295</t>
  </si>
  <si>
    <t>0001033820908</t>
  </si>
  <si>
    <t>0001016349580</t>
  </si>
  <si>
    <t>0001027077842</t>
  </si>
  <si>
    <t>0001024722002</t>
  </si>
  <si>
    <t>0001032980963</t>
  </si>
  <si>
    <t>0001028110619</t>
  </si>
  <si>
    <t>0001033736331</t>
  </si>
  <si>
    <t>0001033793092</t>
  </si>
  <si>
    <t>0001033627820</t>
  </si>
  <si>
    <t>0001033566279</t>
  </si>
  <si>
    <t>0001032785063</t>
  </si>
  <si>
    <t>0001029386533</t>
  </si>
  <si>
    <t>0001033965956</t>
  </si>
  <si>
    <t>0001034036563</t>
  </si>
  <si>
    <t>0001033764332</t>
  </si>
  <si>
    <t>0001033598187</t>
  </si>
  <si>
    <t>0001028109610</t>
  </si>
  <si>
    <t>0001033658718</t>
  </si>
  <si>
    <t>0001031649820</t>
  </si>
  <si>
    <t>0001033118963</t>
  </si>
  <si>
    <t>0001033820503</t>
  </si>
  <si>
    <t>0001032980761</t>
  </si>
  <si>
    <t>CTCP TAP DOAN HA D</t>
  </si>
  <si>
    <t>0001033901739</t>
  </si>
  <si>
    <t>0001032707446</t>
  </si>
  <si>
    <t>0001032980477</t>
  </si>
  <si>
    <t>0001032843316</t>
  </si>
  <si>
    <t>0001030660314</t>
  </si>
  <si>
    <t>111 (D)</t>
  </si>
  <si>
    <t>0001028109826</t>
  </si>
  <si>
    <t>0001032465331</t>
  </si>
  <si>
    <t>0001033423505</t>
  </si>
  <si>
    <t>0001032707935</t>
  </si>
  <si>
    <t>0001024723064</t>
  </si>
  <si>
    <t>0001018455970</t>
  </si>
  <si>
    <t>0001030410573</t>
  </si>
  <si>
    <t>0001032843376</t>
  </si>
  <si>
    <t>0000015087338</t>
  </si>
  <si>
    <t>0001033628967</t>
  </si>
  <si>
    <t>0001033736219</t>
  </si>
  <si>
    <t>0001031451104</t>
  </si>
  <si>
    <t>0001025307175</t>
  </si>
  <si>
    <t>0001033764195</t>
  </si>
  <si>
    <t>0001027077800</t>
  </si>
  <si>
    <t>0001033821012</t>
  </si>
  <si>
    <t>0001028109946</t>
  </si>
  <si>
    <t>0001025307872</t>
  </si>
  <si>
    <t>0001033764537</t>
  </si>
  <si>
    <t>0001025307948</t>
  </si>
  <si>
    <t>0001033092335</t>
  </si>
  <si>
    <t>0001024722370</t>
  </si>
  <si>
    <t>0001032980616</t>
  </si>
  <si>
    <t>0001018624918</t>
  </si>
  <si>
    <t>0001018976100</t>
  </si>
  <si>
    <t>0001024722668</t>
  </si>
  <si>
    <t>Nam Đà Nẵng</t>
  </si>
  <si>
    <t>0001024722110</t>
  </si>
  <si>
    <t>0001028109895</t>
  </si>
  <si>
    <t>0001033735919</t>
  </si>
  <si>
    <t>101-8644482</t>
  </si>
  <si>
    <t>0001033201739</t>
  </si>
  <si>
    <t>0001028109798</t>
  </si>
  <si>
    <t xml:space="preserve">CT CP DT VA PT DU </t>
  </si>
  <si>
    <t>0001032673048</t>
  </si>
  <si>
    <t>0001025308165</t>
  </si>
  <si>
    <t>Nam Hải Phòng</t>
  </si>
  <si>
    <t>0001024722651</t>
  </si>
  <si>
    <t>0001033821349</t>
  </si>
  <si>
    <t>0001027078126</t>
  </si>
  <si>
    <t>0001033764816</t>
  </si>
  <si>
    <t>0001033566443</t>
  </si>
  <si>
    <t>0000014623669</t>
  </si>
  <si>
    <t>0000014902748</t>
  </si>
  <si>
    <t>0001033567264</t>
  </si>
  <si>
    <t>0001025307393</t>
  </si>
  <si>
    <t>0001033566668</t>
  </si>
  <si>
    <t>0001032053332</t>
  </si>
  <si>
    <t>0001032980847</t>
  </si>
  <si>
    <t>CTY TNHH SAMSON IN</t>
  </si>
  <si>
    <t>0001032306425</t>
  </si>
  <si>
    <t>0001028002938</t>
  </si>
  <si>
    <t>0001028002908</t>
  </si>
  <si>
    <t>0001028002949</t>
  </si>
  <si>
    <t>0001028002922</t>
  </si>
  <si>
    <t>0001031646616</t>
  </si>
  <si>
    <t>0001033199507</t>
  </si>
  <si>
    <t>0001028003014</t>
  </si>
  <si>
    <t>0001033901161</t>
  </si>
  <si>
    <t>0001032306164</t>
  </si>
  <si>
    <t>0001028002976</t>
  </si>
  <si>
    <t>10 (M)</t>
  </si>
  <si>
    <t>0001028002953</t>
  </si>
  <si>
    <t>0001028002995</t>
  </si>
  <si>
    <t>0001033901030</t>
  </si>
  <si>
    <t>0001028003005</t>
  </si>
  <si>
    <t>0001031646869</t>
  </si>
  <si>
    <t>0001033199647</t>
  </si>
  <si>
    <t>0001033901242</t>
  </si>
  <si>
    <t>0001034018017</t>
  </si>
  <si>
    <t>0001031647127</t>
  </si>
  <si>
    <t>0001033820781</t>
  </si>
  <si>
    <t>0001024722750</t>
  </si>
  <si>
    <t>0001024722891</t>
  </si>
  <si>
    <t>0001033566822</t>
  </si>
  <si>
    <t>0001033764325</t>
  </si>
  <si>
    <t>0001024722589</t>
  </si>
  <si>
    <t>0001032976874</t>
  </si>
  <si>
    <t>0001032978798</t>
  </si>
  <si>
    <t>0001033765027</t>
  </si>
  <si>
    <t>0001033788828</t>
  </si>
  <si>
    <t>0001027077734</t>
  </si>
  <si>
    <t>0001032784983</t>
  </si>
  <si>
    <t>0001033091535</t>
  </si>
  <si>
    <t>0001024722072</t>
  </si>
  <si>
    <t>0001033820891</t>
  </si>
  <si>
    <t>0001033792283</t>
  </si>
  <si>
    <t>0001032785039</t>
  </si>
  <si>
    <t>0001027122076</t>
  </si>
  <si>
    <t>0001031650081</t>
  </si>
  <si>
    <t>0001033764096</t>
  </si>
  <si>
    <t>0001033091835</t>
  </si>
  <si>
    <t>0001029882521</t>
  </si>
  <si>
    <t>0001032979990</t>
  </si>
  <si>
    <t>0001029819549</t>
  </si>
  <si>
    <t>0001027077686</t>
  </si>
  <si>
    <t>0001024722152</t>
  </si>
  <si>
    <t>0001028109920</t>
  </si>
  <si>
    <t>0001031650158</t>
  </si>
  <si>
    <t>0001033764295</t>
  </si>
  <si>
    <t>0001027078706</t>
  </si>
  <si>
    <t>0001029364872</t>
  </si>
  <si>
    <t>0001033764668</t>
  </si>
  <si>
    <t>0001028110329</t>
  </si>
  <si>
    <t>0001031650389</t>
  </si>
  <si>
    <t>0001027125738</t>
  </si>
  <si>
    <t>0001028109856</t>
  </si>
  <si>
    <t>0001027078235</t>
  </si>
  <si>
    <t>0001025307224</t>
  </si>
  <si>
    <t>0001027078602</t>
  </si>
  <si>
    <t>0001033765811</t>
  </si>
  <si>
    <t>0001028109653</t>
  </si>
  <si>
    <t>0001029364631</t>
  </si>
  <si>
    <t xml:space="preserve">EVNNPT            </t>
  </si>
  <si>
    <t>0001034032902</t>
  </si>
  <si>
    <t>0001034032264</t>
  </si>
  <si>
    <t>table6</t>
  </si>
  <si>
    <t>1033339250</t>
  </si>
  <si>
    <t xml:space="preserve">0384/SGN.KHDN/LD22 (UTCV)                                   </t>
  </si>
  <si>
    <t>1033763294</t>
  </si>
  <si>
    <t>1033500843</t>
  </si>
  <si>
    <t xml:space="preserve">HDUTCV/1368TBTDNKHDN                                        </t>
  </si>
  <si>
    <t>1033374680</t>
  </si>
  <si>
    <t xml:space="preserve">01/2021/UTDT VCB-CB-THV                                     </t>
  </si>
  <si>
    <t>1021289019</t>
  </si>
  <si>
    <t xml:space="preserve">SGD-CHOVAYLAI-XT                                            </t>
  </si>
  <si>
    <t>18140000208</t>
  </si>
  <si>
    <t>161 (M)</t>
  </si>
  <si>
    <t xml:space="preserve">SGD-CHOVAYLAI-PT                                            </t>
  </si>
  <si>
    <t>18140000217</t>
  </si>
  <si>
    <t xml:space="preserve">HDUTCV/VCBNHN-CB/01                                         </t>
  </si>
  <si>
    <t>1034036429</t>
  </si>
  <si>
    <t>87 (D)</t>
  </si>
  <si>
    <t>1034036561</t>
  </si>
  <si>
    <t xml:space="preserve">HDUTCV/VCBTAH-CB/03                                         </t>
  </si>
  <si>
    <t>91 (D)</t>
  </si>
  <si>
    <t xml:space="preserve">HDUTCV/VCBHN-CB/02-HA NOI                                   </t>
  </si>
  <si>
    <t>1031189387</t>
  </si>
  <si>
    <t xml:space="preserve">HDUTCV/VCBTX-CB/SSI                                         </t>
  </si>
  <si>
    <t>1033479277</t>
  </si>
  <si>
    <t>Người gửi thư từ CN cho EY</t>
  </si>
  <si>
    <t xml:space="preserve">Khách hàng </t>
  </si>
  <si>
    <t>VCB</t>
  </si>
  <si>
    <t>Tên KH</t>
  </si>
  <si>
    <t>Have</t>
  </si>
  <si>
    <t xml:space="preserve">Received </t>
  </si>
  <si>
    <t>Tên KH trong thư</t>
  </si>
  <si>
    <t>Mã CN</t>
  </si>
  <si>
    <t>Tên CN</t>
  </si>
  <si>
    <t>Tên CN (mới đổi)</t>
  </si>
  <si>
    <t>Đã nhận từ VCB (Y/Blank)</t>
  </si>
  <si>
    <t>Scan (from email)</t>
  </si>
  <si>
    <t xml:space="preserve">Địa chỉ </t>
  </si>
  <si>
    <t>Người nhận</t>
  </si>
  <si>
    <t>SĐT</t>
  </si>
  <si>
    <t>Tên</t>
  </si>
  <si>
    <t>Phòng ban</t>
  </si>
  <si>
    <t>Email</t>
  </si>
  <si>
    <t>Đã nhận từ KH (Y/Blank)</t>
  </si>
  <si>
    <t>Gửi lần 1 - 22/2/2023</t>
  </si>
  <si>
    <t>số 226, Phố Lê Duẩn, quận Đống Đa, TP. Hà Nội</t>
  </si>
  <si>
    <t>y</t>
  </si>
  <si>
    <t>Y</t>
  </si>
  <si>
    <t>35 đường Lý Thái Tổ, thành phố Bắc Ninh, tỉnh Bắc Ninh</t>
  </si>
  <si>
    <t>Processing</t>
  </si>
  <si>
    <t>15 Trần Nhật Duật, phường Tân Lợi, thành phố Buôn Ma Thuột, tỉnh Đắk Lắk</t>
  </si>
  <si>
    <t>Lô D-3-CN, KCN Mỹ Phước 3, Phường Thới Hòa, Thị xã Bến Cát, tỉnh Bình Dương</t>
  </si>
  <si>
    <t>sent</t>
  </si>
  <si>
    <t>Tòa nhà PV Gas Tower, số 673 Nguyễn Hữu Thọ, xã Phước Kiển, huyện Nhà Bè, TP. HCM</t>
  </si>
  <si>
    <t>Sent</t>
  </si>
  <si>
    <t>Số 18 Láng Hạ, Thành Công, quận Ba Đình, Hà Nội</t>
  </si>
  <si>
    <t>Tầng 23, 24 tòa nhà VCCI, số 9 Đào Duy Anh, Đống Đa, Hà Nội</t>
  </si>
  <si>
    <t>KCN Nhơn Trạch 3-Xã Hiệp Phước- Huyện Nhơn Trạch-Tỉnh Đồng Nai</t>
  </si>
  <si>
    <t>183 Nguyễn Văn Trỗi, Phường 10, Quận Phú Nhuận, TP. HCM</t>
  </si>
  <si>
    <t>Lầu 17, Tòa nhà Deutsches Haus, 33 Lê Duẩn, P. Bến Nghé, Q.1, TP. HCM</t>
  </si>
  <si>
    <t>Khu Đôn Lương, thị trấn Cát Hải, huyện Cát Hải, Thành phố Hải Phòng</t>
  </si>
  <si>
    <t>Mr. Quang Anh</t>
  </si>
  <si>
    <t>KHDN</t>
  </si>
  <si>
    <t>0922244358</t>
  </si>
  <si>
    <t>Lô K1-2, KCN Đại Đồng - Hoàn Sơn, Phường Tân Hồng, Thị xã Từ Sơn, Bắc Ninh</t>
  </si>
  <si>
    <t>Mr. Tùng Anh</t>
  </si>
  <si>
    <t>0975661896</t>
  </si>
  <si>
    <t>Lô số CN-16, Khu công nghiệp Vân Trung, Xã Vân Trung, Huyện Việt Yên, Tỉnh Bắc Giang</t>
  </si>
  <si>
    <t>Nguồn: https://www.tratencongty.com/company/c83bd2a3-cong-ty-tnhh-mot-thanh-vien-sj-tech-viet-nam/#ixzz7uauq8uzZ</t>
  </si>
  <si>
    <t>Phòng kế toán, 926 Bạch Đằng, quận Hai Bà Trưng, Hà Nội</t>
  </si>
  <si>
    <t>Số 44 Đức Giang, Phường Thượng Thanh, Quận Long Biên, TP Hà Nội</t>
  </si>
  <si>
    <t>Nguyễn Thị Thanh Hà</t>
  </si>
  <si>
    <t>KHDN1</t>
  </si>
  <si>
    <t>0937021194</t>
  </si>
  <si>
    <t>Tầng 22 tòa nhà Keangnam Landmark72, E6 đường Phạm Hùng, Phường Mễ Trì, Quận Nam Từ Liêm, Hà Nội</t>
  </si>
  <si>
    <t>Nguyễn Thị Thanh Hà - hantt3.sgd@vietcombank.com.vn</t>
  </si>
  <si>
    <t>số 200 Phố Bồ Đề, Quận Long Biên, Hà Nội</t>
  </si>
  <si>
    <t>Số 1 Nguyễn Thượng Hiền, Hai Bà Trưng, Hà Nội</t>
  </si>
  <si>
    <t>Khu dân cư Hiệp Thương, phường Hiệp Sơn, thị xã Kinh Môn, Hải Dương</t>
  </si>
  <si>
    <t>Số 1 Giang Văn Minh, Ba Đình, Hà Nội</t>
  </si>
  <si>
    <t>Khu Kinh tế Dung Quất, Xã Bình Đông, Huyện Bình Sơn, Tỉnh Quảng Ngãi</t>
  </si>
  <si>
    <t>KCN Biên Hòa II, phường Long Bình Tân, TP. Biên Hòa, tỉnh Đồng Nai</t>
  </si>
  <si>
    <t>Tầng 27 tháp A - Tòa nhà EVN, Số 11 Cửa Bắc, phường Trúc Bạch, Quận Ba Đình, Hà Nội</t>
  </si>
  <si>
    <t>Hoàng Thanh Thủy - Ban tài chính kế toán</t>
  </si>
  <si>
    <t>0948199275</t>
  </si>
  <si>
    <t>Số 22 đường Dương Đình Nghệ, Phường Yên Hòa, Quận Cầu Giấy, Hà Nội</t>
  </si>
  <si>
    <t>Ấp Tân Lộc, xã Phước Hòa, Thị xã Phú Mỹ, Tỉnh Bà Rịa Vũng Tàu</t>
  </si>
  <si>
    <t>58 đường Tây Hồ, P. Quảng An, TP. Hà Nội</t>
  </si>
  <si>
    <t>Thịnh</t>
  </si>
  <si>
    <t>0978898599</t>
  </si>
  <si>
    <t>Tòa nhà văn phòng Symphony, đường Chu Huy Mân, Khu đô thị sinh thái Vinhomes Riverside, phường Phúc Lợi, quận Long Biên, Thành phố Hà Nội</t>
  </si>
  <si>
    <t>Hoàng Quang Trung</t>
  </si>
  <si>
    <t>0916080268</t>
  </si>
  <si>
    <t>81 Phan Bội Châu, phường Đồng Hải, thành phố Đồng Hới, tỉnh Quảng Bình</t>
  </si>
  <si>
    <t>Số 2A, đường Lê Mao, phường Lê Mao, thành phố Vinh, tỉnh Nghệ An</t>
  </si>
  <si>
    <t>Nam</t>
  </si>
  <si>
    <t>0975461257</t>
  </si>
  <si>
    <t>Sài Gòn chợ lớn</t>
  </si>
  <si>
    <t>P2201 lầu 22 và P805 lầu 8, tòa nhà Centec, 72-74 Nguyễn Thị Minh Khai, P. Võ Thị Sáu, Q3, TP. HCM</t>
  </si>
  <si>
    <t>Ms. Thúy Vy</t>
  </si>
  <si>
    <t>02862997501</t>
  </si>
  <si>
    <t>18A Đinh Tiên Hoàng, phường Đa Kao, quận 1, TP. HCM</t>
  </si>
  <si>
    <t>7A/68 Thành Thái, số 14, Q.10, TP.HCM</t>
  </si>
  <si>
    <t>41 Mạc Đĩnh Chi, phường Đa Kao, quận 1, Tp. HCM</t>
  </si>
  <si>
    <t>4 Hà Nội, phường Thượng Lý, Quận Hồng Bàng, Hải Phòng</t>
  </si>
  <si>
    <t>Mrs. Nguyệt</t>
  </si>
  <si>
    <t>0944389228</t>
  </si>
  <si>
    <t>Tổ 6, khu 3, Phường Hà Tu, Thành phố Hạ Long, Tỉnh Quảng Ninh</t>
  </si>
  <si>
    <t>Số 799 Lê Thánh Tông - Tp.Hạ Long - T.Quảng Ninh</t>
  </si>
  <si>
    <t>Nguyễn Thủy Tiên</t>
  </si>
  <si>
    <t xml:space="preserve">0796978527  </t>
  </si>
  <si>
    <t>TIENNT.DHP@vietcombank.com.vn</t>
  </si>
  <si>
    <t>Hoàng Hồng Nhung</t>
  </si>
  <si>
    <t>0989033610</t>
  </si>
  <si>
    <t>Mr. Bảo</t>
  </si>
  <si>
    <t>Khách hàng</t>
  </si>
  <si>
    <t>Bắc Hà Nội</t>
  </si>
  <si>
    <t>số 7 Nguyễn Văn Linh, Gia Thụy, Long Biên, Hà Nội</t>
  </si>
  <si>
    <t>CONG TY TNHH DIEN MAT TROI TRUNG NAM THUAN NAM</t>
  </si>
  <si>
    <t>Thôn Quán Thẻ 1, Phước Minh, Thuận Nam, Ninh Thuận</t>
  </si>
  <si>
    <t>số 8 Láng Hạ, Ba Đình, Hà Nội</t>
  </si>
  <si>
    <t>Số 6 Ngô Quyền, phường Lý Thái Tổ, quận Hoàn Kiếm, thành phố Hà Nội</t>
  </si>
  <si>
    <t>Tầng 26 Tòa nhà CharmVit, 117 Trần Duy Hưng, Cầu Giấy, Hà Nội</t>
  </si>
  <si>
    <t>Lô A1-9, đường VL3, KCN Vĩnh Lộc, huyện Bến Lức, tỉnh Long An</t>
  </si>
  <si>
    <t>Tầng 17, tòa tháp văn phòng Mipec Tower, 229 phố Tây Sơn, Phường Ngã Tư Sở, Đống Đa, Hà Nội</t>
  </si>
  <si>
    <t>1C Ngô Quyền, phường Lý Thái Tổ, quận Hoàn Kiếm, Hà Nội</t>
  </si>
  <si>
    <t>Trương Đan Thi</t>
  </si>
  <si>
    <t>0978044048</t>
  </si>
  <si>
    <t>Thôn 2, Xã Tân Thượng, Huyện Di Linh, Lâm Đồng</t>
  </si>
  <si>
    <t>Áp Tân Lộc, phường Phước Hòa, thị xã Phú Mỹ, tỉnh Bà Rịa Vũng Tàu, Việt Nam</t>
  </si>
  <si>
    <t>Huyện Thuận Nam, tỉnh Ninh Thuận</t>
  </si>
  <si>
    <t>18 Trần Nguyên Hãn, Q. Hoàn Kiếm, Hà Nội</t>
  </si>
  <si>
    <t xml:space="preserve">Nguyễn Anh Khoa </t>
  </si>
  <si>
    <t>0934711119</t>
  </si>
  <si>
    <t>CÔNG TY TRUYỀN TẢI ĐIỆN 1</t>
  </si>
  <si>
    <t>Số 15, Cửa Bắc, Hoàn Kiếm, Hà Nội</t>
  </si>
  <si>
    <t>Số 18 Trần Nguyên Hãn, Quận Hoàn Kiếm, Hà Nội</t>
  </si>
  <si>
    <t>Số 1 Trần Nguyên Hãn, quận Hoàn Kiếm, Hà Nội</t>
  </si>
  <si>
    <t>Số 7 Tràng Thi, Hoàn Kiếm, Hà Nội</t>
  </si>
  <si>
    <t>Số 458 Minh Khai, Phường Vĩnh Tuy, Quận Hai Bà Trưng, Hà Nội</t>
  </si>
  <si>
    <t>Số 37 Đường Tôn Đức Thắng, Quận 1, TP. HCM</t>
  </si>
  <si>
    <t>Khu Bãi dài, Gành Dầu, TP. Phú Quốc, Kiên Giang</t>
  </si>
  <si>
    <t>1 Lê Hồng Phong, Trà Nốc, Q. Bình Thủy, Cần Thơ</t>
  </si>
  <si>
    <t>Ms. Kiều - ban tài chính kế toán</t>
  </si>
  <si>
    <t>KM 1,5 Pháp Vân, Công viên Yên Sở, Phường Yên Sở, quận Hoàng Mai, Hà Nội</t>
  </si>
  <si>
    <t>Thôn Đồng Dày, huyện Bác Ái, tỉnh Ninh Thuận</t>
  </si>
  <si>
    <t>Tòa nhà PV Gas Tower, số 673 Nguyễn Hữu Thọ, xã Phước Kiến, huyện Nhà Bè, Tp. HCM</t>
  </si>
  <si>
    <t>Số 9 Đại Lộ Thống Nhất, KCN Sóng Thần 2, P. Dĩ An, TP. Dĩ An, Tỉnh Bình Dương</t>
  </si>
  <si>
    <t>57-59 CMT8, Phường An Hòa, Ninh Kiều, TP. Cần Thơ</t>
  </si>
  <si>
    <t>Lô A1-9, đường VL3, KCN Vĩnh Lộc 2, xã Long Hiệp, huyện Bến Lức, tỉnh Long An</t>
  </si>
  <si>
    <t>P2201, lầu 22 và P805, lầu 8, tòa nhà Centec, 72-74 Nguyễn Thị Minh Khai, phường Võ Thị Sáu, quận 3, Tp. HCM</t>
  </si>
  <si>
    <t>số 1 Nguyễn Thượng Hiền, Hai Ba Trưng, Hà Nội</t>
  </si>
  <si>
    <t>Chu Ngọc Mai</t>
  </si>
  <si>
    <t>0383520302</t>
  </si>
  <si>
    <t>L29, Vietcombank Tower, số 5 đường Công Trường Mê Linh, phường Bến Nghé, quận 1, Tp. HCM</t>
  </si>
  <si>
    <t>Tầng 11-12, số 36 Hoàng Cầu, Phường Ô Chợ Dừa, Đống Đa, Hà Nội</t>
  </si>
  <si>
    <t>32 Cát Linh, quận Đống Đa, hà Nội</t>
  </si>
  <si>
    <t>for EVN</t>
  </si>
  <si>
    <t>CÔNG TY THỦY ĐIỆN SƠN LA</t>
  </si>
  <si>
    <t>Số 56 đường Lò Văn Giá, phường Chiềng Lề, TP. Sơn La, tỉnh Sơn La</t>
  </si>
  <si>
    <t>Bà Lý Tiểu Giang - phòng tài chính kế toán</t>
  </si>
  <si>
    <t>0904811779</t>
  </si>
  <si>
    <t>Ngân hàng TMCP Công Thương Việt Nam - chi nhánh Hà Nội</t>
  </si>
  <si>
    <t>Số 6 Ngô Quyền, Hoàn Kiếm, Hà Nội</t>
  </si>
  <si>
    <t xml:space="preserve">Ông Ngô Xuân Hoàng - phòng KHDN tập đoàn, Tổng công ty </t>
  </si>
  <si>
    <t>0367931765</t>
  </si>
  <si>
    <t>Ngân hàng TMCP Đầu tư và phát triển Việt Nam - trụ sở chính</t>
  </si>
  <si>
    <t>Tầng 15 - tòa nhà BIDV, 194 Trần Quang Khải, Hoàn Kiếm, Hà Nội</t>
  </si>
  <si>
    <t>Bà Lê Thị Phương Hồng - Ban KHDN lớn</t>
  </si>
  <si>
    <t>0932235456</t>
  </si>
  <si>
    <t>for Prudential VN</t>
  </si>
  <si>
    <t>Công ty quản lý quỹ Eastspring Investments</t>
  </si>
  <si>
    <t>Tầng 23 - tòa nhà Tôn Đức Thắng, quận 1, TP. HCM</t>
  </si>
  <si>
    <t>A</t>
  </si>
  <si>
    <t>B</t>
  </si>
  <si>
    <t>C</t>
  </si>
  <si>
    <t>D</t>
  </si>
  <si>
    <t>E</t>
  </si>
  <si>
    <t>F</t>
  </si>
  <si>
    <t>120-5636</t>
  </si>
  <si>
    <t>x</t>
  </si>
  <si>
    <t>121-5636</t>
  </si>
  <si>
    <t>55-5636</t>
  </si>
  <si>
    <t>118-5636</t>
  </si>
  <si>
    <t>61-5636</t>
  </si>
  <si>
    <t>119-5636</t>
  </si>
  <si>
    <t>1-20110</t>
  </si>
  <si>
    <t>97-6131</t>
  </si>
  <si>
    <t>14-5636</t>
  </si>
  <si>
    <t>52-5636</t>
  </si>
  <si>
    <t>30-1470</t>
  </si>
  <si>
    <t>1-1470</t>
  </si>
  <si>
    <t>54-20587</t>
  </si>
  <si>
    <t>68-1470</t>
  </si>
  <si>
    <t>8-983</t>
  </si>
  <si>
    <t>8-2940604</t>
  </si>
  <si>
    <t>87-2940604</t>
  </si>
  <si>
    <t>36-2940604</t>
  </si>
  <si>
    <t>62-983</t>
  </si>
  <si>
    <t>95-983</t>
  </si>
  <si>
    <t>95-20587</t>
  </si>
  <si>
    <t>98-983</t>
  </si>
  <si>
    <t>98-20587</t>
  </si>
  <si>
    <t>16-2940604</t>
  </si>
  <si>
    <t>31-20587</t>
  </si>
  <si>
    <t>64-20587</t>
  </si>
  <si>
    <t>77-983</t>
  </si>
  <si>
    <t>77-2940604</t>
  </si>
  <si>
    <t>18-2940604</t>
  </si>
  <si>
    <t>52-983</t>
  </si>
  <si>
    <t>24-2940604</t>
  </si>
  <si>
    <t>61-20587</t>
  </si>
  <si>
    <t>69-5636</t>
  </si>
  <si>
    <t>94-20587</t>
  </si>
  <si>
    <t>94-2940604</t>
  </si>
  <si>
    <t>96-20587</t>
  </si>
  <si>
    <t>96-2940604</t>
  </si>
  <si>
    <t>1-983</t>
  </si>
  <si>
    <t>1-1154</t>
  </si>
  <si>
    <t>1-2940604</t>
  </si>
  <si>
    <t>68-983</t>
  </si>
  <si>
    <t>68-20587</t>
  </si>
  <si>
    <t>97-983</t>
  </si>
  <si>
    <t>97-20587</t>
  </si>
  <si>
    <t>99-2940604</t>
  </si>
  <si>
    <t>29-2940604</t>
  </si>
  <si>
    <t>23-2940604</t>
  </si>
  <si>
    <t>43-983</t>
  </si>
  <si>
    <t>58-983</t>
  </si>
  <si>
    <t>58-2940604</t>
  </si>
  <si>
    <t>79-2940604</t>
  </si>
  <si>
    <t>81-983</t>
  </si>
  <si>
    <t>89-2940604</t>
  </si>
  <si>
    <t>74-2940604</t>
  </si>
  <si>
    <t>45-4184834</t>
  </si>
  <si>
    <t>1-20587</t>
  </si>
  <si>
    <t>68-20110</t>
  </si>
  <si>
    <t>49-4184834</t>
  </si>
  <si>
    <t>7-160571</t>
  </si>
  <si>
    <t>68-2940604</t>
  </si>
  <si>
    <t>68-5636</t>
  </si>
  <si>
    <t>97-5636</t>
  </si>
  <si>
    <t>68-1154</t>
  </si>
  <si>
    <t>61-20110</t>
  </si>
  <si>
    <t>96-4184834</t>
  </si>
  <si>
    <t>7-20587</t>
  </si>
  <si>
    <t>49-2940604</t>
  </si>
  <si>
    <t>99-983</t>
  </si>
  <si>
    <t>68-6131</t>
  </si>
  <si>
    <t>1-160571</t>
  </si>
  <si>
    <t>61-983</t>
  </si>
  <si>
    <t>1-5636</t>
  </si>
  <si>
    <t>1-4184834</t>
  </si>
  <si>
    <t>2-4184834</t>
  </si>
  <si>
    <t>2-1470</t>
  </si>
  <si>
    <t>2-983</t>
  </si>
  <si>
    <t>3-4184834</t>
  </si>
  <si>
    <t>5-4184834</t>
  </si>
  <si>
    <t>5-20110</t>
  </si>
  <si>
    <t>6-4184834</t>
  </si>
  <si>
    <t>7-4184834</t>
  </si>
  <si>
    <t>8-20110</t>
  </si>
  <si>
    <t>9-4184834</t>
  </si>
  <si>
    <t>10-4184834</t>
  </si>
  <si>
    <t>11-4184834</t>
  </si>
  <si>
    <t>11-20110</t>
  </si>
  <si>
    <t>14-4184834</t>
  </si>
  <si>
    <t>15-4184834</t>
  </si>
  <si>
    <t>16-4184834</t>
  </si>
  <si>
    <t>17-160571</t>
  </si>
  <si>
    <t>17-4184834</t>
  </si>
  <si>
    <t>19-4184834</t>
  </si>
  <si>
    <t>21-4184834</t>
  </si>
  <si>
    <t>22-1470</t>
  </si>
  <si>
    <t>22-4184834</t>
  </si>
  <si>
    <t>23-4184834</t>
  </si>
  <si>
    <t>24-4184834</t>
  </si>
  <si>
    <t>25-4184834</t>
  </si>
  <si>
    <t>26-4184834</t>
  </si>
  <si>
    <t>26-1470</t>
  </si>
  <si>
    <t>28-4184834</t>
  </si>
  <si>
    <t>29-4184834</t>
  </si>
  <si>
    <t>30-4184834</t>
  </si>
  <si>
    <t>31-4184834</t>
  </si>
  <si>
    <t>31-983</t>
  </si>
  <si>
    <t>32-4184834</t>
  </si>
  <si>
    <t>33-4184834</t>
  </si>
  <si>
    <t>34-4184834</t>
  </si>
  <si>
    <t>35-4184834</t>
  </si>
  <si>
    <t>39-4184834</t>
  </si>
  <si>
    <t>43-4184834</t>
  </si>
  <si>
    <t>45-1470</t>
  </si>
  <si>
    <t>47-4184834</t>
  </si>
  <si>
    <t>50-160571</t>
  </si>
  <si>
    <t>50-4184834</t>
  </si>
  <si>
    <t>51-4184834</t>
  </si>
  <si>
    <t>52-4184834</t>
  </si>
  <si>
    <t>53-4184834</t>
  </si>
  <si>
    <t>54-4184834</t>
  </si>
  <si>
    <t>54-20110</t>
  </si>
  <si>
    <t>55-4184834</t>
  </si>
  <si>
    <t>56-4184834</t>
  </si>
  <si>
    <t>58-4184834</t>
  </si>
  <si>
    <t>60-4184834</t>
  </si>
  <si>
    <t>61-4184834</t>
  </si>
  <si>
    <t>61-1154</t>
  </si>
  <si>
    <t>62-4184834</t>
  </si>
  <si>
    <t>63-4184834</t>
  </si>
  <si>
    <t>64-4184834</t>
  </si>
  <si>
    <t>65-4184834</t>
  </si>
  <si>
    <t>67-4184834</t>
  </si>
  <si>
    <t>69-4184834</t>
  </si>
  <si>
    <t>69-160571</t>
  </si>
  <si>
    <t>70-4184834</t>
  </si>
  <si>
    <t>71-4184834</t>
  </si>
  <si>
    <t>71-983</t>
  </si>
  <si>
    <t>72-4184834</t>
  </si>
  <si>
    <t>73-4184834</t>
  </si>
  <si>
    <t>74-4184834</t>
  </si>
  <si>
    <t>75-4184834</t>
  </si>
  <si>
    <t>76-4184834</t>
  </si>
  <si>
    <t>77-4184834</t>
  </si>
  <si>
    <t>78-4184834</t>
  </si>
  <si>
    <t>79-160571</t>
  </si>
  <si>
    <t>79-4184834</t>
  </si>
  <si>
    <t>80-4184834</t>
  </si>
  <si>
    <t>81-4184834</t>
  </si>
  <si>
    <t>83-4184834</t>
  </si>
  <si>
    <t>83-20110</t>
  </si>
  <si>
    <t>85-4184834</t>
  </si>
  <si>
    <t>86-4184834</t>
  </si>
  <si>
    <t>88-4184834</t>
  </si>
  <si>
    <t>88-160571</t>
  </si>
  <si>
    <t>89-4184834</t>
  </si>
  <si>
    <t>90-4184834</t>
  </si>
  <si>
    <t>91-160571</t>
  </si>
  <si>
    <t>92-4184834</t>
  </si>
  <si>
    <t>92-160571</t>
  </si>
  <si>
    <t>93-4184834</t>
  </si>
  <si>
    <t>93-1470</t>
  </si>
  <si>
    <t>94-4184834</t>
  </si>
  <si>
    <t>94-983</t>
  </si>
  <si>
    <t>95-4184834</t>
  </si>
  <si>
    <t>97-4184834</t>
  </si>
  <si>
    <t>98-4184834</t>
  </si>
  <si>
    <t>99-4184834</t>
  </si>
  <si>
    <t>100-4184834</t>
  </si>
  <si>
    <t>101-4184834</t>
  </si>
  <si>
    <t>103-4184834</t>
  </si>
  <si>
    <t>104-4184834</t>
  </si>
  <si>
    <t>105-4184834</t>
  </si>
  <si>
    <t>105-160571</t>
  </si>
  <si>
    <t>109-4184834</t>
  </si>
  <si>
    <t>112-4184834</t>
  </si>
  <si>
    <t>114-160571</t>
  </si>
  <si>
    <t>114-4184834</t>
  </si>
  <si>
    <t>116-4184834</t>
  </si>
  <si>
    <t>117-4184834</t>
  </si>
  <si>
    <t>118-4184834</t>
  </si>
  <si>
    <t>118-1470</t>
  </si>
  <si>
    <t>119-4184834</t>
  </si>
  <si>
    <t>120-4184834</t>
  </si>
  <si>
    <t>122-4184834</t>
  </si>
  <si>
    <t>123-4184834</t>
  </si>
  <si>
    <t>124-4184834</t>
  </si>
  <si>
    <t>125-4184834</t>
  </si>
  <si>
    <t>126-4184834</t>
  </si>
  <si>
    <t>127-4184834</t>
  </si>
  <si>
    <t>Số 1 đường Trần Hữu Dực, Phường Mỹ Đình 2, Quận Nam Từ Liêm, Hà Nội</t>
  </si>
  <si>
    <t>Khu Kte Dung Quat, Binh Dong, B.Son, Q.Ngai</t>
  </si>
  <si>
    <t>Hạ Từ, Hạ Long, Quảng Ninh</t>
  </si>
  <si>
    <t>Số 1C Ngô Quyền, Phường Lý Thái Tổ, Quận Hoàn Kiếm, TP. Hà Nội</t>
  </si>
  <si>
    <t>STT</t>
  </si>
  <si>
    <t>Tài chính kế toán</t>
  </si>
  <si>
    <t xml:space="preserve">Ms. Kiều </t>
  </si>
  <si>
    <t>Bà Lý Tiểu Giang</t>
  </si>
  <si>
    <t xml:space="preserve">Ông Ngô Xuân Hoàng </t>
  </si>
  <si>
    <t xml:space="preserve">phòng KHDN tập đoàn, Tổng công ty </t>
  </si>
  <si>
    <t xml:space="preserve">Bà Lê Thị Phương Hồng </t>
  </si>
  <si>
    <t>Ban KHDN lớn</t>
  </si>
  <si>
    <t>Received</t>
  </si>
  <si>
    <t>Total</t>
  </si>
  <si>
    <t>Địa chỉ</t>
  </si>
  <si>
    <t>SDT</t>
  </si>
  <si>
    <t>Đã nhận từ VCB</t>
  </si>
  <si>
    <t>Đã gửi 27/2</t>
  </si>
  <si>
    <t>Đã gửi 28/2</t>
  </si>
  <si>
    <t>Đã gửi 3/3</t>
  </si>
  <si>
    <t>068</t>
  </si>
  <si>
    <t>Ngân hàng Nhà nước Việt Nam</t>
  </si>
  <si>
    <t>49 Lý Thái Tổ, Phường Lý Thái Tổ, Hoàn Kiếm, Hà Nội</t>
  </si>
  <si>
    <t>Phòng kế toán</t>
  </si>
  <si>
    <t>Ngân hàng The Shanghai Commercial &amp; Savings Bank, Ltd. – Chi nhánh Đồng Nai</t>
  </si>
  <si>
    <t>Ngân hàng TMCP Bưu điện Liên Việt</t>
  </si>
  <si>
    <t>ThaiHoldings Tower, 210 Trần Quang Khải, Hoàn Kiếm, Hà Nội</t>
  </si>
  <si>
    <t>Ms Nguyễn Vân Hương</t>
  </si>
  <si>
    <t>0977668328</t>
  </si>
  <si>
    <t>Ngân hàng Hợp Tác Xã Việt Nam</t>
  </si>
  <si>
    <t>Tầng 4 - N04 Hoàng Đạo Thúy - Trung Hòa - Cầu giấy - Hà Nội</t>
  </si>
  <si>
    <t>Ms Nguyễn Thị Chăm</t>
  </si>
  <si>
    <t>Phòng Phòng Kế hoạch - Nguồn vốn</t>
  </si>
  <si>
    <t>0914 753 576</t>
  </si>
  <si>
    <t>Ngân hàng Agricultural Bank of China Limited – Chi nhánh Hà Nội</t>
  </si>
  <si>
    <t>Phòng 901-907, Tầng 9, Tòa nhà TNR, 54A Nguyễn Chí Thanh, Phường Láng Thượng, Quận Đống Đa, Hà Nội</t>
  </si>
  <si>
    <t>Phòng Định chế tài chính</t>
  </si>
  <si>
    <t>Ngân hàng TMCP Quốc tế Việt Nam</t>
  </si>
  <si>
    <t>Tòa nhà Sailing - 111A Pasteur - P. Bến Nghé - Q.1 - TP.HCM</t>
  </si>
  <si>
    <t>Ngân hàng TMCP Phát triển TP Hồ Chí Minh</t>
  </si>
  <si>
    <t>25 Bis Nguyễn Thị Minh Khai, Q.1, TP. Hồ Chí Minh</t>
  </si>
  <si>
    <t>Ngân hàng TMCP Kiên Long</t>
  </si>
  <si>
    <t>98-108A Cách mạng tháng tám, P Võ Thị Sáu, Q3, Tp HCM</t>
  </si>
  <si>
    <t>Ms Nguyễn Ngọc Chi Lan</t>
  </si>
  <si>
    <t>(+84)989107135</t>
  </si>
  <si>
    <t>Ngân hàng SinoPac - Chi nhánh TP. Hồ Chí Minh</t>
  </si>
  <si>
    <t>Tòa nhà Friendship Tower, Số 31 đường Lê Duẩn, Phường Bến Nghé, Quận 1, Thành phố Hồ Chí Minh</t>
  </si>
  <si>
    <t>Ngân hàng TMCP Á Châu</t>
  </si>
  <si>
    <t xml:space="preserve">2/20 Cao Thắng, quận 3, Thành phố Hồ Chí Minh </t>
  </si>
  <si>
    <t>Pham Thanh Toan (Mr.)</t>
  </si>
  <si>
    <t>+84 (0) 9 08 920 846</t>
  </si>
  <si>
    <t>Ngân hàng TMCP Việt Nam Thịnh Vượng</t>
  </si>
  <si>
    <t>Tầng 12, tòa nhà VPBank, 89 Láng Hạ, Đống Đa, Hà Nội</t>
  </si>
  <si>
    <t>Nguyen Linh Lan (Mrs.) - Giám đốc cao cấp QHKH</t>
  </si>
  <si>
    <t>Tel: +844 7305 6600 | Mobile: +84 988674990</t>
  </si>
  <si>
    <t>NGÂN HÀNG KOOKMIN - CHI NHÁNH THÀNH PHỐ HỒ CHÍ MINH</t>
  </si>
  <si>
    <t>tầng 3, Mplaza Saigon, 39 Lê Duẩn, Phường Bến Nghé, Quận1, TP. HCM</t>
  </si>
  <si>
    <t>Ms. Loan</t>
  </si>
  <si>
    <t>0908089687</t>
  </si>
  <si>
    <t>Ngân hàng TMCP Việt Á</t>
  </si>
  <si>
    <t>105 Chu Văn An, phường Yết Kiêu, quận Hà Đông, Hà Nội</t>
  </si>
  <si>
    <t>Ms. Trần Hồng Quyên</t>
  </si>
  <si>
    <t xml:space="preserve">0981013456 </t>
  </si>
  <si>
    <t>Ngân hàng TMCP Việt Nam Thương Tín</t>
  </si>
  <si>
    <t>62A Cách Mạng Tháng 8, Quận 3, Tp. HCM</t>
  </si>
  <si>
    <t>Ngân hàng TMCP Xăng Dầu Petrolimex</t>
  </si>
  <si>
    <t>Tòa nhà Mipec, 229 Tây Sơn, quận Đống Đa, Hà Nội</t>
  </si>
  <si>
    <t>Ngân hàng TMCP Công thương Việt Nam</t>
  </si>
  <si>
    <t>25 Lý Thường Kiệt, Hoàn Kiếm, Hà Nội</t>
  </si>
  <si>
    <t>Ms Bùi Thị Thanh Bình</t>
  </si>
  <si>
    <t>0934420525</t>
  </si>
  <si>
    <t>Ngân hàng TMCP An Bình</t>
  </si>
  <si>
    <t>Tầng 3, Tòa Geleximco, 36 Hoàng Cầu, quận Đống Đa, Hà Nội</t>
  </si>
  <si>
    <t>Ms. Vương Thu Hà</t>
  </si>
  <si>
    <t>FI Dept – Treasury Division</t>
  </si>
  <si>
    <t>039.669.1007</t>
  </si>
  <si>
    <t>Ngân hàng TMCP Tiên Phong</t>
  </si>
  <si>
    <t>57 Lý Thường Kiệt, Hoàn Kiếm, Hà Nội</t>
  </si>
  <si>
    <t> Ngân hàng Mega International Commercial Bank Co., Ltd - Chi nhánh thành phố Hồ Chí Minh</t>
  </si>
  <si>
    <t>Tòa nhà The Landmark, 5H Đ. Tôn Đức Thắng, Bến Nghé, Quận 1, Thành phố Hồ Chí Minh</t>
  </si>
  <si>
    <t>NGÂN HÀNG THE SIAM COMMERCIAL BANK PUBLIC COMPANY LIMITED-CHI NHÁNH TP.HCM</t>
  </si>
  <si>
    <t>Tầng 6 tòa nhà Mplaza, 39 Đ. Lê Duẩn, Bến Nghé, Quận 1, Thành phố Hồ Chí Minh</t>
  </si>
  <si>
    <t>Đã nhận nhưng thiếu trang, chờ gửi bổ sung</t>
  </si>
  <si>
    <t>Ngân hàng TMCP Nam Á</t>
  </si>
  <si>
    <t>201-203 Cách mạng tháng 8, Phường 4, Quận 3, Thành phố Hồ Chí Minh</t>
  </si>
  <si>
    <t xml:space="preserve">Ms Phương Quỳnh </t>
  </si>
  <si>
    <t>028 39296699 – [Ext - 80774 - 80703 - 80795 - 80704 - 80727]</t>
  </si>
  <si>
    <t>Ngân hàng TMCP Đầu tư và Phát triển Việt Nam</t>
  </si>
  <si>
    <t>Tầng 18, BIDV Tower, 35 Hàng Vôi, Hoàn Kiếm, Hà Nội</t>
  </si>
  <si>
    <t>Ms Hoàng Hải Yến</t>
  </si>
  <si>
    <t>0834 776 319</t>
  </si>
  <si>
    <t>Ngân hàng TMCP Bản Việt</t>
  </si>
  <si>
    <t>412 Hai Bà Trưng, Phường 5, Quận 3, Thành phố Hồ Chí Minh</t>
  </si>
  <si>
    <t>Mr Lê Hoàng Quân</t>
  </si>
  <si>
    <t xml:space="preserve">0909 419 000 </t>
  </si>
  <si>
    <t>NGÂN HÀNG NONGHYUP - CHI NHÁNH HÀ NỘI </t>
  </si>
  <si>
    <t>Tầng 14, tòa nhà Lotte, 54 Liễu Giai, Ba Đình, Hà Nội</t>
  </si>
  <si>
    <t>Ms. Thùy Anh</t>
  </si>
  <si>
    <t>0985220272</t>
  </si>
  <si>
    <t>Ngân hàng TMCP Đại Chúng Việt Nam</t>
  </si>
  <si>
    <t>22 Ngô Quyền, Quận Hoàn Kiếm, Hà Nội</t>
  </si>
  <si>
    <t>Ngân hàng TMCP Quân đội</t>
  </si>
  <si>
    <t>Tòa nhà MB, 18 Lê Văn Lương, phường Trung Hòa, quận Cầu Giấy, Hà Nội</t>
  </si>
  <si>
    <t>NGUYEN THI THANH HOA (Ms.)</t>
  </si>
  <si>
    <t>0839054337</t>
  </si>
  <si>
    <t>NGÂN HÀNG MIZUHO BANK, LTD.- CHI NHÁNH THÀNH PHỐ HÀ NỘI</t>
  </si>
  <si>
    <t>Tầng 4 tòa nhà 63 Lý Thái Tổ, Quận Hoàn Kiếm, Hà Nội</t>
  </si>
  <si>
    <t>Ms. Lê Hoàng Yến</t>
  </si>
  <si>
    <t>0971656862</t>
  </si>
  <si>
    <t>Ngân hàng TMCP Phương Đông</t>
  </si>
  <si>
    <t>Tầng 19 Vincom Center, 72 Lê Thánh Tôn, phường Bến Nghé, quận 1, TP.HCM</t>
  </si>
  <si>
    <t>Ms Trần Thị Phương Thảo</t>
  </si>
  <si>
    <t>079 568 0692</t>
  </si>
  <si>
    <t>Ngân hàng Keb Hana Bank - Chi nhánh Hà Nội</t>
  </si>
  <si>
    <t>Tầng 14, Trung Tâm thương mại Daeha, 360 Kim Mã, Ngọc Khánh, Ba Đình, Hà Nội</t>
  </si>
  <si>
    <t>Ms. Hiền</t>
  </si>
  <si>
    <t>0385321179</t>
  </si>
  <si>
    <t>Ngân hàng TMCP Xuất Nhập Khẩu Việt Nam</t>
  </si>
  <si>
    <t>72 Lê Thánh Tôn, phường Bến Nghé, quận 1, Tp.HCM</t>
  </si>
  <si>
    <t>Nguyen Thi Thao Nguyen (Ms.)</t>
  </si>
  <si>
    <t>0908023366</t>
  </si>
  <si>
    <t>Ngân hàng TMCP Sài Gòn Thương Tín</t>
  </si>
  <si>
    <t xml:space="preserve">266-268 Nam Kỳ Khởi nghĩa, Phường 8, Quận 3, Thành phố Hồ Chí Minh </t>
  </si>
  <si>
    <t xml:space="preserve">Ms Đỗ Ngọc Anh Thư </t>
  </si>
  <si>
    <t>0904 118 767</t>
  </si>
  <si>
    <t>NGÂN HÀNG INDUSTRIAL BANK OF KOREA - CHI NHÁNH THÀNH PHỐ HỒ CHÍ MINH</t>
  </si>
  <si>
    <t>Tầng 6, tòa nhà Diamond Plaza, 35 Lê Duẩn, quận 1, Tp. HCM</t>
  </si>
  <si>
    <t>Ms. Huyền</t>
  </si>
  <si>
    <t>0934157973</t>
  </si>
  <si>
    <t>NGÂN HÀNG THƯƠNG MẠI TRÁCH NHIỆM HỮU HẠN E.SUN - CHI NHÁNH ĐỒNG NAI</t>
  </si>
  <si>
    <t>Suites 101 &amp; 209, 1st &amp; 2nd Floors, Amata Commercial Complex, Thành phố Biên Hòa, Đồng Nai</t>
  </si>
  <si>
    <t>Ngân hàng TMCP Quốc Dân</t>
  </si>
  <si>
    <t>28C-28D Bà Triệu, quận Hoàn Kiếm, Hà Nội</t>
  </si>
  <si>
    <t>Ngân hàng TNHH MTV Public Việt Nam</t>
  </si>
  <si>
    <t>Tòa nhà Hanoi Tungshing Square, Số 2 Ngô Quyền, Phường Lý Thái Tổ, Quận Hoàn Kiếm, Hà Nội</t>
  </si>
  <si>
    <t>NGÂN HÀNG INDUSTRIAL BANK OF KOREA - CHI NHÁNH HÀ NỘI</t>
  </si>
  <si>
    <t>P.1209, tầng 12 Keangnam Hanoi Landmark 72, E6 Phạm Hùng, Nam Từ Liêm, Hà Nội</t>
  </si>
  <si>
    <t>Ms. Nga</t>
  </si>
  <si>
    <t>0902223166</t>
  </si>
  <si>
    <t>NGÂN HÀNG DAEGU - CHI NHÁNH THÀNH PHỐ HỒ CHÍ MINH</t>
  </si>
  <si>
    <t>Unit 1103-1106, tầng 11 Mplaza Saigon, 39 Lê Duẩn, quận 1, Tp. HCM</t>
  </si>
  <si>
    <t>Ms. Phụng</t>
  </si>
  <si>
    <t>0977635341</t>
  </si>
  <si>
    <t>NGÂN HÀNG KOOKMIN - CHI NHÁNH HÀ NỘI</t>
  </si>
  <si>
    <t>Tầng 25, Keangnam Hanoi Landmark 72, E6 Phạm Hùng, Nam Từ Liêm, Hà Nội</t>
  </si>
  <si>
    <t>Ms. Hằng</t>
  </si>
  <si>
    <t>NGÂN HÀNG TNHH MỘT THÀNH VIÊN ANZ (VIỆT NAM)</t>
  </si>
  <si>
    <t>Tầng 10, Tháp 2, Tòa Capital Palace, số 29 Liễu Giai, Phường Ngọc Khánh, Ba Đình, Hà Nội</t>
  </si>
  <si>
    <t>Ngân hàng Cathay United Bank - Chi nhánh TP. Hồ Chí Minh</t>
  </si>
  <si>
    <t>Lim Tower 3, 29A Nguyễn Đình Chiểu, Đa Kao, Quận 1, Thành phố Hồ Chí Minh</t>
  </si>
  <si>
    <t>Ngân hàng Chính sách Xã hội</t>
  </si>
  <si>
    <t>169 Linh Đường, Hoàng Liệt, Hoàng Mai, Hà nội</t>
  </si>
  <si>
    <t>Ngân hàng TMCP Kỹ Thương Việt Nam</t>
  </si>
  <si>
    <t>Tầng 7, 191 Bà Triệu, quận Hai Bà Trưng, Hà Nội</t>
  </si>
  <si>
    <t xml:space="preserve">Ms. Trần Phương Dung </t>
  </si>
  <si>
    <t>Phòng Khách hàng bán buôn</t>
  </si>
  <si>
    <t>+84 989 060 633 </t>
  </si>
  <si>
    <t>Ngân hàng TMCP Bắc Á - Chi nhánh Vinh</t>
  </si>
  <si>
    <t>60 Lý Thái Tổ, Hoàn Kiếm, Hà Nội</t>
  </si>
  <si>
    <t> Ms Trương Tuyết Trinh</t>
  </si>
  <si>
    <t>0906 080923</t>
  </si>
  <si>
    <t>Ngân hàng Liên doanh Việt - Nga</t>
  </si>
  <si>
    <t>Số 1A Yết Kiêu, Trần Hưng Đạo, Hòan Kiếm, Hà Nội</t>
  </si>
  <si>
    <t>Ms Trần Ngọc Diệp</t>
  </si>
  <si>
    <t>Phòng Nguồn vốn</t>
  </si>
  <si>
    <t>094-263-57-66</t>
  </si>
  <si>
    <t>NGÂN HÀNG HUA NAN COMMERCIAL BANK, LTD - CHI NHÁNH THÀNH PHỐ HỒ CHÍ MINH</t>
  </si>
  <si>
    <t>Phòng 1001, lầu 10, Tháp Royal, 235 Nguyễn Văn Cừ, Nguyễn Cư Trinh, quận 1, TP. HCM</t>
  </si>
  <si>
    <t xml:space="preserve">Ngân hàng TMCP Sài Gòn </t>
  </si>
  <si>
    <t>Số 19-21-23-25 Nguyễn Huệ, P.Bến Nghé, Quận 1, TP. HCM</t>
  </si>
  <si>
    <t>Ngân hàng TMCP Đông Á</t>
  </si>
  <si>
    <t xml:space="preserve">130 Phan Đăng Lưu, P. 3, Q. Phú Nhuận, TP. Hồ Chí Minh </t>
  </si>
  <si>
    <t xml:space="preserve">Ms. Hà Mỹ Vân </t>
  </si>
  <si>
    <t xml:space="preserve"> Phòng Kinh doanh, Khối Kinh doanh nguồn vốn </t>
  </si>
  <si>
    <t xml:space="preserve">(84-8) 3995 1483 – Ext: 80804 – Di Động: 0904422100 </t>
  </si>
  <si>
    <t>Ngân hàng TMCP Sài Gòn Công Thương</t>
  </si>
  <si>
    <t>Tầng 3, 2C Phó Đức Chính, Quận 1, TP. HCM</t>
  </si>
  <si>
    <t>Nguyen Phu Quoc Nam (Mr)</t>
  </si>
  <si>
    <t>Trade Finance</t>
  </si>
  <si>
    <t xml:space="preserve">Tel: (028.39)143.183-Ext: 130 </t>
  </si>
  <si>
    <t>Ngân hàng Citibank Việt Nam - Chi nhánh TP. Hồ Chí Minh</t>
  </si>
  <si>
    <t>Tòa Sunwah, 115 Nguyễn Huệ, Phường Bến Nghé, quận 1, TP.HCM</t>
  </si>
  <si>
    <t>Ngân hàng TNHH MTV Standard Chartered Việt Nam - Chi nhánh TP. Hồ Chí Minh</t>
  </si>
  <si>
    <t>Tầng 3, Capital Palace Building, 29 Liễu Giai, phường Ngọc Khánh, quận Ba Đình, Hà Nội</t>
  </si>
  <si>
    <t xml:space="preserve">Mr. Huy </t>
  </si>
  <si>
    <t>0972187903</t>
  </si>
  <si>
    <t>Ngân hàng TNHH MTV CIMB Việt Nam</t>
  </si>
  <si>
    <t>Tầng 1, tòa nhà Tập đoàn Cao su Việt Nam, số 117 Hai Bà Trưng, Võ Thị Sáu, Quận 3, Thành phố Hồ Chí Minh</t>
  </si>
  <si>
    <t>Ngân hàng Đại chúng TNHH KASIKORNBANK – Chi nhánh Thành phố Hồ Chí Minh</t>
  </si>
  <si>
    <t>115 Đ. Nguyễn Huệ, Bến Nghé, Quận 1, Thành phố Hồ Chí Minh</t>
  </si>
  <si>
    <t>CÔNG TY TÀI CHÍNH TNHH MTV HOME CREDIT VIỆT NAM</t>
  </si>
  <si>
    <t>Tầng G, 8 và 10 tòa nhà Phụ Nữ, số 20 Nguyễn Đăng Giai, phường Thảo Điền, quận 2, TP.HCM</t>
  </si>
  <si>
    <t>Công ty Tài Chính TNHH MTV Lotte Việt Nam</t>
  </si>
  <si>
    <t>Tầng 12A tháp Tây, Lotte center, 54 Liễu Giai, Ba Đình, Hà Nội</t>
  </si>
  <si>
    <t>Công ty Tài Chính TNHH MTV Quốc tế VN Jaccs</t>
  </si>
  <si>
    <t>Lầu 15, tòa nhà Centec, số 72-74 Nguyễn Thị Minh Khai, phường 6, quận 3, TP.HCM</t>
  </si>
  <si>
    <t>Ngân hàng MUFG Bank Chi nhánh TP. Hồ Chí Minh</t>
  </si>
  <si>
    <t>Tầng 8, the Landmark, 5B Tôn Đức Thắng, quận 1, TP.HCM</t>
  </si>
  <si>
    <t>Mr. Duy</t>
  </si>
  <si>
    <t>0903155144</t>
  </si>
  <si>
    <t>Ngân hàng TMCP Hàng Hải Việt Nam</t>
  </si>
  <si>
    <t>Ms. Tô Phương Anh
Giám đốc Quan hệ KH Tổ chức tín dụng</t>
  </si>
  <si>
    <t>Phòng Quản lý KH Tổ chức tín dụng – Trung tâm Quản lý quan hệ đối tác và khách hàng</t>
  </si>
  <si>
    <t>(84) 98 666 3546</t>
  </si>
  <si>
    <t>Ngân hàng TMCP Đông Nam Á</t>
  </si>
  <si>
    <t>Tầng 5, tòa nhà BRG, 198 Trần Quang Khải, quận Hoàn Kiếm, Hà Nội</t>
  </si>
  <si>
    <t>Nguyễn Thanh Thủy (Ms.)</t>
  </si>
  <si>
    <t>(+84) 91 293 1525</t>
  </si>
  <si>
    <t>Ngân hàng TMCP Sài Gòn - Hà Nội</t>
  </si>
  <si>
    <t>77 Trần Hưng Đạo, Hoàn Kiếm, Hà Nội</t>
  </si>
  <si>
    <t>Ngân hàng Công thương Trung Quốc (ICBC) Hà Nội</t>
  </si>
  <si>
    <t>Đã nhận nhưng đang để tên NH Hàng Hải</t>
  </si>
  <si>
    <t>HN</t>
  </si>
  <si>
    <t>Công ty TNHH MTV Cho thuê Tài chính - Ngân hàng TMCP Ngoại Thương Việt Nam</t>
  </si>
  <si>
    <t>Tầng 4 tòa nhà 25T1, đường Hoàng Đạo Thúy, phường Trung Hòa, quận Cầu Giấy, Hà Nội</t>
  </si>
  <si>
    <t>Ngân hàng TNHH MTV HSBC (Việt Nam)</t>
  </si>
  <si>
    <t>Tòa nhà Metropolitan, 235 Đồng Khởi, Phường Bến Nghé, Quận 1, TP. Hồ Chí Minh</t>
  </si>
  <si>
    <t>Ngân hàng Nông Nghiệp và Phát triển Nông thôn Việt Nam</t>
  </si>
  <si>
    <t>Công ty Cho Thuê Tài Chính TNHH Một Thành Viên Quốc Tế Chailease</t>
  </si>
  <si>
    <t>Tầng 28, Cao ốc Saigon Trade Centre, số  37 Tôn Đức Thắng, phường Bến Nghé, quận 1, TP. HCM</t>
  </si>
  <si>
    <t>Ngân hàng Thương mại TNHH MTV Xây dựng Việt Nam</t>
  </si>
  <si>
    <t>Số 10 Lý Tự Trọng, P. Bến Nghé, Quận 1, TP.HCM</t>
  </si>
  <si>
    <t>Phạm Nguyễn Đoan Trang - Trưởng phòng Quản lý Ngân quỹ</t>
  </si>
  <si>
    <t>Ngân hàng TMCP Bảo Việt</t>
  </si>
  <si>
    <t>Tầng 5- Tòa nhà Corner Stone- 16 Phan Chu Trinh- Hoàn Kiếm- Hà Nội</t>
  </si>
  <si>
    <t xml:space="preserve">Mr Nguyễn Tuấn Anh </t>
  </si>
  <si>
    <t>0915328888</t>
  </si>
  <si>
    <t>Ngân hàng Citibank Việt Nam - Chi nhánh Hà Nội</t>
  </si>
  <si>
    <t>Tòa nhà Horison, 40 Cát Linh, Đống Đa, Hà Nội</t>
  </si>
  <si>
    <t>Ngân hàng TMCP Xuất Nhập Khẩu Việt Nam - Chi nhánh Hà Nội</t>
  </si>
  <si>
    <t>Ngân hàng TNHH MTV Shinhan Việt Nam - Chi nhánh Hà Nội</t>
  </si>
  <si>
    <t>Tòa nhà Empress, số 138-142 Hai Bà Trưng, Phường Đa Kao, Quận 1, Thành phố Hồ Chí Minh</t>
  </si>
  <si>
    <t>Ms. Nguyễn Hoài Thu Thảo</t>
  </si>
  <si>
    <t>0908016225</t>
  </si>
  <si>
    <t>Ngân hàng TM TNHH MTV Dầu khí Toàn cầu</t>
  </si>
  <si>
    <t>Ngân hàng TM TNHH MTV Đại Dương</t>
  </si>
  <si>
    <t>Tầng 10, Tòa nhà Daeha, 360 Kim Mã, Ba Đình, Hà Nội</t>
  </si>
  <si>
    <t>Bùi Thảo Linh - Chuyên viên Định chế tài chính</t>
  </si>
  <si>
    <t>Phòng định chế tài chính</t>
  </si>
  <si>
    <t>037 658 1038</t>
  </si>
  <si>
    <t>Công ty Tài Chính Cổ phần Điện lực</t>
  </si>
  <si>
    <t>Tầng 14, 15, 16 Tháp B, Tòa nhà EVN, 11 Cửa Bắc, phường Trúc Bạch, quận Ba Đình, Hà Nội</t>
  </si>
  <si>
    <t>Ngân hàng TNHH MTV Hong Leong Việt Nam</t>
  </si>
  <si>
    <t>Tầng trệt tòa nhà Centec 72-74 Nguyễn Thị Minh Khai, Quận 3, TP. Hồ Chí Minh</t>
  </si>
  <si>
    <t xml:space="preserve">Sở giao dịch Ngân hàng TNHH MTV Standard Chartered Việt Nam </t>
  </si>
  <si>
    <t>Ngân hàng TNHH MTV Shinhan Việt Nam</t>
  </si>
  <si>
    <t>HCM</t>
  </si>
  <si>
    <t>CONG TY TAI CHINH CO PHAN TIN VIET (VIETCREDIT FINANCE COMPANY)</t>
  </si>
  <si>
    <t>Tầng 17, tòa nhà Mipec, 229 Tây Sơn, Đống Đa, Hà Nội</t>
  </si>
  <si>
    <t>Ngân hàng TMCP Sài Gòn Công Thương Chi nhánh Hà Nội</t>
  </si>
  <si>
    <t>162-164 Phố Thái Hà, Quận Đống Đa, Hà Nội</t>
  </si>
  <si>
    <t>NGÂN HÀNG THƯƠNG MẠI TAIPEI FUBON - CHI NHÁNH HÀ NỘI</t>
  </si>
  <si>
    <t>Grand Plaza - Charmvit Tower, 117 Trần Duy Hưng, Trung Hòa, Cầu Giấy, Hà Nội</t>
  </si>
  <si>
    <t>Ngân hàng TNHH Indovina - Chi nhánh Hà Nội</t>
  </si>
  <si>
    <t>88 Hai Bà Trưng, Trần Hưng Đạo, Hoàn Kiếm, Hà nội</t>
  </si>
  <si>
    <t>NGÂN HÀNG MUFG BANK, LTD. CHI NHÁNH THÀNH PHỐ HÀ NỘI </t>
  </si>
  <si>
    <t>Tầng 10, Tower 1, Capital palace, 29  Liễu Giai, Ba Đình, Hà Nội</t>
  </si>
  <si>
    <t>0902172488</t>
  </si>
  <si>
    <t>Công ty Tài Chính TNHH MTV Công nghiệp Tàu thủy</t>
  </si>
  <si>
    <t>120 Hàng Trống, phường Hàng Trống, Hoàn Kiếm, Hà Nội</t>
  </si>
  <si>
    <t>NGÂN HÀNG BNP PARIBAS - CHI NHÁNH THÀNH PHỐ HỒ CHÍ MINH VIỆT NAM </t>
  </si>
  <si>
    <t>Tầng 5, Saigon Tower, 29 Lê Duẩn, Quận 1, Tp.HCM</t>
  </si>
  <si>
    <t>NGAN HANG BPCE IOM-CN TP HO CHI MINH</t>
  </si>
  <si>
    <t>Tầng 16, Tòa nhà Pearl 5, số 5 Lê Quý Đôn, Phường Võ Thị Sáu, Quận 3, TP.HCM</t>
  </si>
  <si>
    <t>Ngân hàng Deutsche Bank AG – Chi nhánh Thành phố Hồ Chí Minh</t>
  </si>
  <si>
    <t>Phòng 1001, tầng 10, Tòa nhà Deutsches Haus HCM city, 33 Lê Duẩn, phường Bến Nghé, quận 1, TP. HCM</t>
  </si>
  <si>
    <t>Ms. Thanh</t>
  </si>
  <si>
    <t>0938148879 hoặc 0903819115</t>
  </si>
  <si>
    <t>NGAN HANG PHAT TRIEN VIET NAM</t>
  </si>
  <si>
    <t>25 A Cát Linh, Đống Đa, Hà Nội</t>
  </si>
  <si>
    <t xml:space="preserve">Ms Quỳnh </t>
  </si>
  <si>
    <t>0988729666</t>
  </si>
  <si>
    <t>Ngân hàng TMCP Kiên Long Chi nhánh Hà Nội</t>
  </si>
  <si>
    <t>CT TAI CHINH CO PHAN SONG DA</t>
  </si>
  <si>
    <t>CT TC TNHH NH VIET NAM THINH VUONG SMBC</t>
  </si>
  <si>
    <t>Tầng 15, tòa nhà Etown central, 11 Đoàn Văn Bơ, phường 13, quận 4, TP.HCM</t>
  </si>
  <si>
    <t>NH SUMITOMO MITSUI BANKING CORP CN TP HN</t>
  </si>
  <si>
    <t>Tầng 12, trung tâm Lotte, 54 Liễu Giai, Ba Đình, Hà Nội</t>
  </si>
  <si>
    <t>Ms. Vân</t>
  </si>
  <si>
    <t>;0902299858</t>
  </si>
  <si>
    <t>NH DT VA PHAT TRIEN CAMPUCHIA-CN HN</t>
  </si>
  <si>
    <t>Số 10 Hai Bà Trưng, Tràng Tiền, Hoàn Kiếm, Hà Nội</t>
  </si>
  <si>
    <t>NGAN HANG TNHH MTV WOORI VIET NAM</t>
  </si>
  <si>
    <t>Tầng 34, Keangnam Hanoi Landmark 72, E6 Phạm Hùng, Phường Mễ Trì, quận Nam Từ Liêm, Tp. Hà Nội</t>
  </si>
  <si>
    <t>Ms. Tuyết</t>
  </si>
  <si>
    <t>0983821040</t>
  </si>
  <si>
    <t>Ngân hàng MALAYAN BANKING BERHAD - Chi nhánh Hà Nội</t>
  </si>
  <si>
    <t>Tòa nhà Corner Stone, 16 P. Phan Chu Trinh, Phan Chu Trinh, Hoàn Kiếm, Hà Nội</t>
  </si>
  <si>
    <t>NH BANGKOK DAI CHUNG TNHH CN HA NOI</t>
  </si>
  <si>
    <t>Trung Tâm Quốc Tế, 17 Ngô Quyền, Tràng Tiền, Hoàn Kiếm, Hà Nội</t>
  </si>
  <si>
    <t>NH TNHH MTV PUBLIC VIET NAM CN HA NOI</t>
  </si>
  <si>
    <t>Ngân Hàng TNHH CTBC - Chi Nhánh Thành Phố Hồ Chí Minh</t>
  </si>
  <si>
    <t>Tòa nhà M Plaza Saigon, số 39 đường Lê Duẩn, Quận 1, TP. Hồ Chí Minh</t>
  </si>
  <si>
    <t>NGÂN HÀNG FIRST COMMERCIAL BANK - CHI NHÁNH THÀNH PHỐ HỒ CHÍ MINH</t>
  </si>
  <si>
    <t>Tòa nhà A&amp;B, 76A Lê Lai, Phường Bến Thành, Quận 1, TP. Hồ Chí Minh</t>
  </si>
  <si>
    <t>NGÂN HÀNG SUMITOMO MITSUI BANKING CORPORATION - CHI NHÁNH THÀNH PHỐ HỒ CHÍ MINH</t>
  </si>
  <si>
    <t>Tầng 15, tòa Times Square, 22-36 Nguyễn Huệ, quận 1, TP.HCM</t>
  </si>
  <si>
    <t>Mr. Khanh</t>
  </si>
  <si>
    <t>0889280909</t>
  </si>
  <si>
    <t>NH FIRST COMMERCIAL BANK,LTD-CN HA NOI</t>
  </si>
  <si>
    <t>Tầng 8, Charmvit Tower, 117 Trần Duy Hưng, Cầu Giấy, Hà Nội</t>
  </si>
  <si>
    <t>NH TNHH MTV UNITED OVERSEAS BANK VIET NAM</t>
  </si>
  <si>
    <t>Tòa nhà Central Plaza, số 17 Lê Duẩn, Phường Bến Nghé, Quận 1, Thành phố Hồ Chí Minh, Việt Nam</t>
  </si>
  <si>
    <t>Ngân hàng TNHH Indovina</t>
  </si>
  <si>
    <t>97A Nguyễn Văn Trỗi, Phường 12, Quận Phú Nhuận, Thành phố Hồ Chí Minh</t>
  </si>
  <si>
    <t>Ms Hồ Mỹ Chân</t>
  </si>
  <si>
    <t>0916919498</t>
  </si>
  <si>
    <t>Kho Bạc Nhà nước</t>
  </si>
  <si>
    <t>Bộ Tài chính</t>
  </si>
  <si>
    <t>Ngân Hàng Keb Hana - Chi Nhánh Thành Phố Hồ Chí Minh</t>
  </si>
  <si>
    <t>93 Nguyễn Du, phường Bến Nghé, quận 1, TP.HCM</t>
  </si>
  <si>
    <t>Mr. Hạnh</t>
  </si>
  <si>
    <t>0773438899</t>
  </si>
  <si>
    <t>NGÂN HÀNG THƯƠNG MẠI TAIPEI FUBON - CHI NHÁNH THÀNH PHỐ HỒ CHÍ MINH</t>
  </si>
  <si>
    <t>Tòa nhà Saigon Centre, tháp 2, số 67 Đường Lê Lợi, Bến Nghé, Quận 1, Thành phố Hồ Chí Minh</t>
  </si>
  <si>
    <t>NGÂN HÀNG DBS BANK LTD - CHI NHÁNH THÀNH PHỐ HỒ CHÍ MINH</t>
  </si>
  <si>
    <t>Tầng 11, Saigon Centre, 65 Lê Lợi, Phường Bến Nghé, Quận 1, Thành phố Hồ Chí Minh</t>
  </si>
  <si>
    <t>Đã nhận thư từ VCB</t>
  </si>
  <si>
    <t>Đã nhận được xác nhận từ KH</t>
  </si>
  <si>
    <t>Thư xác nhận Trái phiếu do VCB phát hành</t>
  </si>
  <si>
    <t xml:space="preserve">Người nhận </t>
  </si>
  <si>
    <t>Đã nhận được xác nhận từ khách hàng</t>
  </si>
  <si>
    <t>Ngân hàng Nông nghiệp và Phát triển nông thôn</t>
  </si>
  <si>
    <t>QUY DAU TU TRAI PHIEU MB CAPITAL FUND</t>
  </si>
  <si>
    <t>Số 21 Cát Linh, Phường Cát Linh, Đống Đa, Hà Nội</t>
  </si>
  <si>
    <t>Công ty Bảo hiểm nhân thọ Dai-ichi Việt Nam</t>
  </si>
  <si>
    <t>Công ty Cổ phần Chứng khoán VNDIRECT</t>
  </si>
  <si>
    <t>Số 9 Đào Duy Anh, Đống Đa, Hà Nội</t>
  </si>
  <si>
    <t>Công ty Cổ phần Chứng khoán Thiên Việt</t>
  </si>
  <si>
    <t>Công ty Cổ phần Chứng khoán Thành Công</t>
  </si>
  <si>
    <t>Công ty Cổ phần Chứng khoán SSI - Chi nhánh Hà Nội</t>
  </si>
  <si>
    <t>Công ty Cổ phần Chứng khoán Global Mind Capital</t>
  </si>
  <si>
    <t>Công ty TNHH Bảo hiểm nhân thọ Sun Life Việt Nam</t>
  </si>
  <si>
    <t>Công ty TNHH Bảo hiểm Nhân thọ Mirae Asset Prévoir</t>
  </si>
  <si>
    <t>Công ty TNHH bảo hiểm nhân thọ FWD Việt Nam</t>
  </si>
  <si>
    <t>Công ty TNHH bảo hiểm nhân thọ Cathay Việt Nam</t>
  </si>
  <si>
    <t>CÔNG TY TNHH BẢO HIỂM HANWHA LIFE VIỆT NAM</t>
  </si>
  <si>
    <t>Công Ty TNHH Bảo Hiểm Nhân Thọ BIDV MetLife</t>
  </si>
  <si>
    <t>Bảo hiểm xã hội Việt Nam</t>
  </si>
  <si>
    <t>Công ty TNHH Bảo hiểm nhân thọ AIA (Việt Nam)</t>
  </si>
  <si>
    <t>Thư xác nhận tiền gửi, tiền vay, cho vay liên ngân hàng</t>
  </si>
  <si>
    <t xml:space="preserve">Tổng </t>
  </si>
  <si>
    <t>Nhận được đủ thư từ VCB</t>
  </si>
  <si>
    <t>CN gửi bản scan</t>
  </si>
  <si>
    <t>138-142 Hai Bà Trưng, quận 1, TP.HCM</t>
  </si>
  <si>
    <t>16 Lữ Gia, Phường 15, quận 11, TP.HCM</t>
  </si>
  <si>
    <t>101 Hai Bà Trưng, quận 1, TP.HCM</t>
  </si>
  <si>
    <t>5A xa lộ Xuyên Á, xã An Bình, Thị xã Dĩ An, Bình Dương</t>
  </si>
  <si>
    <t>10 Tân Trào, phường Tân Phú, quận 7, TP.HCM</t>
  </si>
  <si>
    <t>Lô C45/I-C58/I,C58/I-C63/I,C65/I-C70/I đường số 7, KCN Vĩnh Lộc, Vĩnh Lộc A, Bình Chánh, TP.HCM</t>
  </si>
  <si>
    <t>58 Trường Sơn, phường 2, quận Tân Bình, TP.HCM</t>
  </si>
  <si>
    <t>Số 111a Pasteur, phường Bến Nghé, quận 1, TP.HCM</t>
  </si>
  <si>
    <t>Tầng 12-12A-14-15, Tòa nhà PVGAS, 673 Nguyễn Hữu Thọ, Phước Kiến, Nhà Bè, TP.HCM</t>
  </si>
  <si>
    <t>47-49 Đường N1, Phường Phú Hữu, TP. Thủ Đức, TP.HCM</t>
  </si>
  <si>
    <t>Đã gửi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</si>
</sst>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 "/>
      <charset val="163"/>
    </font>
    <font>
      <sz val="11"/>
      <name val="Calibri "/>
      <charset val="163"/>
    </font>
    <font>
      <u/>
      <sz val="11"/>
      <color theme="10"/>
      <name val="Calibri"/>
      <family val="2"/>
      <charset val="163"/>
      <scheme val="minor"/>
    </font>
    <font>
      <sz val="9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E4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</cellStyleXfs>
  <cellXfs count="63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43" fontId="0" fillId="0" borderId="0" xfId="1" applyFont="1"/>
    <xf numFmtId="0" fontId="0" fillId="0" borderId="0" xfId="0" applyAlignment="1">
      <alignment horizontal="left"/>
    </xf>
    <xf numFmtId="1" fontId="0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/>
    <xf numFmtId="0" fontId="6" fillId="0" borderId="0" xfId="2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0" xfId="0" applyFont="1"/>
    <xf numFmtId="9" fontId="5" fillId="0" borderId="0" xfId="3" applyFont="1" applyAlignment="1">
      <alignment horizontal="center"/>
    </xf>
    <xf numFmtId="0" fontId="9" fillId="0" borderId="0" xfId="0" applyFont="1" applyFill="1"/>
    <xf numFmtId="9" fontId="9" fillId="0" borderId="0" xfId="3" applyFont="1" applyFill="1"/>
    <xf numFmtId="9" fontId="9" fillId="0" borderId="0" xfId="3" applyFont="1"/>
    <xf numFmtId="0" fontId="3" fillId="0" borderId="0" xfId="4" applyFont="1"/>
    <xf numFmtId="9" fontId="9" fillId="0" borderId="0" xfId="5" applyFont="1" applyAlignment="1">
      <alignment horizontal="left"/>
    </xf>
    <xf numFmtId="0" fontId="5" fillId="0" borderId="0" xfId="4" applyFont="1"/>
    <xf numFmtId="0" fontId="10" fillId="0" borderId="0" xfId="4" applyFont="1"/>
    <xf numFmtId="0" fontId="5" fillId="0" borderId="0" xfId="4" quotePrefix="1" applyFont="1"/>
    <xf numFmtId="0" fontId="7" fillId="0" borderId="0" xfId="4" quotePrefix="1" applyFont="1"/>
    <xf numFmtId="1" fontId="7" fillId="0" borderId="0" xfId="4" applyNumberFormat="1" applyFont="1" applyAlignment="1">
      <alignment horizontal="left"/>
    </xf>
    <xf numFmtId="0" fontId="7" fillId="0" borderId="0" xfId="4" applyFont="1"/>
    <xf numFmtId="0" fontId="1" fillId="0" borderId="0" xfId="4"/>
    <xf numFmtId="0" fontId="11" fillId="0" borderId="0" xfId="4" applyFont="1"/>
    <xf numFmtId="0" fontId="7" fillId="0" borderId="0" xfId="4" applyFont="1" applyAlignment="1">
      <alignment vertical="center"/>
    </xf>
    <xf numFmtId="0" fontId="12" fillId="0" borderId="0" xfId="6" applyBorder="1"/>
    <xf numFmtId="0" fontId="7" fillId="0" borderId="0" xfId="4" applyFont="1" applyAlignment="1">
      <alignment wrapText="1"/>
    </xf>
    <xf numFmtId="0" fontId="7" fillId="0" borderId="0" xfId="4" quotePrefix="1" applyFont="1" applyAlignment="1">
      <alignment wrapText="1"/>
    </xf>
    <xf numFmtId="0" fontId="7" fillId="0" borderId="0" xfId="4" applyFont="1" applyAlignment="1">
      <alignment horizontal="left"/>
    </xf>
    <xf numFmtId="0" fontId="2" fillId="0" borderId="0" xfId="4" applyFont="1"/>
    <xf numFmtId="1" fontId="7" fillId="6" borderId="0" xfId="4" applyNumberFormat="1" applyFont="1" applyFill="1" applyAlignment="1">
      <alignment horizontal="left"/>
    </xf>
    <xf numFmtId="0" fontId="13" fillId="0" borderId="0" xfId="4" applyFont="1"/>
    <xf numFmtId="0" fontId="14" fillId="0" borderId="0" xfId="4" applyFont="1" applyAlignment="1">
      <alignment vertical="center"/>
    </xf>
    <xf numFmtId="0" fontId="16" fillId="2" borderId="1" xfId="4" applyFont="1" applyFill="1" applyBorder="1"/>
    <xf numFmtId="0" fontId="16" fillId="2" borderId="2" xfId="4" applyFont="1" applyFill="1" applyBorder="1"/>
    <xf numFmtId="0" fontId="5" fillId="0" borderId="0" xfId="7" applyFont="1" applyAlignment="1">
      <alignment horizontal="right" vertical="center"/>
    </xf>
    <xf numFmtId="0" fontId="5" fillId="0" borderId="0" xfId="7" applyFont="1" applyAlignment="1">
      <alignment vertical="center"/>
    </xf>
    <xf numFmtId="0" fontId="3" fillId="2" borderId="0" xfId="4" quotePrefix="1" applyFont="1" applyFill="1" applyBorder="1" applyAlignment="1">
      <alignment horizontal="center"/>
    </xf>
    <xf numFmtId="0" fontId="3" fillId="2" borderId="0" xfId="4" applyFont="1" applyFill="1" applyBorder="1" applyAlignment="1">
      <alignment horizontal="center"/>
    </xf>
    <xf numFmtId="0" fontId="4" fillId="4" borderId="0" xfId="4" applyFont="1" applyFill="1" applyBorder="1"/>
    <xf numFmtId="0" fontId="3" fillId="2" borderId="0" xfId="4" applyFont="1" applyFill="1" applyBorder="1"/>
    <xf numFmtId="0" fontId="4" fillId="5" borderId="0" xfId="4" applyFont="1" applyFill="1" applyBorder="1"/>
    <xf numFmtId="0" fontId="10" fillId="0" borderId="0" xfId="4" applyFont="1" applyBorder="1"/>
    <xf numFmtId="0" fontId="3" fillId="0" borderId="0" xfId="0" applyFont="1" applyAlignment="1">
      <alignment vertical="center"/>
    </xf>
    <xf numFmtId="0" fontId="3" fillId="0" borderId="0" xfId="0" applyFont="1"/>
    <xf numFmtId="9" fontId="5" fillId="0" borderId="0" xfId="3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8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7" fillId="0" borderId="0" xfId="4" quotePrefix="1" applyFont="1" applyAlignment="1">
      <alignment horizontal="center"/>
    </xf>
    <xf numFmtId="0" fontId="15" fillId="0" borderId="0" xfId="4" applyFont="1" applyAlignment="1">
      <alignment horizontal="center"/>
    </xf>
  </cellXfs>
  <cellStyles count="8">
    <cellStyle name="Comma" xfId="1" builtinId="3"/>
    <cellStyle name="Hyperlink" xfId="2" builtinId="8"/>
    <cellStyle name="Hyperlink 2" xfId="6" xr:uid="{DE0DA5D4-6A93-456A-B936-C7C4AA4DACF1}"/>
    <cellStyle name="Normal" xfId="0" builtinId="0"/>
    <cellStyle name="Normal 2" xfId="4" xr:uid="{29B1AF82-6257-445B-B5C4-0A65E01F7F6C}"/>
    <cellStyle name="Normal 2 2" xfId="7" xr:uid="{9D81C276-5C39-41F7-8F96-010679E8424F}"/>
    <cellStyle name="Percent" xfId="3" builtinId="5"/>
    <cellStyle name="Percent 2" xfId="5" xr:uid="{CB03DA6E-4C53-4391-9A3A-3393CE5B80F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IENNT.DHP@vietcombank.com.v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tel:%20(028.39)143.183-Ext:%20130" TargetMode="External"/><Relationship Id="rId1" Type="http://schemas.openxmlformats.org/officeDocument/2006/relationships/hyperlink" Target="tel:%20+844%207305%206600%20|%20Mobile:%20+84%20988674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BE15-CABD-4C31-B2F4-ABEBE459D7F3}">
  <dimension ref="A1:M4532"/>
  <sheetViews>
    <sheetView zoomScale="61" zoomScaleNormal="25" workbookViewId="0">
      <selection activeCell="E27" sqref="E27"/>
    </sheetView>
  </sheetViews>
  <sheetFormatPr defaultRowHeight="14.5"/>
  <cols>
    <col min="2" max="2" width="8.81640625" bestFit="1" customWidth="1"/>
    <col min="3" max="3" width="43.7265625" bestFit="1" customWidth="1"/>
    <col min="4" max="4" width="9.81640625" bestFit="1" customWidth="1"/>
    <col min="5" max="5" width="46.1796875" bestFit="1" customWidth="1"/>
    <col min="6" max="6" width="13.81640625" bestFit="1" customWidth="1"/>
    <col min="7" max="7" width="43" bestFit="1" customWidth="1"/>
    <col min="8" max="8" width="18.1796875" bestFit="1" customWidth="1"/>
    <col min="9" max="9" width="17.1796875" bestFit="1" customWidth="1"/>
    <col min="10" max="10" width="31.81640625" bestFit="1" customWidth="1"/>
  </cols>
  <sheetData>
    <row r="1" spans="1:13">
      <c r="A1">
        <f>COUNTA(A3:A1048576)+2</f>
        <v>4532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3">
      <c r="A3" t="s">
        <v>10</v>
      </c>
      <c r="B3">
        <v>5636</v>
      </c>
      <c r="C3" t="s">
        <v>11</v>
      </c>
      <c r="D3" t="s">
        <v>12</v>
      </c>
      <c r="E3" s="1" t="s">
        <v>13</v>
      </c>
      <c r="G3">
        <v>8677</v>
      </c>
      <c r="H3" s="2" t="s">
        <v>14</v>
      </c>
      <c r="I3" s="2">
        <v>100000000000</v>
      </c>
      <c r="J3" t="s">
        <v>15</v>
      </c>
      <c r="L3">
        <v>120</v>
      </c>
      <c r="M3" t="str">
        <f>L3&amp;"-"&amp;B3</f>
        <v>120-5636</v>
      </c>
    </row>
    <row r="4" spans="1:13">
      <c r="A4" t="s">
        <v>10</v>
      </c>
      <c r="B4" t="s">
        <v>16</v>
      </c>
      <c r="C4" t="s">
        <v>17</v>
      </c>
      <c r="D4" t="s">
        <v>18</v>
      </c>
      <c r="E4" s="1" t="s">
        <v>19</v>
      </c>
      <c r="G4" t="s">
        <v>20</v>
      </c>
      <c r="H4" s="2" t="s">
        <v>14</v>
      </c>
      <c r="I4" s="2">
        <v>300000000000</v>
      </c>
      <c r="J4" t="s">
        <v>21</v>
      </c>
      <c r="L4">
        <v>18</v>
      </c>
      <c r="M4" t="str">
        <f t="shared" ref="M4:M67" si="0">L4&amp;"-"&amp;B4</f>
        <v>18-18-175564</v>
      </c>
    </row>
    <row r="5" spans="1:13">
      <c r="A5" t="s">
        <v>10</v>
      </c>
      <c r="B5" t="s">
        <v>22</v>
      </c>
      <c r="C5" t="s">
        <v>23</v>
      </c>
      <c r="D5" t="s">
        <v>24</v>
      </c>
      <c r="E5" s="1" t="s">
        <v>25</v>
      </c>
      <c r="G5" t="s">
        <v>26</v>
      </c>
      <c r="H5" s="2" t="s">
        <v>14</v>
      </c>
      <c r="I5" s="2">
        <v>150000000000</v>
      </c>
      <c r="J5" t="s">
        <v>27</v>
      </c>
      <c r="L5">
        <v>35</v>
      </c>
      <c r="M5" t="str">
        <f t="shared" si="0"/>
        <v>35-35-3358651</v>
      </c>
    </row>
    <row r="6" spans="1:13">
      <c r="A6" t="s">
        <v>10</v>
      </c>
      <c r="B6">
        <v>5636</v>
      </c>
      <c r="C6" t="s">
        <v>11</v>
      </c>
      <c r="D6" t="s">
        <v>28</v>
      </c>
      <c r="E6" s="1" t="s">
        <v>29</v>
      </c>
      <c r="G6" t="s">
        <v>30</v>
      </c>
      <c r="H6" s="2" t="s">
        <v>14</v>
      </c>
      <c r="I6" s="2">
        <v>100000000000</v>
      </c>
      <c r="J6" t="s">
        <v>15</v>
      </c>
      <c r="L6">
        <v>121</v>
      </c>
      <c r="M6" t="str">
        <f t="shared" si="0"/>
        <v>121-5636</v>
      </c>
    </row>
    <row r="7" spans="1:13">
      <c r="A7" t="s">
        <v>10</v>
      </c>
      <c r="B7">
        <v>5636</v>
      </c>
      <c r="C7" t="s">
        <v>11</v>
      </c>
      <c r="D7" t="s">
        <v>31</v>
      </c>
      <c r="E7" s="1" t="s">
        <v>32</v>
      </c>
      <c r="G7" t="s">
        <v>33</v>
      </c>
      <c r="H7" s="2" t="s">
        <v>14</v>
      </c>
      <c r="I7" s="2">
        <v>100000000000</v>
      </c>
      <c r="J7" t="s">
        <v>15</v>
      </c>
      <c r="L7">
        <v>55</v>
      </c>
      <c r="M7" t="str">
        <f t="shared" si="0"/>
        <v>55-5636</v>
      </c>
    </row>
    <row r="8" spans="1:13">
      <c r="A8" t="s">
        <v>10</v>
      </c>
      <c r="B8">
        <v>5636</v>
      </c>
      <c r="C8" t="s">
        <v>11</v>
      </c>
      <c r="D8" t="s">
        <v>34</v>
      </c>
      <c r="E8" s="1" t="s">
        <v>35</v>
      </c>
      <c r="G8" t="s">
        <v>36</v>
      </c>
      <c r="H8" s="2" t="s">
        <v>14</v>
      </c>
      <c r="I8" s="2">
        <v>100000000000</v>
      </c>
      <c r="J8" t="s">
        <v>15</v>
      </c>
      <c r="L8">
        <v>118</v>
      </c>
      <c r="M8" t="str">
        <f t="shared" si="0"/>
        <v>118-5636</v>
      </c>
    </row>
    <row r="9" spans="1:13">
      <c r="A9" t="s">
        <v>10</v>
      </c>
      <c r="B9">
        <v>5636</v>
      </c>
      <c r="C9" t="s">
        <v>11</v>
      </c>
      <c r="D9" t="s">
        <v>37</v>
      </c>
      <c r="E9" s="1" t="s">
        <v>38</v>
      </c>
      <c r="G9" t="s">
        <v>39</v>
      </c>
      <c r="H9" s="2" t="s">
        <v>14</v>
      </c>
      <c r="I9" s="2">
        <v>400000000000</v>
      </c>
      <c r="J9" t="s">
        <v>15</v>
      </c>
      <c r="L9">
        <v>61</v>
      </c>
      <c r="M9" t="str">
        <f t="shared" si="0"/>
        <v>61-5636</v>
      </c>
    </row>
    <row r="10" spans="1:13">
      <c r="A10" t="s">
        <v>10</v>
      </c>
      <c r="B10" t="s">
        <v>40</v>
      </c>
      <c r="C10" t="s">
        <v>41</v>
      </c>
      <c r="D10" t="s">
        <v>42</v>
      </c>
      <c r="E10" s="1" t="s">
        <v>43</v>
      </c>
      <c r="G10" t="s">
        <v>44</v>
      </c>
      <c r="H10" s="2" t="s">
        <v>14</v>
      </c>
      <c r="I10" s="2">
        <v>638689655173</v>
      </c>
      <c r="J10" t="s">
        <v>45</v>
      </c>
      <c r="L10">
        <v>68</v>
      </c>
      <c r="M10" t="str">
        <f t="shared" si="0"/>
        <v>68-68-22002203</v>
      </c>
    </row>
    <row r="11" spans="1:13">
      <c r="A11" t="s">
        <v>10</v>
      </c>
      <c r="B11" t="s">
        <v>40</v>
      </c>
      <c r="C11" t="s">
        <v>41</v>
      </c>
      <c r="D11" t="s">
        <v>42</v>
      </c>
      <c r="E11" s="1" t="s">
        <v>46</v>
      </c>
      <c r="G11" t="s">
        <v>47</v>
      </c>
      <c r="H11" s="2" t="s">
        <v>14</v>
      </c>
      <c r="I11" s="2">
        <v>851586206897</v>
      </c>
      <c r="J11" t="s">
        <v>45</v>
      </c>
      <c r="L11">
        <v>68</v>
      </c>
      <c r="M11" t="str">
        <f t="shared" si="0"/>
        <v>68-68-22002203</v>
      </c>
    </row>
    <row r="12" spans="1:13">
      <c r="A12" t="s">
        <v>10</v>
      </c>
      <c r="B12" t="s">
        <v>40</v>
      </c>
      <c r="C12" t="s">
        <v>41</v>
      </c>
      <c r="D12" t="s">
        <v>42</v>
      </c>
      <c r="E12" s="1" t="s">
        <v>48</v>
      </c>
      <c r="G12" t="s">
        <v>49</v>
      </c>
      <c r="H12" s="2" t="s">
        <v>14</v>
      </c>
      <c r="I12" s="2">
        <v>638689655173</v>
      </c>
      <c r="J12" t="s">
        <v>45</v>
      </c>
      <c r="L12">
        <v>68</v>
      </c>
      <c r="M12" t="str">
        <f t="shared" si="0"/>
        <v>68-68-22002203</v>
      </c>
    </row>
    <row r="13" spans="1:13">
      <c r="A13" t="s">
        <v>10</v>
      </c>
      <c r="B13" t="s">
        <v>40</v>
      </c>
      <c r="C13" t="s">
        <v>41</v>
      </c>
      <c r="D13" t="s">
        <v>42</v>
      </c>
      <c r="E13" s="1" t="s">
        <v>50</v>
      </c>
      <c r="G13" t="s">
        <v>51</v>
      </c>
      <c r="H13" s="2" t="s">
        <v>14</v>
      </c>
      <c r="I13" s="2">
        <v>319344827586</v>
      </c>
      <c r="J13" t="s">
        <v>45</v>
      </c>
      <c r="L13">
        <v>68</v>
      </c>
      <c r="M13" t="str">
        <f t="shared" si="0"/>
        <v>68-68-22002203</v>
      </c>
    </row>
    <row r="14" spans="1:13">
      <c r="A14" t="s">
        <v>10</v>
      </c>
      <c r="B14" t="s">
        <v>40</v>
      </c>
      <c r="C14" t="s">
        <v>41</v>
      </c>
      <c r="D14" t="s">
        <v>42</v>
      </c>
      <c r="E14" s="1" t="s">
        <v>52</v>
      </c>
      <c r="G14" t="s">
        <v>53</v>
      </c>
      <c r="H14" s="2" t="s">
        <v>14</v>
      </c>
      <c r="I14" s="2">
        <v>638689655173</v>
      </c>
      <c r="J14" t="s">
        <v>54</v>
      </c>
      <c r="L14">
        <v>68</v>
      </c>
      <c r="M14" t="str">
        <f t="shared" si="0"/>
        <v>68-68-22002203</v>
      </c>
    </row>
    <row r="15" spans="1:13">
      <c r="A15" t="s">
        <v>10</v>
      </c>
      <c r="B15" t="s">
        <v>55</v>
      </c>
      <c r="C15" t="s">
        <v>41</v>
      </c>
      <c r="D15" t="s">
        <v>56</v>
      </c>
      <c r="E15" s="1" t="s">
        <v>57</v>
      </c>
      <c r="G15" t="s">
        <v>58</v>
      </c>
      <c r="H15" s="2" t="s">
        <v>14</v>
      </c>
      <c r="I15" s="2">
        <v>709655172413</v>
      </c>
      <c r="J15" t="s">
        <v>45</v>
      </c>
      <c r="L15">
        <v>93</v>
      </c>
      <c r="M15" t="str">
        <f t="shared" si="0"/>
        <v>93-93-22002203</v>
      </c>
    </row>
    <row r="16" spans="1:13">
      <c r="A16" t="s">
        <v>10</v>
      </c>
      <c r="B16" t="s">
        <v>55</v>
      </c>
      <c r="C16" t="s">
        <v>41</v>
      </c>
      <c r="D16" t="s">
        <v>56</v>
      </c>
      <c r="E16" s="1" t="s">
        <v>59</v>
      </c>
      <c r="G16" t="s">
        <v>60</v>
      </c>
      <c r="H16" s="2" t="s">
        <v>14</v>
      </c>
      <c r="I16" s="2">
        <v>946206896551</v>
      </c>
      <c r="J16" t="s">
        <v>45</v>
      </c>
      <c r="L16">
        <v>93</v>
      </c>
      <c r="M16" t="str">
        <f t="shared" si="0"/>
        <v>93-93-22002203</v>
      </c>
    </row>
    <row r="17" spans="1:13">
      <c r="A17" t="s">
        <v>10</v>
      </c>
      <c r="B17" t="s">
        <v>55</v>
      </c>
      <c r="C17" t="s">
        <v>41</v>
      </c>
      <c r="D17" t="s">
        <v>56</v>
      </c>
      <c r="E17" s="1" t="s">
        <v>61</v>
      </c>
      <c r="G17" t="s">
        <v>62</v>
      </c>
      <c r="H17" s="2" t="s">
        <v>14</v>
      </c>
      <c r="I17" s="2">
        <v>709655172411</v>
      </c>
      <c r="J17" t="s">
        <v>45</v>
      </c>
      <c r="L17">
        <v>93</v>
      </c>
      <c r="M17" t="str">
        <f t="shared" si="0"/>
        <v>93-93-22002203</v>
      </c>
    </row>
    <row r="18" spans="1:13">
      <c r="A18" t="s">
        <v>10</v>
      </c>
      <c r="B18" t="s">
        <v>55</v>
      </c>
      <c r="C18" t="s">
        <v>41</v>
      </c>
      <c r="D18" t="s">
        <v>56</v>
      </c>
      <c r="E18" s="1" t="s">
        <v>63</v>
      </c>
      <c r="G18" t="s">
        <v>64</v>
      </c>
      <c r="H18" s="2" t="s">
        <v>14</v>
      </c>
      <c r="I18" s="2">
        <v>354827586210</v>
      </c>
      <c r="J18" t="s">
        <v>45</v>
      </c>
      <c r="L18">
        <v>93</v>
      </c>
      <c r="M18" t="str">
        <f t="shared" si="0"/>
        <v>93-93-22002203</v>
      </c>
    </row>
    <row r="19" spans="1:13">
      <c r="A19" t="s">
        <v>10</v>
      </c>
      <c r="B19" t="s">
        <v>55</v>
      </c>
      <c r="C19" t="s">
        <v>41</v>
      </c>
      <c r="D19" t="s">
        <v>56</v>
      </c>
      <c r="E19" s="1" t="s">
        <v>65</v>
      </c>
      <c r="G19" t="s">
        <v>66</v>
      </c>
      <c r="H19" s="2" t="s">
        <v>14</v>
      </c>
      <c r="I19" s="2">
        <v>709655172413</v>
      </c>
      <c r="J19" t="s">
        <v>54</v>
      </c>
      <c r="L19">
        <v>93</v>
      </c>
      <c r="M19" t="str">
        <f t="shared" si="0"/>
        <v>93-93-22002203</v>
      </c>
    </row>
    <row r="20" spans="1:13">
      <c r="A20" t="s">
        <v>10</v>
      </c>
      <c r="B20" t="s">
        <v>67</v>
      </c>
      <c r="C20" t="s">
        <v>41</v>
      </c>
      <c r="D20" t="s">
        <v>68</v>
      </c>
      <c r="E20" s="1" t="s">
        <v>69</v>
      </c>
      <c r="G20" t="s">
        <v>70</v>
      </c>
      <c r="H20" s="2" t="s">
        <v>14</v>
      </c>
      <c r="I20" s="2">
        <v>60827586207</v>
      </c>
      <c r="J20" t="s">
        <v>45</v>
      </c>
      <c r="L20">
        <v>23</v>
      </c>
      <c r="M20" t="str">
        <f t="shared" si="0"/>
        <v>23-23-22002203</v>
      </c>
    </row>
    <row r="21" spans="1:13">
      <c r="A21" t="s">
        <v>10</v>
      </c>
      <c r="B21" t="s">
        <v>67</v>
      </c>
      <c r="C21" t="s">
        <v>41</v>
      </c>
      <c r="D21" t="s">
        <v>68</v>
      </c>
      <c r="E21" s="1" t="s">
        <v>71</v>
      </c>
      <c r="G21" t="s">
        <v>72</v>
      </c>
      <c r="H21" s="2" t="s">
        <v>14</v>
      </c>
      <c r="I21" s="2">
        <v>81103448276</v>
      </c>
      <c r="J21" t="s">
        <v>45</v>
      </c>
      <c r="L21">
        <v>23</v>
      </c>
      <c r="M21" t="str">
        <f t="shared" si="0"/>
        <v>23-23-22002203</v>
      </c>
    </row>
    <row r="22" spans="1:13">
      <c r="A22" t="s">
        <v>10</v>
      </c>
      <c r="B22" t="s">
        <v>67</v>
      </c>
      <c r="C22" t="s">
        <v>41</v>
      </c>
      <c r="D22" t="s">
        <v>68</v>
      </c>
      <c r="E22" s="1" t="s">
        <v>73</v>
      </c>
      <c r="G22" t="s">
        <v>74</v>
      </c>
      <c r="H22" s="2" t="s">
        <v>14</v>
      </c>
      <c r="I22" s="2">
        <v>60827586208</v>
      </c>
      <c r="J22" t="s">
        <v>45</v>
      </c>
      <c r="L22">
        <v>23</v>
      </c>
      <c r="M22" t="str">
        <f t="shared" si="0"/>
        <v>23-23-22002203</v>
      </c>
    </row>
    <row r="23" spans="1:13">
      <c r="A23" t="s">
        <v>10</v>
      </c>
      <c r="B23" t="s">
        <v>67</v>
      </c>
      <c r="C23" t="s">
        <v>41</v>
      </c>
      <c r="D23" t="s">
        <v>68</v>
      </c>
      <c r="E23" s="1" t="s">
        <v>75</v>
      </c>
      <c r="G23" t="s">
        <v>76</v>
      </c>
      <c r="H23" s="2" t="s">
        <v>14</v>
      </c>
      <c r="I23" s="2">
        <v>30413793102</v>
      </c>
      <c r="J23" t="s">
        <v>77</v>
      </c>
      <c r="L23">
        <v>23</v>
      </c>
      <c r="M23" t="str">
        <f t="shared" si="0"/>
        <v>23-23-22002203</v>
      </c>
    </row>
    <row r="24" spans="1:13">
      <c r="A24" t="s">
        <v>10</v>
      </c>
      <c r="B24" t="s">
        <v>67</v>
      </c>
      <c r="C24" t="s">
        <v>41</v>
      </c>
      <c r="D24" t="s">
        <v>68</v>
      </c>
      <c r="E24" s="1" t="s">
        <v>78</v>
      </c>
      <c r="G24" t="s">
        <v>79</v>
      </c>
      <c r="H24" s="2" t="s">
        <v>14</v>
      </c>
      <c r="I24" s="2">
        <v>60827586207</v>
      </c>
      <c r="J24" t="s">
        <v>54</v>
      </c>
      <c r="L24">
        <v>23</v>
      </c>
      <c r="M24" t="str">
        <f t="shared" si="0"/>
        <v>23-23-22002203</v>
      </c>
    </row>
    <row r="25" spans="1:13">
      <c r="A25" t="s">
        <v>10</v>
      </c>
      <c r="B25">
        <v>5636</v>
      </c>
      <c r="C25" t="s">
        <v>11</v>
      </c>
      <c r="D25" t="s">
        <v>80</v>
      </c>
      <c r="E25" s="1" t="s">
        <v>81</v>
      </c>
      <c r="G25" t="s">
        <v>82</v>
      </c>
      <c r="H25" s="2" t="s">
        <v>14</v>
      </c>
      <c r="I25" s="2">
        <v>100000000000</v>
      </c>
      <c r="J25" t="s">
        <v>15</v>
      </c>
      <c r="L25">
        <v>119</v>
      </c>
      <c r="M25" t="str">
        <f t="shared" si="0"/>
        <v>119-5636</v>
      </c>
    </row>
    <row r="26" spans="1:13">
      <c r="A26" t="s">
        <v>10</v>
      </c>
      <c r="B26" t="s">
        <v>83</v>
      </c>
      <c r="C26" t="s">
        <v>41</v>
      </c>
      <c r="D26" t="s">
        <v>84</v>
      </c>
      <c r="E26" s="1" t="s">
        <v>85</v>
      </c>
      <c r="G26" t="s">
        <v>86</v>
      </c>
      <c r="H26" s="2" t="s">
        <v>14</v>
      </c>
      <c r="I26" s="2">
        <v>60827586207</v>
      </c>
      <c r="J26" t="s">
        <v>54</v>
      </c>
      <c r="L26">
        <v>123</v>
      </c>
      <c r="M26" t="str">
        <f t="shared" si="0"/>
        <v>123-123-22002203</v>
      </c>
    </row>
    <row r="27" spans="1:13">
      <c r="A27" t="s">
        <v>10</v>
      </c>
      <c r="B27" t="s">
        <v>83</v>
      </c>
      <c r="C27" t="s">
        <v>41</v>
      </c>
      <c r="D27" t="s">
        <v>84</v>
      </c>
      <c r="E27" s="1" t="s">
        <v>87</v>
      </c>
      <c r="G27" t="s">
        <v>88</v>
      </c>
      <c r="H27" s="2" t="s">
        <v>14</v>
      </c>
      <c r="I27" s="2">
        <v>60827586207</v>
      </c>
      <c r="J27" t="s">
        <v>45</v>
      </c>
      <c r="L27">
        <v>123</v>
      </c>
      <c r="M27" t="str">
        <f t="shared" si="0"/>
        <v>123-123-22002203</v>
      </c>
    </row>
    <row r="28" spans="1:13">
      <c r="A28" t="s">
        <v>10</v>
      </c>
      <c r="B28" t="s">
        <v>83</v>
      </c>
      <c r="C28" t="s">
        <v>41</v>
      </c>
      <c r="D28" t="s">
        <v>84</v>
      </c>
      <c r="E28" s="1" t="s">
        <v>89</v>
      </c>
      <c r="G28" t="s">
        <v>90</v>
      </c>
      <c r="H28" s="2" t="s">
        <v>14</v>
      </c>
      <c r="I28" s="2">
        <v>81103448276</v>
      </c>
      <c r="J28" t="s">
        <v>45</v>
      </c>
      <c r="L28">
        <v>123</v>
      </c>
      <c r="M28" t="str">
        <f t="shared" si="0"/>
        <v>123-123-22002203</v>
      </c>
    </row>
    <row r="29" spans="1:13">
      <c r="A29" t="s">
        <v>10</v>
      </c>
      <c r="B29" t="s">
        <v>83</v>
      </c>
      <c r="C29" t="s">
        <v>41</v>
      </c>
      <c r="D29" t="s">
        <v>84</v>
      </c>
      <c r="E29" s="1" t="s">
        <v>91</v>
      </c>
      <c r="G29" t="s">
        <v>92</v>
      </c>
      <c r="H29" s="2" t="s">
        <v>14</v>
      </c>
      <c r="I29" s="2">
        <v>60827586208</v>
      </c>
      <c r="J29" t="s">
        <v>45</v>
      </c>
      <c r="L29">
        <v>123</v>
      </c>
      <c r="M29" t="str">
        <f t="shared" si="0"/>
        <v>123-123-22002203</v>
      </c>
    </row>
    <row r="30" spans="1:13">
      <c r="A30" t="s">
        <v>10</v>
      </c>
      <c r="B30" t="s">
        <v>83</v>
      </c>
      <c r="C30" t="s">
        <v>41</v>
      </c>
      <c r="D30" t="s">
        <v>84</v>
      </c>
      <c r="E30" s="1" t="s">
        <v>93</v>
      </c>
      <c r="G30" t="s">
        <v>94</v>
      </c>
      <c r="H30" s="2" t="s">
        <v>14</v>
      </c>
      <c r="I30" s="2">
        <v>30413793102</v>
      </c>
      <c r="J30" t="s">
        <v>45</v>
      </c>
      <c r="L30">
        <v>123</v>
      </c>
      <c r="M30" t="str">
        <f t="shared" si="0"/>
        <v>123-123-22002203</v>
      </c>
    </row>
    <row r="31" spans="1:13">
      <c r="A31" t="s">
        <v>95</v>
      </c>
      <c r="B31" t="s">
        <v>96</v>
      </c>
      <c r="C31" t="s">
        <v>97</v>
      </c>
      <c r="D31" t="s">
        <v>98</v>
      </c>
      <c r="E31" s="1" t="s">
        <v>99</v>
      </c>
      <c r="G31" t="s">
        <v>14</v>
      </c>
      <c r="H31" s="2">
        <v>73017215</v>
      </c>
      <c r="I31" s="2">
        <v>73017215</v>
      </c>
      <c r="L31">
        <v>28</v>
      </c>
      <c r="M31" t="str">
        <f t="shared" si="0"/>
        <v>28-28-5535624</v>
      </c>
    </row>
    <row r="32" spans="1:13">
      <c r="A32" t="s">
        <v>95</v>
      </c>
      <c r="B32" t="s">
        <v>96</v>
      </c>
      <c r="C32" t="s">
        <v>97</v>
      </c>
      <c r="D32" t="s">
        <v>98</v>
      </c>
      <c r="E32" s="1" t="s">
        <v>100</v>
      </c>
      <c r="G32" t="s">
        <v>14</v>
      </c>
      <c r="H32" s="2">
        <v>8056110</v>
      </c>
      <c r="I32" s="2">
        <v>8056110</v>
      </c>
      <c r="L32">
        <v>28</v>
      </c>
      <c r="M32" t="str">
        <f t="shared" si="0"/>
        <v>28-28-5535624</v>
      </c>
    </row>
    <row r="33" spans="1:13">
      <c r="A33" t="s">
        <v>95</v>
      </c>
      <c r="B33" t="s">
        <v>96</v>
      </c>
      <c r="C33" t="s">
        <v>97</v>
      </c>
      <c r="D33" t="s">
        <v>98</v>
      </c>
      <c r="E33" s="1" t="s">
        <v>101</v>
      </c>
      <c r="G33" t="s">
        <v>14</v>
      </c>
      <c r="H33" s="2">
        <v>33613326</v>
      </c>
      <c r="I33" s="2">
        <v>33613326</v>
      </c>
      <c r="L33">
        <v>28</v>
      </c>
      <c r="M33" t="str">
        <f t="shared" si="0"/>
        <v>28-28-5535624</v>
      </c>
    </row>
    <row r="34" spans="1:13">
      <c r="A34" t="s">
        <v>95</v>
      </c>
      <c r="B34" t="s">
        <v>102</v>
      </c>
      <c r="C34" t="s">
        <v>103</v>
      </c>
      <c r="D34" t="s">
        <v>104</v>
      </c>
      <c r="E34" s="1" t="s">
        <v>105</v>
      </c>
      <c r="G34" t="s">
        <v>14</v>
      </c>
      <c r="H34" s="2">
        <v>13409418</v>
      </c>
      <c r="I34" s="2">
        <v>13409418</v>
      </c>
      <c r="L34">
        <v>72</v>
      </c>
      <c r="M34" t="str">
        <f t="shared" si="0"/>
        <v>72-72-130871</v>
      </c>
    </row>
    <row r="35" spans="1:13">
      <c r="A35" t="s">
        <v>95</v>
      </c>
      <c r="B35" t="s">
        <v>102</v>
      </c>
      <c r="C35" t="s">
        <v>103</v>
      </c>
      <c r="D35" t="s">
        <v>104</v>
      </c>
      <c r="E35" s="1" t="s">
        <v>106</v>
      </c>
      <c r="G35" t="s">
        <v>14</v>
      </c>
      <c r="H35" s="2">
        <v>30283825</v>
      </c>
      <c r="I35" s="2">
        <v>30283825</v>
      </c>
      <c r="L35">
        <v>72</v>
      </c>
      <c r="M35" t="str">
        <f t="shared" si="0"/>
        <v>72-72-130871</v>
      </c>
    </row>
    <row r="36" spans="1:13">
      <c r="A36" t="s">
        <v>95</v>
      </c>
      <c r="B36" t="s">
        <v>107</v>
      </c>
      <c r="C36" t="s">
        <v>108</v>
      </c>
      <c r="D36" t="s">
        <v>109</v>
      </c>
      <c r="E36" s="1" t="s">
        <v>110</v>
      </c>
      <c r="G36" t="s">
        <v>14</v>
      </c>
      <c r="H36" s="2">
        <v>3155200</v>
      </c>
      <c r="I36" s="2">
        <v>3155200</v>
      </c>
      <c r="L36">
        <v>7</v>
      </c>
      <c r="M36" t="str">
        <f t="shared" si="0"/>
        <v>7-7-393366</v>
      </c>
    </row>
    <row r="37" spans="1:13">
      <c r="A37" t="s">
        <v>95</v>
      </c>
      <c r="B37" t="s">
        <v>16</v>
      </c>
      <c r="C37" t="s">
        <v>17</v>
      </c>
      <c r="D37" t="s">
        <v>18</v>
      </c>
      <c r="E37" s="1" t="s">
        <v>111</v>
      </c>
      <c r="G37" t="s">
        <v>14</v>
      </c>
      <c r="H37" s="2">
        <v>30350376</v>
      </c>
      <c r="I37" s="2">
        <v>30350376</v>
      </c>
      <c r="L37">
        <v>18</v>
      </c>
      <c r="M37" t="str">
        <f t="shared" si="0"/>
        <v>18-18-175564</v>
      </c>
    </row>
    <row r="38" spans="1:13">
      <c r="A38" t="s">
        <v>95</v>
      </c>
      <c r="B38" t="s">
        <v>16</v>
      </c>
      <c r="C38" t="s">
        <v>17</v>
      </c>
      <c r="D38" t="s">
        <v>18</v>
      </c>
      <c r="E38" s="1" t="s">
        <v>112</v>
      </c>
      <c r="G38" t="s">
        <v>14</v>
      </c>
      <c r="H38" s="2">
        <v>28758156</v>
      </c>
      <c r="I38" s="2">
        <v>28758156</v>
      </c>
      <c r="L38">
        <v>18</v>
      </c>
      <c r="M38" t="str">
        <f t="shared" si="0"/>
        <v>18-18-175564</v>
      </c>
    </row>
    <row r="39" spans="1:13">
      <c r="A39" t="s">
        <v>95</v>
      </c>
      <c r="B39" t="s">
        <v>16</v>
      </c>
      <c r="C39" t="s">
        <v>17</v>
      </c>
      <c r="D39" t="s">
        <v>18</v>
      </c>
      <c r="E39" s="1" t="s">
        <v>113</v>
      </c>
      <c r="G39" t="s">
        <v>14</v>
      </c>
      <c r="H39" s="2">
        <v>3470308</v>
      </c>
      <c r="I39" s="2">
        <v>3470308</v>
      </c>
      <c r="L39">
        <v>18</v>
      </c>
      <c r="M39" t="str">
        <f t="shared" si="0"/>
        <v>18-18-175564</v>
      </c>
    </row>
    <row r="40" spans="1:13">
      <c r="A40" t="s">
        <v>95</v>
      </c>
      <c r="B40" t="s">
        <v>16</v>
      </c>
      <c r="C40" t="s">
        <v>17</v>
      </c>
      <c r="D40" t="s">
        <v>18</v>
      </c>
      <c r="E40" s="1" t="s">
        <v>114</v>
      </c>
      <c r="G40" t="s">
        <v>14</v>
      </c>
      <c r="H40" s="2">
        <v>30687424</v>
      </c>
      <c r="I40" s="2">
        <v>30687424</v>
      </c>
      <c r="L40">
        <v>18</v>
      </c>
      <c r="M40" t="str">
        <f t="shared" si="0"/>
        <v>18-18-175564</v>
      </c>
    </row>
    <row r="41" spans="1:13">
      <c r="A41" t="s">
        <v>95</v>
      </c>
      <c r="B41" t="s">
        <v>16</v>
      </c>
      <c r="C41" t="s">
        <v>17</v>
      </c>
      <c r="D41" t="s">
        <v>18</v>
      </c>
      <c r="E41" s="1" t="s">
        <v>115</v>
      </c>
      <c r="G41" t="s">
        <v>14</v>
      </c>
      <c r="H41" s="2">
        <v>3764842</v>
      </c>
      <c r="I41" s="2">
        <v>3764842</v>
      </c>
      <c r="L41">
        <v>18</v>
      </c>
      <c r="M41" t="str">
        <f t="shared" si="0"/>
        <v>18-18-175564</v>
      </c>
    </row>
    <row r="42" spans="1:13">
      <c r="A42" t="s">
        <v>95</v>
      </c>
      <c r="B42" t="s">
        <v>16</v>
      </c>
      <c r="C42" t="s">
        <v>17</v>
      </c>
      <c r="D42" t="s">
        <v>18</v>
      </c>
      <c r="E42" s="1" t="s">
        <v>116</v>
      </c>
      <c r="G42" t="s">
        <v>14</v>
      </c>
      <c r="H42" s="2">
        <v>6683928</v>
      </c>
      <c r="I42" s="2">
        <v>6683928</v>
      </c>
      <c r="L42">
        <v>18</v>
      </c>
      <c r="M42" t="str">
        <f t="shared" si="0"/>
        <v>18-18-175564</v>
      </c>
    </row>
    <row r="43" spans="1:13">
      <c r="A43" t="s">
        <v>95</v>
      </c>
      <c r="B43">
        <v>20110</v>
      </c>
      <c r="C43" t="s">
        <v>117</v>
      </c>
      <c r="D43" t="s">
        <v>118</v>
      </c>
      <c r="E43" s="1" t="s">
        <v>119</v>
      </c>
      <c r="G43" t="s">
        <v>14</v>
      </c>
      <c r="H43" s="2">
        <v>35621208</v>
      </c>
      <c r="I43" s="2">
        <v>35621208</v>
      </c>
      <c r="L43">
        <v>1</v>
      </c>
      <c r="M43" t="str">
        <f t="shared" si="0"/>
        <v>1-20110</v>
      </c>
    </row>
    <row r="44" spans="1:13">
      <c r="A44" t="s">
        <v>95</v>
      </c>
      <c r="B44">
        <v>20110</v>
      </c>
      <c r="C44" t="s">
        <v>117</v>
      </c>
      <c r="D44" t="s">
        <v>118</v>
      </c>
      <c r="E44" s="1" t="s">
        <v>120</v>
      </c>
      <c r="G44" t="s">
        <v>14</v>
      </c>
      <c r="H44" s="2">
        <v>3417582</v>
      </c>
      <c r="I44" s="2">
        <v>3417582</v>
      </c>
      <c r="L44">
        <v>1</v>
      </c>
      <c r="M44" t="str">
        <f t="shared" si="0"/>
        <v>1-20110</v>
      </c>
    </row>
    <row r="45" spans="1:13">
      <c r="A45" t="s">
        <v>95</v>
      </c>
      <c r="B45">
        <v>20110</v>
      </c>
      <c r="C45" t="s">
        <v>117</v>
      </c>
      <c r="D45" t="s">
        <v>118</v>
      </c>
      <c r="E45" s="1" t="s">
        <v>121</v>
      </c>
      <c r="G45" t="s">
        <v>14</v>
      </c>
      <c r="H45" s="2">
        <v>15281308</v>
      </c>
      <c r="I45" s="2">
        <v>15281308</v>
      </c>
      <c r="L45">
        <v>1</v>
      </c>
      <c r="M45" t="str">
        <f t="shared" si="0"/>
        <v>1-20110</v>
      </c>
    </row>
    <row r="46" spans="1:13">
      <c r="A46" t="s">
        <v>95</v>
      </c>
      <c r="B46">
        <v>20110</v>
      </c>
      <c r="C46" t="s">
        <v>117</v>
      </c>
      <c r="D46" t="s">
        <v>118</v>
      </c>
      <c r="E46" s="1" t="s">
        <v>122</v>
      </c>
      <c r="G46" t="s">
        <v>14</v>
      </c>
      <c r="H46" s="2">
        <v>118318120</v>
      </c>
      <c r="I46" s="2">
        <v>118318120</v>
      </c>
      <c r="L46">
        <v>1</v>
      </c>
      <c r="M46" t="str">
        <f t="shared" si="0"/>
        <v>1-20110</v>
      </c>
    </row>
    <row r="47" spans="1:13">
      <c r="A47" t="s">
        <v>95</v>
      </c>
      <c r="B47">
        <v>20110</v>
      </c>
      <c r="C47" t="s">
        <v>117</v>
      </c>
      <c r="D47" t="s">
        <v>118</v>
      </c>
      <c r="E47" s="1" t="s">
        <v>123</v>
      </c>
      <c r="G47" t="s">
        <v>14</v>
      </c>
      <c r="H47" s="2">
        <v>5333148</v>
      </c>
      <c r="I47" s="2">
        <v>5333148</v>
      </c>
      <c r="L47">
        <v>1</v>
      </c>
      <c r="M47" t="str">
        <f t="shared" si="0"/>
        <v>1-20110</v>
      </c>
    </row>
    <row r="48" spans="1:13">
      <c r="A48" t="s">
        <v>95</v>
      </c>
      <c r="B48">
        <v>20110</v>
      </c>
      <c r="C48" t="s">
        <v>117</v>
      </c>
      <c r="D48" t="s">
        <v>118</v>
      </c>
      <c r="E48" s="1" t="s">
        <v>124</v>
      </c>
      <c r="G48" t="s">
        <v>14</v>
      </c>
      <c r="H48" s="2">
        <v>5645052</v>
      </c>
      <c r="I48" s="2">
        <v>5645052</v>
      </c>
      <c r="L48">
        <v>1</v>
      </c>
      <c r="M48" t="str">
        <f t="shared" si="0"/>
        <v>1-20110</v>
      </c>
    </row>
    <row r="49" spans="1:13">
      <c r="A49" t="s">
        <v>95</v>
      </c>
      <c r="B49">
        <v>20110</v>
      </c>
      <c r="C49" t="s">
        <v>117</v>
      </c>
      <c r="D49" t="s">
        <v>118</v>
      </c>
      <c r="E49" s="1" t="s">
        <v>125</v>
      </c>
      <c r="G49" t="s">
        <v>14</v>
      </c>
      <c r="H49" s="2">
        <v>54264168</v>
      </c>
      <c r="I49" s="2">
        <v>54264168</v>
      </c>
      <c r="L49">
        <v>1</v>
      </c>
      <c r="M49" t="str">
        <f t="shared" si="0"/>
        <v>1-20110</v>
      </c>
    </row>
    <row r="50" spans="1:13">
      <c r="A50" t="s">
        <v>95</v>
      </c>
      <c r="B50">
        <v>20110</v>
      </c>
      <c r="C50" t="s">
        <v>117</v>
      </c>
      <c r="D50" t="s">
        <v>118</v>
      </c>
      <c r="E50" s="1" t="s">
        <v>126</v>
      </c>
      <c r="G50" t="s">
        <v>14</v>
      </c>
      <c r="H50" s="2">
        <v>17940000</v>
      </c>
      <c r="I50" s="2">
        <v>17940000</v>
      </c>
      <c r="L50">
        <v>1</v>
      </c>
      <c r="M50" t="str">
        <f t="shared" si="0"/>
        <v>1-20110</v>
      </c>
    </row>
    <row r="51" spans="1:13">
      <c r="A51" t="s">
        <v>95</v>
      </c>
      <c r="B51">
        <v>20110</v>
      </c>
      <c r="C51" t="s">
        <v>117</v>
      </c>
      <c r="D51" t="s">
        <v>118</v>
      </c>
      <c r="E51" s="1" t="s">
        <v>127</v>
      </c>
      <c r="G51" t="s">
        <v>14</v>
      </c>
      <c r="H51" s="2">
        <v>51583056</v>
      </c>
      <c r="I51" s="2">
        <v>51583056</v>
      </c>
      <c r="L51">
        <v>1</v>
      </c>
      <c r="M51" t="str">
        <f t="shared" si="0"/>
        <v>1-20110</v>
      </c>
    </row>
    <row r="52" spans="1:13">
      <c r="A52" t="s">
        <v>95</v>
      </c>
      <c r="B52">
        <v>6131</v>
      </c>
      <c r="C52" t="s">
        <v>128</v>
      </c>
      <c r="D52" t="s">
        <v>129</v>
      </c>
      <c r="E52" s="1" t="s">
        <v>130</v>
      </c>
      <c r="G52" t="s">
        <v>14</v>
      </c>
      <c r="H52" s="2">
        <v>83815000</v>
      </c>
      <c r="I52" s="2">
        <v>83815000</v>
      </c>
      <c r="L52">
        <v>97</v>
      </c>
      <c r="M52" t="str">
        <f t="shared" si="0"/>
        <v>97-6131</v>
      </c>
    </row>
    <row r="53" spans="1:13">
      <c r="A53" t="s">
        <v>95</v>
      </c>
      <c r="B53">
        <v>6131</v>
      </c>
      <c r="C53" t="s">
        <v>128</v>
      </c>
      <c r="D53" t="s">
        <v>129</v>
      </c>
      <c r="E53" s="1" t="s">
        <v>131</v>
      </c>
      <c r="G53" t="s">
        <v>14</v>
      </c>
      <c r="H53" s="2">
        <v>13272650</v>
      </c>
      <c r="I53" s="2">
        <v>13272650</v>
      </c>
      <c r="L53">
        <v>97</v>
      </c>
      <c r="M53" t="str">
        <f t="shared" si="0"/>
        <v>97-6131</v>
      </c>
    </row>
    <row r="54" spans="1:13">
      <c r="A54" t="s">
        <v>95</v>
      </c>
      <c r="B54">
        <v>6131</v>
      </c>
      <c r="C54" t="s">
        <v>128</v>
      </c>
      <c r="D54" t="s">
        <v>129</v>
      </c>
      <c r="E54" s="1" t="s">
        <v>132</v>
      </c>
      <c r="G54" t="s">
        <v>14</v>
      </c>
      <c r="H54" s="2">
        <v>134007300</v>
      </c>
      <c r="I54" s="2">
        <v>134007300</v>
      </c>
      <c r="L54">
        <v>97</v>
      </c>
      <c r="M54" t="str">
        <f t="shared" si="0"/>
        <v>97-6131</v>
      </c>
    </row>
    <row r="55" spans="1:13">
      <c r="A55" t="s">
        <v>95</v>
      </c>
      <c r="B55">
        <v>6131</v>
      </c>
      <c r="C55" t="s">
        <v>128</v>
      </c>
      <c r="D55" t="s">
        <v>129</v>
      </c>
      <c r="E55" s="1" t="s">
        <v>133</v>
      </c>
      <c r="G55" t="s">
        <v>14</v>
      </c>
      <c r="H55" s="2">
        <v>68089303</v>
      </c>
      <c r="I55" s="2">
        <v>68089303</v>
      </c>
      <c r="L55">
        <v>97</v>
      </c>
      <c r="M55" t="str">
        <f t="shared" si="0"/>
        <v>97-6131</v>
      </c>
    </row>
    <row r="56" spans="1:13">
      <c r="A56" t="s">
        <v>134</v>
      </c>
      <c r="B56" t="s">
        <v>135</v>
      </c>
      <c r="C56" t="s">
        <v>136</v>
      </c>
      <c r="D56" t="s">
        <v>137</v>
      </c>
      <c r="E56" s="1" t="s">
        <v>138</v>
      </c>
      <c r="F56">
        <v>1722517</v>
      </c>
      <c r="G56" t="s">
        <v>139</v>
      </c>
      <c r="H56" s="2">
        <v>3912254.5</v>
      </c>
      <c r="I56">
        <v>92211838565</v>
      </c>
      <c r="J56" s="2" t="s">
        <v>140</v>
      </c>
      <c r="L56">
        <v>40</v>
      </c>
      <c r="M56" t="str">
        <f t="shared" si="0"/>
        <v>40-40-410898</v>
      </c>
    </row>
    <row r="57" spans="1:13">
      <c r="A57" t="s">
        <v>134</v>
      </c>
      <c r="B57" t="s">
        <v>135</v>
      </c>
      <c r="C57" t="s">
        <v>136</v>
      </c>
      <c r="D57" t="s">
        <v>137</v>
      </c>
      <c r="E57" s="1" t="s">
        <v>141</v>
      </c>
      <c r="F57">
        <v>1722517</v>
      </c>
      <c r="G57" t="s">
        <v>139</v>
      </c>
      <c r="H57" s="2">
        <v>11670</v>
      </c>
      <c r="I57">
        <v>275061900</v>
      </c>
      <c r="J57" s="2" t="s">
        <v>140</v>
      </c>
      <c r="L57">
        <v>40</v>
      </c>
      <c r="M57" t="str">
        <f t="shared" si="0"/>
        <v>40-40-410898</v>
      </c>
    </row>
    <row r="58" spans="1:13">
      <c r="A58" t="s">
        <v>134</v>
      </c>
      <c r="B58" t="s">
        <v>135</v>
      </c>
      <c r="C58" t="s">
        <v>136</v>
      </c>
      <c r="D58" t="s">
        <v>137</v>
      </c>
      <c r="E58" s="1" t="s">
        <v>142</v>
      </c>
      <c r="F58">
        <v>1722517</v>
      </c>
      <c r="G58" t="s">
        <v>139</v>
      </c>
      <c r="H58" s="2">
        <v>3148740</v>
      </c>
      <c r="I58">
        <v>74215801800</v>
      </c>
      <c r="J58" s="2" t="s">
        <v>140</v>
      </c>
      <c r="L58">
        <v>40</v>
      </c>
      <c r="M58" t="str">
        <f t="shared" si="0"/>
        <v>40-40-410898</v>
      </c>
    </row>
    <row r="59" spans="1:13">
      <c r="A59" t="s">
        <v>134</v>
      </c>
      <c r="B59" t="s">
        <v>135</v>
      </c>
      <c r="C59" t="s">
        <v>136</v>
      </c>
      <c r="D59" t="s">
        <v>137</v>
      </c>
      <c r="E59" s="1" t="s">
        <v>143</v>
      </c>
      <c r="F59">
        <v>1722517</v>
      </c>
      <c r="G59" t="s">
        <v>139</v>
      </c>
      <c r="H59" s="2">
        <v>3021782.4</v>
      </c>
      <c r="I59">
        <v>71223411168</v>
      </c>
      <c r="J59" s="2" t="s">
        <v>144</v>
      </c>
      <c r="L59">
        <v>40</v>
      </c>
      <c r="M59" t="str">
        <f t="shared" si="0"/>
        <v>40-40-410898</v>
      </c>
    </row>
    <row r="60" spans="1:13">
      <c r="A60" t="s">
        <v>134</v>
      </c>
      <c r="B60" t="s">
        <v>135</v>
      </c>
      <c r="C60" t="s">
        <v>136</v>
      </c>
      <c r="D60" t="s">
        <v>137</v>
      </c>
      <c r="E60" s="1" t="s">
        <v>145</v>
      </c>
      <c r="F60">
        <v>1722517</v>
      </c>
      <c r="G60" t="s">
        <v>139</v>
      </c>
      <c r="H60" s="2">
        <v>42892.5</v>
      </c>
      <c r="I60">
        <v>1010976225</v>
      </c>
      <c r="J60" s="2" t="s">
        <v>140</v>
      </c>
      <c r="L60">
        <v>40</v>
      </c>
      <c r="M60" t="str">
        <f t="shared" si="0"/>
        <v>40-40-410898</v>
      </c>
    </row>
    <row r="61" spans="1:13">
      <c r="A61" t="s">
        <v>134</v>
      </c>
      <c r="B61" t="s">
        <v>135</v>
      </c>
      <c r="C61" t="s">
        <v>136</v>
      </c>
      <c r="D61" t="s">
        <v>137</v>
      </c>
      <c r="E61" s="1" t="s">
        <v>146</v>
      </c>
      <c r="F61">
        <v>1722517</v>
      </c>
      <c r="G61" t="s">
        <v>139</v>
      </c>
      <c r="H61" s="2">
        <v>192148.55</v>
      </c>
      <c r="I61">
        <v>4528941323.5</v>
      </c>
      <c r="J61" s="2" t="s">
        <v>140</v>
      </c>
      <c r="L61">
        <v>40</v>
      </c>
      <c r="M61" t="str">
        <f t="shared" si="0"/>
        <v>40-40-410898</v>
      </c>
    </row>
    <row r="62" spans="1:13">
      <c r="A62" t="s">
        <v>134</v>
      </c>
      <c r="B62" t="s">
        <v>135</v>
      </c>
      <c r="C62" t="s">
        <v>136</v>
      </c>
      <c r="D62" t="s">
        <v>137</v>
      </c>
      <c r="E62" s="1" t="s">
        <v>147</v>
      </c>
      <c r="F62">
        <v>1722517</v>
      </c>
      <c r="G62" t="s">
        <v>139</v>
      </c>
      <c r="H62" s="2">
        <v>115931.25</v>
      </c>
      <c r="I62">
        <v>2732499562.5</v>
      </c>
      <c r="J62" s="2" t="s">
        <v>140</v>
      </c>
      <c r="L62">
        <v>40</v>
      </c>
      <c r="M62" t="str">
        <f t="shared" si="0"/>
        <v>40-40-410898</v>
      </c>
    </row>
    <row r="63" spans="1:13">
      <c r="A63" t="s">
        <v>134</v>
      </c>
      <c r="B63" t="s">
        <v>135</v>
      </c>
      <c r="C63" t="s">
        <v>136</v>
      </c>
      <c r="D63" t="s">
        <v>137</v>
      </c>
      <c r="E63" s="1" t="s">
        <v>148</v>
      </c>
      <c r="F63">
        <v>1722517</v>
      </c>
      <c r="G63" t="s">
        <v>139</v>
      </c>
      <c r="H63" s="2">
        <v>79242.649999999994</v>
      </c>
      <c r="I63">
        <v>1867749260.5</v>
      </c>
      <c r="J63" s="2" t="s">
        <v>140</v>
      </c>
      <c r="L63">
        <v>40</v>
      </c>
      <c r="M63" t="str">
        <f t="shared" si="0"/>
        <v>40-40-410898</v>
      </c>
    </row>
    <row r="64" spans="1:13">
      <c r="A64" t="s">
        <v>134</v>
      </c>
      <c r="B64" t="s">
        <v>135</v>
      </c>
      <c r="C64" t="s">
        <v>136</v>
      </c>
      <c r="D64" t="s">
        <v>137</v>
      </c>
      <c r="E64" s="1" t="s">
        <v>149</v>
      </c>
      <c r="F64">
        <v>1722517</v>
      </c>
      <c r="G64" t="s">
        <v>139</v>
      </c>
      <c r="H64" s="2">
        <v>2533689.46</v>
      </c>
      <c r="I64">
        <v>59719060572.199997</v>
      </c>
      <c r="J64" s="2" t="s">
        <v>140</v>
      </c>
      <c r="L64">
        <v>40</v>
      </c>
      <c r="M64" t="str">
        <f t="shared" si="0"/>
        <v>40-40-410898</v>
      </c>
    </row>
    <row r="65" spans="1:13">
      <c r="A65" t="s">
        <v>134</v>
      </c>
      <c r="B65" t="s">
        <v>135</v>
      </c>
      <c r="C65" t="s">
        <v>136</v>
      </c>
      <c r="D65" t="s">
        <v>137</v>
      </c>
      <c r="E65" s="1" t="s">
        <v>150</v>
      </c>
      <c r="F65">
        <v>1722517</v>
      </c>
      <c r="G65" t="s">
        <v>139</v>
      </c>
      <c r="H65" s="2">
        <v>635143.59</v>
      </c>
      <c r="I65">
        <v>14970334416.299999</v>
      </c>
      <c r="J65" s="2" t="s">
        <v>140</v>
      </c>
      <c r="L65">
        <v>40</v>
      </c>
      <c r="M65" t="str">
        <f t="shared" si="0"/>
        <v>40-40-410898</v>
      </c>
    </row>
    <row r="66" spans="1:13">
      <c r="A66" t="s">
        <v>134</v>
      </c>
      <c r="B66" t="s">
        <v>135</v>
      </c>
      <c r="C66" t="s">
        <v>136</v>
      </c>
      <c r="D66" t="s">
        <v>137</v>
      </c>
      <c r="E66" s="1" t="s">
        <v>151</v>
      </c>
      <c r="F66">
        <v>1722517</v>
      </c>
      <c r="G66" t="s">
        <v>139</v>
      </c>
      <c r="H66" s="2">
        <v>1210076.28</v>
      </c>
      <c r="I66">
        <v>28521497919.599998</v>
      </c>
      <c r="J66" s="2" t="s">
        <v>140</v>
      </c>
      <c r="L66">
        <v>40</v>
      </c>
      <c r="M66" t="str">
        <f t="shared" si="0"/>
        <v>40-40-410898</v>
      </c>
    </row>
    <row r="67" spans="1:13">
      <c r="A67" t="s">
        <v>134</v>
      </c>
      <c r="B67" t="s">
        <v>135</v>
      </c>
      <c r="C67" t="s">
        <v>136</v>
      </c>
      <c r="D67" t="s">
        <v>137</v>
      </c>
      <c r="E67" s="1" t="s">
        <v>152</v>
      </c>
      <c r="F67">
        <v>1722517</v>
      </c>
      <c r="G67" t="s">
        <v>139</v>
      </c>
      <c r="H67" s="2">
        <v>80886</v>
      </c>
      <c r="I67">
        <v>1906483020</v>
      </c>
      <c r="J67" s="2" t="s">
        <v>140</v>
      </c>
      <c r="L67">
        <v>40</v>
      </c>
      <c r="M67" t="str">
        <f t="shared" si="0"/>
        <v>40-40-410898</v>
      </c>
    </row>
    <row r="68" spans="1:13">
      <c r="A68" t="s">
        <v>134</v>
      </c>
      <c r="B68" t="s">
        <v>135</v>
      </c>
      <c r="C68" t="s">
        <v>136</v>
      </c>
      <c r="D68" t="s">
        <v>137</v>
      </c>
      <c r="E68" s="1" t="s">
        <v>153</v>
      </c>
      <c r="F68">
        <v>1722517</v>
      </c>
      <c r="G68" t="s">
        <v>139</v>
      </c>
      <c r="H68" s="2">
        <v>1301895</v>
      </c>
      <c r="I68">
        <v>30685665150</v>
      </c>
      <c r="J68" s="2" t="s">
        <v>140</v>
      </c>
      <c r="L68">
        <v>40</v>
      </c>
      <c r="M68" t="str">
        <f t="shared" ref="M68:M131" si="1">L68&amp;"-"&amp;B68</f>
        <v>40-40-410898</v>
      </c>
    </row>
    <row r="69" spans="1:13">
      <c r="A69" t="s">
        <v>134</v>
      </c>
      <c r="B69" t="s">
        <v>135</v>
      </c>
      <c r="C69" t="s">
        <v>136</v>
      </c>
      <c r="D69" t="s">
        <v>137</v>
      </c>
      <c r="E69" s="1" t="s">
        <v>154</v>
      </c>
      <c r="F69">
        <v>1722517</v>
      </c>
      <c r="G69" t="s">
        <v>139</v>
      </c>
      <c r="H69" s="2">
        <v>532673.30000000005</v>
      </c>
      <c r="I69">
        <v>12555109681</v>
      </c>
      <c r="J69" s="2" t="s">
        <v>140</v>
      </c>
      <c r="L69">
        <v>40</v>
      </c>
      <c r="M69" t="str">
        <f t="shared" si="1"/>
        <v>40-40-410898</v>
      </c>
    </row>
    <row r="70" spans="1:13">
      <c r="A70" t="s">
        <v>134</v>
      </c>
      <c r="B70" t="s">
        <v>135</v>
      </c>
      <c r="C70" t="s">
        <v>136</v>
      </c>
      <c r="D70" t="s">
        <v>137</v>
      </c>
      <c r="E70" s="1" t="s">
        <v>155</v>
      </c>
      <c r="F70">
        <v>1722517</v>
      </c>
      <c r="G70" t="s">
        <v>139</v>
      </c>
      <c r="H70" s="2">
        <v>118068.75</v>
      </c>
      <c r="I70">
        <v>2782880437.5</v>
      </c>
      <c r="J70" s="2" t="s">
        <v>140</v>
      </c>
      <c r="L70">
        <v>40</v>
      </c>
      <c r="M70" t="str">
        <f t="shared" si="1"/>
        <v>40-40-410898</v>
      </c>
    </row>
    <row r="71" spans="1:13">
      <c r="A71" t="s">
        <v>134</v>
      </c>
      <c r="B71" t="s">
        <v>135</v>
      </c>
      <c r="C71" t="s">
        <v>136</v>
      </c>
      <c r="D71" t="s">
        <v>137</v>
      </c>
      <c r="E71" s="1" t="s">
        <v>156</v>
      </c>
      <c r="F71">
        <v>1722517</v>
      </c>
      <c r="G71" t="s">
        <v>139</v>
      </c>
      <c r="H71" s="2">
        <v>742335</v>
      </c>
      <c r="I71">
        <v>17496835950</v>
      </c>
      <c r="J71" s="2" t="s">
        <v>140</v>
      </c>
      <c r="L71">
        <v>40</v>
      </c>
      <c r="M71" t="str">
        <f t="shared" si="1"/>
        <v>40-40-410898</v>
      </c>
    </row>
    <row r="72" spans="1:13">
      <c r="A72" t="s">
        <v>134</v>
      </c>
      <c r="B72" t="s">
        <v>135</v>
      </c>
      <c r="C72" t="s">
        <v>136</v>
      </c>
      <c r="D72" t="s">
        <v>137</v>
      </c>
      <c r="E72" s="1" t="s">
        <v>143</v>
      </c>
      <c r="F72">
        <v>1722517</v>
      </c>
      <c r="G72" t="s">
        <v>139</v>
      </c>
      <c r="H72" s="2">
        <v>62697.599999999999</v>
      </c>
      <c r="I72">
        <v>1477782432</v>
      </c>
      <c r="J72" s="2" t="s">
        <v>140</v>
      </c>
      <c r="L72">
        <v>40</v>
      </c>
      <c r="M72" t="str">
        <f t="shared" si="1"/>
        <v>40-40-410898</v>
      </c>
    </row>
    <row r="73" spans="1:13">
      <c r="A73" t="s">
        <v>134</v>
      </c>
      <c r="B73" t="s">
        <v>135</v>
      </c>
      <c r="C73" t="s">
        <v>136</v>
      </c>
      <c r="D73" t="s">
        <v>137</v>
      </c>
      <c r="E73" s="1" t="s">
        <v>148</v>
      </c>
      <c r="F73">
        <v>1722517</v>
      </c>
      <c r="G73" t="s">
        <v>139</v>
      </c>
      <c r="H73" s="2">
        <v>1425987.1</v>
      </c>
      <c r="I73">
        <v>33610515947</v>
      </c>
      <c r="J73" s="2" t="s">
        <v>144</v>
      </c>
      <c r="L73">
        <v>40</v>
      </c>
      <c r="M73" t="str">
        <f t="shared" si="1"/>
        <v>40-40-410898</v>
      </c>
    </row>
    <row r="74" spans="1:13">
      <c r="A74" t="s">
        <v>134</v>
      </c>
      <c r="B74" t="s">
        <v>135</v>
      </c>
      <c r="C74" t="s">
        <v>136</v>
      </c>
      <c r="D74" t="s">
        <v>137</v>
      </c>
      <c r="E74" s="1" t="s">
        <v>154</v>
      </c>
      <c r="F74">
        <v>1722517</v>
      </c>
      <c r="G74" t="s">
        <v>139</v>
      </c>
      <c r="H74" s="2">
        <v>2368206.7000000002</v>
      </c>
      <c r="I74">
        <v>55818631919</v>
      </c>
      <c r="J74" s="2" t="s">
        <v>144</v>
      </c>
      <c r="L74">
        <v>40</v>
      </c>
      <c r="M74" t="str">
        <f t="shared" si="1"/>
        <v>40-40-410898</v>
      </c>
    </row>
    <row r="75" spans="1:13">
      <c r="A75" t="s">
        <v>134</v>
      </c>
      <c r="B75" t="s">
        <v>135</v>
      </c>
      <c r="C75" t="s">
        <v>136</v>
      </c>
      <c r="D75" t="s">
        <v>137</v>
      </c>
      <c r="E75" s="1" t="s">
        <v>157</v>
      </c>
      <c r="F75">
        <v>1722517</v>
      </c>
      <c r="G75" t="s">
        <v>139</v>
      </c>
      <c r="H75" s="2">
        <v>3206252.06</v>
      </c>
      <c r="I75">
        <v>75571361054.199997</v>
      </c>
      <c r="J75" s="2" t="s">
        <v>140</v>
      </c>
      <c r="L75">
        <v>40</v>
      </c>
      <c r="M75" t="str">
        <f t="shared" si="1"/>
        <v>40-40-410898</v>
      </c>
    </row>
    <row r="76" spans="1:13">
      <c r="A76" t="s">
        <v>134</v>
      </c>
      <c r="B76" t="s">
        <v>135</v>
      </c>
      <c r="C76" t="s">
        <v>136</v>
      </c>
      <c r="D76" t="s">
        <v>137</v>
      </c>
      <c r="E76" s="1" t="s">
        <v>158</v>
      </c>
      <c r="F76">
        <v>1722517</v>
      </c>
      <c r="G76" t="s">
        <v>139</v>
      </c>
      <c r="H76" s="2">
        <v>1000125</v>
      </c>
      <c r="I76">
        <v>23572946250</v>
      </c>
      <c r="J76" s="2" t="s">
        <v>140</v>
      </c>
      <c r="L76">
        <v>40</v>
      </c>
      <c r="M76" t="str">
        <f t="shared" si="1"/>
        <v>40-40-410898</v>
      </c>
    </row>
    <row r="77" spans="1:13">
      <c r="A77" t="s">
        <v>134</v>
      </c>
      <c r="B77" t="s">
        <v>135</v>
      </c>
      <c r="C77" t="s">
        <v>136</v>
      </c>
      <c r="D77" t="s">
        <v>137</v>
      </c>
      <c r="E77" s="1" t="s">
        <v>159</v>
      </c>
      <c r="F77">
        <v>1722517</v>
      </c>
      <c r="G77" t="s">
        <v>139</v>
      </c>
      <c r="H77" s="2">
        <v>2349532.61</v>
      </c>
      <c r="I77">
        <v>55378483617.699997</v>
      </c>
      <c r="J77" s="2" t="s">
        <v>140</v>
      </c>
      <c r="L77">
        <v>40</v>
      </c>
      <c r="M77" t="str">
        <f t="shared" si="1"/>
        <v>40-40-410898</v>
      </c>
    </row>
    <row r="78" spans="1:13">
      <c r="A78" t="s">
        <v>134</v>
      </c>
      <c r="B78" t="s">
        <v>135</v>
      </c>
      <c r="C78" t="s">
        <v>136</v>
      </c>
      <c r="D78" t="s">
        <v>137</v>
      </c>
      <c r="E78" s="1" t="s">
        <v>160</v>
      </c>
      <c r="F78">
        <v>1827437</v>
      </c>
      <c r="G78" t="s">
        <v>161</v>
      </c>
      <c r="H78" s="2">
        <v>155000</v>
      </c>
      <c r="I78">
        <v>3918385275</v>
      </c>
      <c r="J78" s="2" t="s">
        <v>140</v>
      </c>
      <c r="L78">
        <v>40</v>
      </c>
      <c r="M78" t="str">
        <f t="shared" si="1"/>
        <v>40-40-410898</v>
      </c>
    </row>
    <row r="79" spans="1:13">
      <c r="A79" t="s">
        <v>134</v>
      </c>
      <c r="B79" t="s">
        <v>162</v>
      </c>
      <c r="C79" t="s">
        <v>163</v>
      </c>
      <c r="D79" t="s">
        <v>164</v>
      </c>
      <c r="E79" s="1" t="s">
        <v>165</v>
      </c>
      <c r="F79">
        <v>1713055</v>
      </c>
      <c r="G79" t="s">
        <v>14</v>
      </c>
      <c r="H79" s="2">
        <v>11668287785</v>
      </c>
      <c r="I79">
        <v>11668287785</v>
      </c>
      <c r="J79" s="2" t="s">
        <v>140</v>
      </c>
      <c r="L79">
        <v>41</v>
      </c>
      <c r="M79" t="str">
        <f t="shared" si="1"/>
        <v>41-41-425260</v>
      </c>
    </row>
    <row r="80" spans="1:13">
      <c r="A80" t="s">
        <v>134</v>
      </c>
      <c r="B80" t="s">
        <v>162</v>
      </c>
      <c r="C80" t="s">
        <v>163</v>
      </c>
      <c r="D80" t="s">
        <v>164</v>
      </c>
      <c r="E80" s="1" t="s">
        <v>166</v>
      </c>
      <c r="F80">
        <v>1713055</v>
      </c>
      <c r="G80" t="s">
        <v>14</v>
      </c>
      <c r="H80" s="2">
        <v>190827769000</v>
      </c>
      <c r="I80">
        <v>190827769000</v>
      </c>
      <c r="J80" s="2" t="s">
        <v>140</v>
      </c>
      <c r="L80">
        <v>41</v>
      </c>
      <c r="M80" t="str">
        <f t="shared" si="1"/>
        <v>41-41-425260</v>
      </c>
    </row>
    <row r="81" spans="1:13">
      <c r="A81" t="s">
        <v>134</v>
      </c>
      <c r="B81" t="s">
        <v>162</v>
      </c>
      <c r="C81" t="s">
        <v>163</v>
      </c>
      <c r="D81" t="s">
        <v>164</v>
      </c>
      <c r="E81" s="1" t="s">
        <v>167</v>
      </c>
      <c r="F81">
        <v>1713055</v>
      </c>
      <c r="G81" t="s">
        <v>14</v>
      </c>
      <c r="H81" s="2">
        <v>30095719609</v>
      </c>
      <c r="I81">
        <v>30095719609</v>
      </c>
      <c r="J81" s="2" t="s">
        <v>140</v>
      </c>
      <c r="L81">
        <v>41</v>
      </c>
      <c r="M81" t="str">
        <f t="shared" si="1"/>
        <v>41-41-425260</v>
      </c>
    </row>
    <row r="82" spans="1:13">
      <c r="A82" t="s">
        <v>134</v>
      </c>
      <c r="B82" t="s">
        <v>162</v>
      </c>
      <c r="C82" t="s">
        <v>163</v>
      </c>
      <c r="D82" t="s">
        <v>164</v>
      </c>
      <c r="E82" s="1" t="s">
        <v>168</v>
      </c>
      <c r="F82">
        <v>1713055</v>
      </c>
      <c r="G82" t="s">
        <v>139</v>
      </c>
      <c r="H82" s="2">
        <v>91481.21</v>
      </c>
      <c r="I82">
        <v>2156212119.6999998</v>
      </c>
      <c r="J82" s="2" t="s">
        <v>140</v>
      </c>
      <c r="L82">
        <v>41</v>
      </c>
      <c r="M82" t="str">
        <f t="shared" si="1"/>
        <v>41-41-425260</v>
      </c>
    </row>
    <row r="83" spans="1:13">
      <c r="A83" t="s">
        <v>134</v>
      </c>
      <c r="B83" t="s">
        <v>162</v>
      </c>
      <c r="C83" t="s">
        <v>163</v>
      </c>
      <c r="D83" t="s">
        <v>164</v>
      </c>
      <c r="E83" s="1" t="s">
        <v>169</v>
      </c>
      <c r="F83">
        <v>1713055</v>
      </c>
      <c r="G83" t="s">
        <v>139</v>
      </c>
      <c r="H83" s="2">
        <v>225506.7</v>
      </c>
      <c r="I83">
        <v>5315192919</v>
      </c>
      <c r="J83" s="2" t="s">
        <v>140</v>
      </c>
      <c r="L83">
        <v>41</v>
      </c>
      <c r="M83" t="str">
        <f t="shared" si="1"/>
        <v>41-41-425260</v>
      </c>
    </row>
    <row r="84" spans="1:13">
      <c r="A84" t="s">
        <v>134</v>
      </c>
      <c r="B84" t="s">
        <v>162</v>
      </c>
      <c r="C84" t="s">
        <v>163</v>
      </c>
      <c r="D84" t="s">
        <v>164</v>
      </c>
      <c r="E84" s="1" t="s">
        <v>170</v>
      </c>
      <c r="F84">
        <v>1713055</v>
      </c>
      <c r="G84" t="s">
        <v>14</v>
      </c>
      <c r="H84" s="2">
        <v>89253956000</v>
      </c>
      <c r="I84">
        <v>89253956000</v>
      </c>
      <c r="J84" s="2" t="s">
        <v>140</v>
      </c>
      <c r="L84">
        <v>41</v>
      </c>
      <c r="M84" t="str">
        <f t="shared" si="1"/>
        <v>41-41-425260</v>
      </c>
    </row>
    <row r="85" spans="1:13">
      <c r="A85" t="s">
        <v>134</v>
      </c>
      <c r="B85" t="s">
        <v>162</v>
      </c>
      <c r="C85" t="s">
        <v>163</v>
      </c>
      <c r="D85" t="s">
        <v>164</v>
      </c>
      <c r="E85" s="1" t="s">
        <v>171</v>
      </c>
      <c r="F85">
        <v>1713055</v>
      </c>
      <c r="G85" t="s">
        <v>139</v>
      </c>
      <c r="H85" s="2">
        <v>8926720</v>
      </c>
      <c r="I85">
        <v>210402790400</v>
      </c>
      <c r="J85" s="2" t="s">
        <v>140</v>
      </c>
      <c r="L85">
        <v>41</v>
      </c>
      <c r="M85" t="str">
        <f t="shared" si="1"/>
        <v>41-41-425260</v>
      </c>
    </row>
    <row r="86" spans="1:13">
      <c r="A86" t="s">
        <v>134</v>
      </c>
      <c r="B86" t="s">
        <v>162</v>
      </c>
      <c r="C86" t="s">
        <v>163</v>
      </c>
      <c r="D86" t="s">
        <v>164</v>
      </c>
      <c r="E86" s="1" t="s">
        <v>172</v>
      </c>
      <c r="F86">
        <v>1713055</v>
      </c>
      <c r="G86" t="s">
        <v>139</v>
      </c>
      <c r="H86" s="2">
        <v>2950200</v>
      </c>
      <c r="I86">
        <v>69536214000</v>
      </c>
      <c r="J86" s="2" t="s">
        <v>140</v>
      </c>
      <c r="L86">
        <v>41</v>
      </c>
      <c r="M86" t="str">
        <f t="shared" si="1"/>
        <v>41-41-425260</v>
      </c>
    </row>
    <row r="87" spans="1:13">
      <c r="A87" t="s">
        <v>134</v>
      </c>
      <c r="B87" t="s">
        <v>162</v>
      </c>
      <c r="C87" t="s">
        <v>163</v>
      </c>
      <c r="D87" t="s">
        <v>164</v>
      </c>
      <c r="E87" s="1" t="s">
        <v>173</v>
      </c>
      <c r="F87">
        <v>1713048</v>
      </c>
      <c r="G87" t="s">
        <v>14</v>
      </c>
      <c r="H87" s="2">
        <v>1000000000</v>
      </c>
      <c r="I87">
        <v>1000000000</v>
      </c>
      <c r="J87" s="2" t="s">
        <v>174</v>
      </c>
      <c r="L87">
        <v>41</v>
      </c>
      <c r="M87" t="str">
        <f t="shared" si="1"/>
        <v>41-41-425260</v>
      </c>
    </row>
    <row r="88" spans="1:13">
      <c r="A88" t="s">
        <v>134</v>
      </c>
      <c r="B88" t="s">
        <v>162</v>
      </c>
      <c r="C88" t="s">
        <v>163</v>
      </c>
      <c r="D88" t="s">
        <v>164</v>
      </c>
      <c r="E88" s="1" t="s">
        <v>175</v>
      </c>
      <c r="F88">
        <v>1713048</v>
      </c>
      <c r="G88" t="s">
        <v>14</v>
      </c>
      <c r="H88" s="2">
        <v>1000000000</v>
      </c>
      <c r="I88">
        <v>1000000000</v>
      </c>
      <c r="J88" s="2" t="s">
        <v>174</v>
      </c>
      <c r="L88">
        <v>41</v>
      </c>
      <c r="M88" t="str">
        <f t="shared" si="1"/>
        <v>41-41-425260</v>
      </c>
    </row>
    <row r="89" spans="1:13">
      <c r="A89" t="s">
        <v>134</v>
      </c>
      <c r="B89" t="s">
        <v>176</v>
      </c>
      <c r="C89" t="s">
        <v>177</v>
      </c>
      <c r="D89" t="s">
        <v>164</v>
      </c>
      <c r="E89" s="1" t="s">
        <v>178</v>
      </c>
      <c r="F89">
        <v>1670233</v>
      </c>
      <c r="G89" t="s">
        <v>14</v>
      </c>
      <c r="H89" s="2">
        <v>16749927119</v>
      </c>
      <c r="I89">
        <v>16749927119</v>
      </c>
      <c r="J89" s="2" t="s">
        <v>174</v>
      </c>
      <c r="L89">
        <v>41</v>
      </c>
      <c r="M89" t="str">
        <f t="shared" si="1"/>
        <v>41-41-12542630</v>
      </c>
    </row>
    <row r="90" spans="1:13">
      <c r="A90" t="s">
        <v>134</v>
      </c>
      <c r="B90" t="s">
        <v>179</v>
      </c>
      <c r="C90" t="s">
        <v>180</v>
      </c>
      <c r="D90" t="s">
        <v>181</v>
      </c>
      <c r="E90" s="1" t="s">
        <v>182</v>
      </c>
      <c r="F90">
        <v>989853</v>
      </c>
      <c r="G90" t="s">
        <v>183</v>
      </c>
      <c r="H90" s="2">
        <v>315000000</v>
      </c>
      <c r="I90">
        <v>56336175000</v>
      </c>
      <c r="J90" s="2" t="s">
        <v>140</v>
      </c>
      <c r="L90">
        <v>70</v>
      </c>
      <c r="M90" t="str">
        <f t="shared" si="1"/>
        <v>70-70-15912858</v>
      </c>
    </row>
    <row r="91" spans="1:13">
      <c r="A91" t="s">
        <v>134</v>
      </c>
      <c r="B91" t="s">
        <v>179</v>
      </c>
      <c r="C91" t="s">
        <v>180</v>
      </c>
      <c r="D91" t="s">
        <v>181</v>
      </c>
      <c r="E91" s="1" t="s">
        <v>184</v>
      </c>
      <c r="F91">
        <v>1702637</v>
      </c>
      <c r="G91" t="s">
        <v>139</v>
      </c>
      <c r="H91" s="2">
        <v>2258700</v>
      </c>
      <c r="I91">
        <v>53237559000</v>
      </c>
      <c r="J91" s="2" t="s">
        <v>140</v>
      </c>
      <c r="L91">
        <v>70</v>
      </c>
      <c r="M91" t="str">
        <f t="shared" si="1"/>
        <v>70-70-15912858</v>
      </c>
    </row>
    <row r="92" spans="1:13">
      <c r="A92" t="s">
        <v>134</v>
      </c>
      <c r="B92" t="s">
        <v>179</v>
      </c>
      <c r="C92" t="s">
        <v>180</v>
      </c>
      <c r="D92" t="s">
        <v>181</v>
      </c>
      <c r="E92" s="1" t="s">
        <v>185</v>
      </c>
      <c r="F92">
        <v>1504227</v>
      </c>
      <c r="G92" t="s">
        <v>161</v>
      </c>
      <c r="H92" s="2">
        <v>45000</v>
      </c>
      <c r="I92">
        <v>1137595725</v>
      </c>
      <c r="J92" s="2" t="s">
        <v>140</v>
      </c>
      <c r="L92">
        <v>70</v>
      </c>
      <c r="M92" t="str">
        <f t="shared" si="1"/>
        <v>70-70-15912858</v>
      </c>
    </row>
    <row r="93" spans="1:13">
      <c r="A93" t="s">
        <v>134</v>
      </c>
      <c r="B93" t="s">
        <v>179</v>
      </c>
      <c r="C93" t="s">
        <v>180</v>
      </c>
      <c r="D93" t="s">
        <v>181</v>
      </c>
      <c r="E93" s="1" t="s">
        <v>186</v>
      </c>
      <c r="F93">
        <v>990280</v>
      </c>
      <c r="G93" t="s">
        <v>183</v>
      </c>
      <c r="H93" s="2">
        <v>294000000</v>
      </c>
      <c r="I93">
        <v>52580430000</v>
      </c>
      <c r="J93" s="2" t="s">
        <v>140</v>
      </c>
      <c r="L93">
        <v>70</v>
      </c>
      <c r="M93" t="str">
        <f t="shared" si="1"/>
        <v>70-70-15912858</v>
      </c>
    </row>
    <row r="94" spans="1:13">
      <c r="A94" t="s">
        <v>134</v>
      </c>
      <c r="B94" t="s">
        <v>96</v>
      </c>
      <c r="C94" t="s">
        <v>97</v>
      </c>
      <c r="D94" t="s">
        <v>98</v>
      </c>
      <c r="E94" s="1" t="s">
        <v>187</v>
      </c>
      <c r="F94">
        <v>1633015</v>
      </c>
      <c r="G94" t="s">
        <v>139</v>
      </c>
      <c r="H94" s="2">
        <v>820500</v>
      </c>
      <c r="I94">
        <v>19339185000</v>
      </c>
      <c r="J94" s="2" t="s">
        <v>140</v>
      </c>
      <c r="L94">
        <v>28</v>
      </c>
      <c r="M94" t="str">
        <f t="shared" si="1"/>
        <v>28-28-5535624</v>
      </c>
    </row>
    <row r="95" spans="1:13">
      <c r="A95" t="s">
        <v>134</v>
      </c>
      <c r="B95" t="s">
        <v>96</v>
      </c>
      <c r="C95" t="s">
        <v>97</v>
      </c>
      <c r="D95" t="s">
        <v>98</v>
      </c>
      <c r="E95" s="1" t="s">
        <v>188</v>
      </c>
      <c r="F95">
        <v>1633015</v>
      </c>
      <c r="G95" t="s">
        <v>139</v>
      </c>
      <c r="H95" s="2">
        <v>119920</v>
      </c>
      <c r="I95">
        <v>2826514400</v>
      </c>
      <c r="J95" s="2" t="s">
        <v>144</v>
      </c>
      <c r="L95">
        <v>28</v>
      </c>
      <c r="M95" t="str">
        <f t="shared" si="1"/>
        <v>28-28-5535624</v>
      </c>
    </row>
    <row r="96" spans="1:13">
      <c r="A96" t="s">
        <v>134</v>
      </c>
      <c r="B96" t="s">
        <v>96</v>
      </c>
      <c r="C96" t="s">
        <v>97</v>
      </c>
      <c r="D96" t="s">
        <v>98</v>
      </c>
      <c r="E96" s="1" t="s">
        <v>189</v>
      </c>
      <c r="F96">
        <v>1633015</v>
      </c>
      <c r="G96" t="s">
        <v>139</v>
      </c>
      <c r="H96" s="2">
        <v>119920</v>
      </c>
      <c r="I96">
        <v>2826514400</v>
      </c>
      <c r="J96" s="2" t="s">
        <v>140</v>
      </c>
      <c r="L96">
        <v>28</v>
      </c>
      <c r="M96" t="str">
        <f t="shared" si="1"/>
        <v>28-28-5535624</v>
      </c>
    </row>
    <row r="97" spans="1:13">
      <c r="A97" t="s">
        <v>134</v>
      </c>
      <c r="B97" t="s">
        <v>96</v>
      </c>
      <c r="C97" t="s">
        <v>97</v>
      </c>
      <c r="D97" t="s">
        <v>98</v>
      </c>
      <c r="E97" s="1" t="s">
        <v>190</v>
      </c>
      <c r="F97">
        <v>1633015</v>
      </c>
      <c r="G97" t="s">
        <v>139</v>
      </c>
      <c r="H97" s="2">
        <v>46443.839999999997</v>
      </c>
      <c r="I97">
        <v>1094681308.8</v>
      </c>
      <c r="J97" s="2" t="s">
        <v>140</v>
      </c>
      <c r="L97">
        <v>28</v>
      </c>
      <c r="M97" t="str">
        <f t="shared" si="1"/>
        <v>28-28-5535624</v>
      </c>
    </row>
    <row r="98" spans="1:13">
      <c r="A98" t="s">
        <v>134</v>
      </c>
      <c r="B98" t="s">
        <v>96</v>
      </c>
      <c r="C98" t="s">
        <v>97</v>
      </c>
      <c r="D98" t="s">
        <v>98</v>
      </c>
      <c r="E98" s="1" t="s">
        <v>191</v>
      </c>
      <c r="F98">
        <v>1633015</v>
      </c>
      <c r="G98" t="s">
        <v>139</v>
      </c>
      <c r="H98" s="2">
        <v>114454</v>
      </c>
      <c r="I98">
        <v>2697680780</v>
      </c>
      <c r="J98" s="2" t="s">
        <v>140</v>
      </c>
      <c r="L98">
        <v>28</v>
      </c>
      <c r="M98" t="str">
        <f t="shared" si="1"/>
        <v>28-28-5535624</v>
      </c>
    </row>
    <row r="99" spans="1:13">
      <c r="A99" t="s">
        <v>134</v>
      </c>
      <c r="B99" t="s">
        <v>96</v>
      </c>
      <c r="C99" t="s">
        <v>97</v>
      </c>
      <c r="D99" t="s">
        <v>98</v>
      </c>
      <c r="E99" s="1" t="s">
        <v>192</v>
      </c>
      <c r="F99">
        <v>1633015</v>
      </c>
      <c r="G99" t="s">
        <v>139</v>
      </c>
      <c r="H99" s="2">
        <v>564019.19999999995</v>
      </c>
      <c r="I99">
        <v>13293932544</v>
      </c>
      <c r="J99" s="2" t="s">
        <v>140</v>
      </c>
      <c r="L99">
        <v>28</v>
      </c>
      <c r="M99" t="str">
        <f t="shared" si="1"/>
        <v>28-28-5535624</v>
      </c>
    </row>
    <row r="100" spans="1:13">
      <c r="A100" t="s">
        <v>134</v>
      </c>
      <c r="B100" t="s">
        <v>96</v>
      </c>
      <c r="C100" t="s">
        <v>97</v>
      </c>
      <c r="D100" t="s">
        <v>98</v>
      </c>
      <c r="E100" s="1" t="s">
        <v>193</v>
      </c>
      <c r="F100">
        <v>1633015</v>
      </c>
      <c r="G100" t="s">
        <v>139</v>
      </c>
      <c r="H100" s="2">
        <v>69444</v>
      </c>
      <c r="I100">
        <v>1636795080</v>
      </c>
      <c r="J100" s="2" t="s">
        <v>140</v>
      </c>
      <c r="L100">
        <v>28</v>
      </c>
      <c r="M100" t="str">
        <f t="shared" si="1"/>
        <v>28-28-5535624</v>
      </c>
    </row>
    <row r="101" spans="1:13">
      <c r="A101" t="s">
        <v>134</v>
      </c>
      <c r="B101" t="s">
        <v>96</v>
      </c>
      <c r="C101" t="s">
        <v>97</v>
      </c>
      <c r="D101" t="s">
        <v>98</v>
      </c>
      <c r="E101" s="1" t="s">
        <v>194</v>
      </c>
      <c r="F101">
        <v>1633015</v>
      </c>
      <c r="G101" t="s">
        <v>139</v>
      </c>
      <c r="H101" s="2">
        <v>89334.37</v>
      </c>
      <c r="I101">
        <v>2105611100.9000001</v>
      </c>
      <c r="J101" s="2" t="s">
        <v>140</v>
      </c>
      <c r="L101">
        <v>28</v>
      </c>
      <c r="M101" t="str">
        <f t="shared" si="1"/>
        <v>28-28-5535624</v>
      </c>
    </row>
    <row r="102" spans="1:13">
      <c r="A102" t="s">
        <v>134</v>
      </c>
      <c r="B102" t="s">
        <v>96</v>
      </c>
      <c r="C102" t="s">
        <v>97</v>
      </c>
      <c r="D102" t="s">
        <v>98</v>
      </c>
      <c r="E102" s="1" t="s">
        <v>195</v>
      </c>
      <c r="F102">
        <v>1632983</v>
      </c>
      <c r="G102" t="s">
        <v>14</v>
      </c>
      <c r="H102" s="2">
        <v>2275560000</v>
      </c>
      <c r="I102">
        <v>2275560000</v>
      </c>
      <c r="J102" s="2" t="s">
        <v>174</v>
      </c>
      <c r="L102">
        <v>28</v>
      </c>
      <c r="M102" t="str">
        <f t="shared" si="1"/>
        <v>28-28-5535624</v>
      </c>
    </row>
    <row r="103" spans="1:13">
      <c r="A103" t="s">
        <v>134</v>
      </c>
      <c r="B103" t="s">
        <v>96</v>
      </c>
      <c r="C103" t="s">
        <v>97</v>
      </c>
      <c r="D103" t="s">
        <v>98</v>
      </c>
      <c r="E103" s="1" t="s">
        <v>196</v>
      </c>
      <c r="F103">
        <v>1359616</v>
      </c>
      <c r="G103" t="s">
        <v>14</v>
      </c>
      <c r="H103" s="2">
        <v>3398771200</v>
      </c>
      <c r="I103">
        <v>3398771200</v>
      </c>
      <c r="J103" s="2" t="s">
        <v>174</v>
      </c>
      <c r="L103">
        <v>28</v>
      </c>
      <c r="M103" t="str">
        <f t="shared" si="1"/>
        <v>28-28-5535624</v>
      </c>
    </row>
    <row r="104" spans="1:13">
      <c r="A104" t="s">
        <v>134</v>
      </c>
      <c r="B104" t="s">
        <v>96</v>
      </c>
      <c r="C104" t="s">
        <v>97</v>
      </c>
      <c r="D104" t="s">
        <v>98</v>
      </c>
      <c r="E104" s="1" t="s">
        <v>197</v>
      </c>
      <c r="F104">
        <v>1633015</v>
      </c>
      <c r="G104" t="s">
        <v>139</v>
      </c>
      <c r="H104" s="2">
        <v>84377.600000000006</v>
      </c>
      <c r="I104">
        <v>1988780032</v>
      </c>
      <c r="J104" s="2" t="s">
        <v>140</v>
      </c>
      <c r="L104">
        <v>28</v>
      </c>
      <c r="M104" t="str">
        <f t="shared" si="1"/>
        <v>28-28-5535624</v>
      </c>
    </row>
    <row r="105" spans="1:13">
      <c r="A105" t="s">
        <v>134</v>
      </c>
      <c r="B105" t="s">
        <v>96</v>
      </c>
      <c r="C105" t="s">
        <v>97</v>
      </c>
      <c r="D105" t="s">
        <v>98</v>
      </c>
      <c r="E105" s="1" t="s">
        <v>198</v>
      </c>
      <c r="F105">
        <v>1633015</v>
      </c>
      <c r="G105" t="s">
        <v>139</v>
      </c>
      <c r="H105" s="2">
        <v>634145</v>
      </c>
      <c r="I105">
        <v>14946797650</v>
      </c>
      <c r="J105" s="2" t="s">
        <v>144</v>
      </c>
      <c r="L105">
        <v>28</v>
      </c>
      <c r="M105" t="str">
        <f t="shared" si="1"/>
        <v>28-28-5535624</v>
      </c>
    </row>
    <row r="106" spans="1:13">
      <c r="A106" t="s">
        <v>134</v>
      </c>
      <c r="B106" t="s">
        <v>96</v>
      </c>
      <c r="C106" t="s">
        <v>97</v>
      </c>
      <c r="D106" t="s">
        <v>98</v>
      </c>
      <c r="E106" s="1" t="s">
        <v>199</v>
      </c>
      <c r="F106">
        <v>1633015</v>
      </c>
      <c r="G106" t="s">
        <v>139</v>
      </c>
      <c r="H106" s="2">
        <v>1000450.5</v>
      </c>
      <c r="I106">
        <v>23580618285</v>
      </c>
      <c r="J106" s="2" t="s">
        <v>144</v>
      </c>
      <c r="L106">
        <v>28</v>
      </c>
      <c r="M106" t="str">
        <f t="shared" si="1"/>
        <v>28-28-5535624</v>
      </c>
    </row>
    <row r="107" spans="1:13">
      <c r="A107" t="s">
        <v>134</v>
      </c>
      <c r="B107" t="s">
        <v>200</v>
      </c>
      <c r="C107" t="s">
        <v>201</v>
      </c>
      <c r="D107" t="s">
        <v>202</v>
      </c>
      <c r="E107" s="1" t="s">
        <v>203</v>
      </c>
      <c r="F107">
        <v>1682953</v>
      </c>
      <c r="G107" t="s">
        <v>14</v>
      </c>
      <c r="H107" s="2">
        <v>124266846570</v>
      </c>
      <c r="I107">
        <v>124266846570</v>
      </c>
      <c r="J107" s="2" t="s">
        <v>140</v>
      </c>
      <c r="L107">
        <v>80</v>
      </c>
      <c r="M107" t="str">
        <f t="shared" si="1"/>
        <v>80-80-3349495</v>
      </c>
    </row>
    <row r="108" spans="1:13">
      <c r="A108" t="s">
        <v>134</v>
      </c>
      <c r="B108" t="s">
        <v>200</v>
      </c>
      <c r="C108" t="s">
        <v>201</v>
      </c>
      <c r="D108" t="s">
        <v>202</v>
      </c>
      <c r="E108" s="1" t="s">
        <v>204</v>
      </c>
      <c r="F108">
        <v>1682953</v>
      </c>
      <c r="G108" t="s">
        <v>14</v>
      </c>
      <c r="H108" s="2">
        <v>220636297916</v>
      </c>
      <c r="I108">
        <v>220636297916</v>
      </c>
      <c r="J108" s="2" t="s">
        <v>140</v>
      </c>
      <c r="L108">
        <v>80</v>
      </c>
      <c r="M108" t="str">
        <f t="shared" si="1"/>
        <v>80-80-3349495</v>
      </c>
    </row>
    <row r="109" spans="1:13">
      <c r="A109" t="s">
        <v>134</v>
      </c>
      <c r="B109" t="s">
        <v>200</v>
      </c>
      <c r="C109" t="s">
        <v>201</v>
      </c>
      <c r="D109" t="s">
        <v>202</v>
      </c>
      <c r="E109" s="1" t="s">
        <v>205</v>
      </c>
      <c r="F109">
        <v>1682953</v>
      </c>
      <c r="G109" t="s">
        <v>14</v>
      </c>
      <c r="H109" s="2">
        <v>112178339852</v>
      </c>
      <c r="I109">
        <v>112178339852</v>
      </c>
      <c r="J109" s="2" t="s">
        <v>144</v>
      </c>
      <c r="L109">
        <v>80</v>
      </c>
      <c r="M109" t="str">
        <f t="shared" si="1"/>
        <v>80-80-3349495</v>
      </c>
    </row>
    <row r="110" spans="1:13">
      <c r="A110" t="s">
        <v>134</v>
      </c>
      <c r="B110" t="s">
        <v>200</v>
      </c>
      <c r="C110" t="s">
        <v>201</v>
      </c>
      <c r="D110" t="s">
        <v>202</v>
      </c>
      <c r="E110" s="1" t="s">
        <v>206</v>
      </c>
      <c r="F110">
        <v>1682953</v>
      </c>
      <c r="G110" t="s">
        <v>14</v>
      </c>
      <c r="H110" s="2">
        <v>256080436469</v>
      </c>
      <c r="I110">
        <v>256080436469</v>
      </c>
      <c r="J110" s="2" t="s">
        <v>144</v>
      </c>
      <c r="L110">
        <v>80</v>
      </c>
      <c r="M110" t="str">
        <f t="shared" si="1"/>
        <v>80-80-3349495</v>
      </c>
    </row>
    <row r="111" spans="1:13">
      <c r="A111" t="s">
        <v>134</v>
      </c>
      <c r="B111" t="s">
        <v>207</v>
      </c>
      <c r="C111" t="s">
        <v>208</v>
      </c>
      <c r="D111" t="s">
        <v>209</v>
      </c>
      <c r="E111" s="1" t="s">
        <v>210</v>
      </c>
      <c r="F111" t="s">
        <v>211</v>
      </c>
      <c r="G111" t="s">
        <v>14</v>
      </c>
      <c r="H111" s="2">
        <v>6673733532</v>
      </c>
      <c r="I111">
        <v>6673733532</v>
      </c>
      <c r="J111" s="2" t="s">
        <v>174</v>
      </c>
      <c r="L111">
        <v>78</v>
      </c>
      <c r="M111" t="str">
        <f t="shared" si="1"/>
        <v>78-78-4909227</v>
      </c>
    </row>
    <row r="112" spans="1:13">
      <c r="A112" t="s">
        <v>134</v>
      </c>
      <c r="B112" t="s">
        <v>207</v>
      </c>
      <c r="C112" t="s">
        <v>208</v>
      </c>
      <c r="D112" t="s">
        <v>209</v>
      </c>
      <c r="E112" s="1" t="s">
        <v>212</v>
      </c>
      <c r="F112" t="s">
        <v>213</v>
      </c>
      <c r="G112" t="s">
        <v>14</v>
      </c>
      <c r="H112" s="2">
        <v>994500000</v>
      </c>
      <c r="I112">
        <v>994500000</v>
      </c>
      <c r="J112" s="2" t="s">
        <v>174</v>
      </c>
      <c r="L112">
        <v>78</v>
      </c>
      <c r="M112" t="str">
        <f t="shared" si="1"/>
        <v>78-78-4909227</v>
      </c>
    </row>
    <row r="113" spans="1:13">
      <c r="A113" t="s">
        <v>134</v>
      </c>
      <c r="B113" t="s">
        <v>207</v>
      </c>
      <c r="C113" t="s">
        <v>208</v>
      </c>
      <c r="D113" t="s">
        <v>209</v>
      </c>
      <c r="E113" s="1" t="s">
        <v>214</v>
      </c>
      <c r="F113" t="s">
        <v>215</v>
      </c>
      <c r="G113" t="s">
        <v>14</v>
      </c>
      <c r="H113" s="2">
        <v>240900000000</v>
      </c>
      <c r="I113">
        <v>240900000000</v>
      </c>
      <c r="J113" s="2" t="s">
        <v>174</v>
      </c>
      <c r="L113">
        <v>78</v>
      </c>
      <c r="M113" t="str">
        <f t="shared" si="1"/>
        <v>78-78-4909227</v>
      </c>
    </row>
    <row r="114" spans="1:13">
      <c r="A114" t="s">
        <v>134</v>
      </c>
      <c r="B114" t="s">
        <v>207</v>
      </c>
      <c r="C114" t="s">
        <v>208</v>
      </c>
      <c r="D114" t="s">
        <v>209</v>
      </c>
      <c r="E114" s="1" t="s">
        <v>216</v>
      </c>
      <c r="F114" t="s">
        <v>217</v>
      </c>
      <c r="G114" t="s">
        <v>14</v>
      </c>
      <c r="H114" s="2">
        <v>13567863701</v>
      </c>
      <c r="I114">
        <v>13567863701</v>
      </c>
      <c r="J114" s="2" t="s">
        <v>174</v>
      </c>
      <c r="L114">
        <v>78</v>
      </c>
      <c r="M114" t="str">
        <f t="shared" si="1"/>
        <v>78-78-4909227</v>
      </c>
    </row>
    <row r="115" spans="1:13">
      <c r="A115" t="s">
        <v>134</v>
      </c>
      <c r="B115" t="s">
        <v>218</v>
      </c>
      <c r="C115" t="s">
        <v>219</v>
      </c>
      <c r="D115" t="s">
        <v>220</v>
      </c>
      <c r="E115" s="1" t="s">
        <v>221</v>
      </c>
      <c r="F115" t="s">
        <v>222</v>
      </c>
      <c r="G115" t="s">
        <v>14</v>
      </c>
      <c r="H115" s="2">
        <v>3000000000</v>
      </c>
      <c r="I115">
        <v>3000000000</v>
      </c>
      <c r="J115" s="2" t="s">
        <v>174</v>
      </c>
      <c r="L115">
        <v>10</v>
      </c>
      <c r="M115" t="str">
        <f t="shared" si="1"/>
        <v>10-10-197039</v>
      </c>
    </row>
    <row r="116" spans="1:13">
      <c r="A116" t="s">
        <v>134</v>
      </c>
      <c r="B116" t="s">
        <v>218</v>
      </c>
      <c r="C116" t="s">
        <v>219</v>
      </c>
      <c r="D116" t="s">
        <v>220</v>
      </c>
      <c r="E116" s="1" t="s">
        <v>223</v>
      </c>
      <c r="F116" t="s">
        <v>224</v>
      </c>
      <c r="G116" t="s">
        <v>14</v>
      </c>
      <c r="H116" s="2">
        <v>26000000</v>
      </c>
      <c r="I116">
        <v>26000000</v>
      </c>
      <c r="J116" s="2" t="s">
        <v>174</v>
      </c>
      <c r="L116">
        <v>10</v>
      </c>
      <c r="M116" t="str">
        <f t="shared" si="1"/>
        <v>10-10-197039</v>
      </c>
    </row>
    <row r="117" spans="1:13">
      <c r="A117" t="s">
        <v>134</v>
      </c>
      <c r="B117" t="s">
        <v>218</v>
      </c>
      <c r="C117" t="s">
        <v>219</v>
      </c>
      <c r="D117" t="s">
        <v>220</v>
      </c>
      <c r="E117" s="1" t="s">
        <v>225</v>
      </c>
      <c r="F117" t="s">
        <v>226</v>
      </c>
      <c r="G117" t="s">
        <v>14</v>
      </c>
      <c r="H117" s="2">
        <v>59315708014</v>
      </c>
      <c r="I117">
        <v>59315708014</v>
      </c>
      <c r="J117" s="2" t="s">
        <v>144</v>
      </c>
      <c r="L117">
        <v>10</v>
      </c>
      <c r="M117" t="str">
        <f t="shared" si="1"/>
        <v>10-10-197039</v>
      </c>
    </row>
    <row r="118" spans="1:13">
      <c r="A118" t="s">
        <v>134</v>
      </c>
      <c r="B118" t="s">
        <v>218</v>
      </c>
      <c r="C118" t="s">
        <v>219</v>
      </c>
      <c r="D118" t="s">
        <v>220</v>
      </c>
      <c r="E118" s="1" t="s">
        <v>227</v>
      </c>
      <c r="F118" t="s">
        <v>226</v>
      </c>
      <c r="G118" t="s">
        <v>14</v>
      </c>
      <c r="H118" s="2">
        <v>37774247971</v>
      </c>
      <c r="I118">
        <v>37774247971</v>
      </c>
      <c r="J118" s="2" t="s">
        <v>144</v>
      </c>
      <c r="L118">
        <v>10</v>
      </c>
      <c r="M118" t="str">
        <f t="shared" si="1"/>
        <v>10-10-197039</v>
      </c>
    </row>
    <row r="119" spans="1:13">
      <c r="A119" t="s">
        <v>134</v>
      </c>
      <c r="B119" t="s">
        <v>218</v>
      </c>
      <c r="C119" t="s">
        <v>219</v>
      </c>
      <c r="D119" t="s">
        <v>220</v>
      </c>
      <c r="E119" s="1" t="s">
        <v>228</v>
      </c>
      <c r="F119" t="s">
        <v>226</v>
      </c>
      <c r="G119" t="s">
        <v>14</v>
      </c>
      <c r="H119" s="2">
        <v>118004489649</v>
      </c>
      <c r="I119">
        <v>118004489649</v>
      </c>
      <c r="J119" s="2" t="s">
        <v>144</v>
      </c>
      <c r="L119">
        <v>10</v>
      </c>
      <c r="M119" t="str">
        <f t="shared" si="1"/>
        <v>10-10-197039</v>
      </c>
    </row>
    <row r="120" spans="1:13">
      <c r="A120" t="s">
        <v>134</v>
      </c>
      <c r="B120" t="s">
        <v>218</v>
      </c>
      <c r="C120" t="s">
        <v>219</v>
      </c>
      <c r="D120" t="s">
        <v>220</v>
      </c>
      <c r="E120" s="1" t="s">
        <v>229</v>
      </c>
      <c r="F120" t="s">
        <v>226</v>
      </c>
      <c r="G120" t="s">
        <v>14</v>
      </c>
      <c r="H120" s="2">
        <v>99994523485</v>
      </c>
      <c r="I120">
        <v>99994523485</v>
      </c>
      <c r="J120" s="2" t="s">
        <v>144</v>
      </c>
      <c r="L120">
        <v>10</v>
      </c>
      <c r="M120" t="str">
        <f t="shared" si="1"/>
        <v>10-10-197039</v>
      </c>
    </row>
    <row r="121" spans="1:13">
      <c r="A121" t="s">
        <v>134</v>
      </c>
      <c r="B121" t="s">
        <v>218</v>
      </c>
      <c r="C121" t="s">
        <v>219</v>
      </c>
      <c r="D121" t="s">
        <v>220</v>
      </c>
      <c r="E121" s="1" t="s">
        <v>230</v>
      </c>
      <c r="F121" t="s">
        <v>226</v>
      </c>
      <c r="G121" t="s">
        <v>14</v>
      </c>
      <c r="H121" s="2">
        <v>96385914119</v>
      </c>
      <c r="I121">
        <v>96385914119</v>
      </c>
      <c r="J121" s="2" t="s">
        <v>144</v>
      </c>
      <c r="L121">
        <v>10</v>
      </c>
      <c r="M121" t="str">
        <f t="shared" si="1"/>
        <v>10-10-197039</v>
      </c>
    </row>
    <row r="122" spans="1:13">
      <c r="A122" t="s">
        <v>134</v>
      </c>
      <c r="B122" t="s">
        <v>218</v>
      </c>
      <c r="C122" t="s">
        <v>219</v>
      </c>
      <c r="D122" t="s">
        <v>220</v>
      </c>
      <c r="E122" s="1" t="s">
        <v>231</v>
      </c>
      <c r="F122" t="s">
        <v>226</v>
      </c>
      <c r="G122" t="s">
        <v>14</v>
      </c>
      <c r="H122" s="2">
        <v>93955473635</v>
      </c>
      <c r="I122">
        <v>93955473635</v>
      </c>
      <c r="J122" s="2" t="s">
        <v>144</v>
      </c>
      <c r="L122">
        <v>10</v>
      </c>
      <c r="M122" t="str">
        <f t="shared" si="1"/>
        <v>10-10-197039</v>
      </c>
    </row>
    <row r="123" spans="1:13">
      <c r="A123" t="s">
        <v>134</v>
      </c>
      <c r="B123" t="s">
        <v>218</v>
      </c>
      <c r="C123" t="s">
        <v>219</v>
      </c>
      <c r="D123" t="s">
        <v>220</v>
      </c>
      <c r="E123" s="1" t="s">
        <v>232</v>
      </c>
      <c r="F123" t="s">
        <v>226</v>
      </c>
      <c r="G123" t="s">
        <v>14</v>
      </c>
      <c r="H123" s="2">
        <v>161316025462</v>
      </c>
      <c r="I123">
        <v>161316025462</v>
      </c>
      <c r="J123" s="2" t="s">
        <v>144</v>
      </c>
      <c r="L123">
        <v>10</v>
      </c>
      <c r="M123" t="str">
        <f t="shared" si="1"/>
        <v>10-10-197039</v>
      </c>
    </row>
    <row r="124" spans="1:13">
      <c r="A124" t="s">
        <v>134</v>
      </c>
      <c r="B124" t="s">
        <v>218</v>
      </c>
      <c r="C124" t="s">
        <v>219</v>
      </c>
      <c r="D124" t="s">
        <v>220</v>
      </c>
      <c r="E124" s="1" t="s">
        <v>233</v>
      </c>
      <c r="F124" t="s">
        <v>226</v>
      </c>
      <c r="G124" t="s">
        <v>14</v>
      </c>
      <c r="H124" s="2">
        <v>102102443320</v>
      </c>
      <c r="I124">
        <v>102102443320</v>
      </c>
      <c r="J124" s="2" t="s">
        <v>144</v>
      </c>
      <c r="L124">
        <v>10</v>
      </c>
      <c r="M124" t="str">
        <f t="shared" si="1"/>
        <v>10-10-197039</v>
      </c>
    </row>
    <row r="125" spans="1:13">
      <c r="A125" t="s">
        <v>134</v>
      </c>
      <c r="B125" t="s">
        <v>218</v>
      </c>
      <c r="C125" t="s">
        <v>219</v>
      </c>
      <c r="D125" t="s">
        <v>220</v>
      </c>
      <c r="E125" s="1" t="s">
        <v>234</v>
      </c>
      <c r="F125" t="s">
        <v>226</v>
      </c>
      <c r="G125" t="s">
        <v>14</v>
      </c>
      <c r="H125" s="2">
        <v>111828164765</v>
      </c>
      <c r="I125">
        <v>111828164765</v>
      </c>
      <c r="J125" s="2" t="s">
        <v>144</v>
      </c>
      <c r="L125">
        <v>10</v>
      </c>
      <c r="M125" t="str">
        <f t="shared" si="1"/>
        <v>10-10-197039</v>
      </c>
    </row>
    <row r="126" spans="1:13">
      <c r="A126" t="s">
        <v>134</v>
      </c>
      <c r="B126" t="s">
        <v>218</v>
      </c>
      <c r="C126" t="s">
        <v>219</v>
      </c>
      <c r="D126" t="s">
        <v>220</v>
      </c>
      <c r="E126" s="1" t="s">
        <v>235</v>
      </c>
      <c r="F126" t="s">
        <v>236</v>
      </c>
      <c r="G126" t="s">
        <v>14</v>
      </c>
      <c r="H126" s="2">
        <v>84725044438</v>
      </c>
      <c r="I126">
        <v>84725044438</v>
      </c>
      <c r="J126" s="2" t="s">
        <v>144</v>
      </c>
      <c r="L126">
        <v>10</v>
      </c>
      <c r="M126" t="str">
        <f t="shared" si="1"/>
        <v>10-10-197039</v>
      </c>
    </row>
    <row r="127" spans="1:13">
      <c r="A127" t="s">
        <v>134</v>
      </c>
      <c r="B127" t="s">
        <v>218</v>
      </c>
      <c r="C127" t="s">
        <v>219</v>
      </c>
      <c r="D127" t="s">
        <v>220</v>
      </c>
      <c r="E127" s="1" t="s">
        <v>237</v>
      </c>
      <c r="F127" t="s">
        <v>236</v>
      </c>
      <c r="G127" t="s">
        <v>14</v>
      </c>
      <c r="H127" s="2">
        <v>61425317408</v>
      </c>
      <c r="I127">
        <v>61425317408</v>
      </c>
      <c r="J127" s="2" t="s">
        <v>144</v>
      </c>
      <c r="L127">
        <v>10</v>
      </c>
      <c r="M127" t="str">
        <f t="shared" si="1"/>
        <v>10-10-197039</v>
      </c>
    </row>
    <row r="128" spans="1:13">
      <c r="A128" t="s">
        <v>134</v>
      </c>
      <c r="B128" t="s">
        <v>218</v>
      </c>
      <c r="C128" t="s">
        <v>219</v>
      </c>
      <c r="D128" t="s">
        <v>220</v>
      </c>
      <c r="E128" s="1" t="s">
        <v>238</v>
      </c>
      <c r="F128" t="s">
        <v>226</v>
      </c>
      <c r="G128" t="s">
        <v>14</v>
      </c>
      <c r="H128" s="2">
        <v>109729754129</v>
      </c>
      <c r="I128">
        <v>109729754129</v>
      </c>
      <c r="J128" s="2" t="s">
        <v>144</v>
      </c>
      <c r="L128">
        <v>10</v>
      </c>
      <c r="M128" t="str">
        <f t="shared" si="1"/>
        <v>10-10-197039</v>
      </c>
    </row>
    <row r="129" spans="1:13">
      <c r="A129" t="s">
        <v>134</v>
      </c>
      <c r="B129" t="s">
        <v>218</v>
      </c>
      <c r="C129" t="s">
        <v>219</v>
      </c>
      <c r="D129" t="s">
        <v>220</v>
      </c>
      <c r="E129" s="1" t="s">
        <v>239</v>
      </c>
      <c r="F129" t="s">
        <v>236</v>
      </c>
      <c r="G129" t="s">
        <v>14</v>
      </c>
      <c r="H129" s="2">
        <v>120649045815</v>
      </c>
      <c r="I129">
        <v>120649045815</v>
      </c>
      <c r="J129" s="2" t="s">
        <v>144</v>
      </c>
      <c r="L129">
        <v>10</v>
      </c>
      <c r="M129" t="str">
        <f t="shared" si="1"/>
        <v>10-10-197039</v>
      </c>
    </row>
    <row r="130" spans="1:13">
      <c r="A130" t="s">
        <v>134</v>
      </c>
      <c r="B130" t="s">
        <v>218</v>
      </c>
      <c r="C130" t="s">
        <v>219</v>
      </c>
      <c r="D130" t="s">
        <v>220</v>
      </c>
      <c r="E130" s="1" t="s">
        <v>240</v>
      </c>
      <c r="F130" t="s">
        <v>236</v>
      </c>
      <c r="G130" t="s">
        <v>14</v>
      </c>
      <c r="H130" s="2">
        <v>114073732709</v>
      </c>
      <c r="I130">
        <v>114073732709</v>
      </c>
      <c r="J130" s="2" t="s">
        <v>144</v>
      </c>
      <c r="L130">
        <v>10</v>
      </c>
      <c r="M130" t="str">
        <f t="shared" si="1"/>
        <v>10-10-197039</v>
      </c>
    </row>
    <row r="131" spans="1:13">
      <c r="A131" t="s">
        <v>134</v>
      </c>
      <c r="B131" t="s">
        <v>218</v>
      </c>
      <c r="C131" t="s">
        <v>219</v>
      </c>
      <c r="D131" t="s">
        <v>220</v>
      </c>
      <c r="E131" s="1" t="s">
        <v>241</v>
      </c>
      <c r="F131" t="s">
        <v>236</v>
      </c>
      <c r="G131" t="s">
        <v>14</v>
      </c>
      <c r="H131" s="2">
        <v>403542410237</v>
      </c>
      <c r="I131">
        <v>403542410237</v>
      </c>
      <c r="J131" s="2" t="s">
        <v>144</v>
      </c>
      <c r="L131">
        <v>10</v>
      </c>
      <c r="M131" t="str">
        <f t="shared" si="1"/>
        <v>10-10-197039</v>
      </c>
    </row>
    <row r="132" spans="1:13">
      <c r="A132" t="s">
        <v>134</v>
      </c>
      <c r="B132" t="s">
        <v>218</v>
      </c>
      <c r="C132" t="s">
        <v>219</v>
      </c>
      <c r="D132" t="s">
        <v>220</v>
      </c>
      <c r="E132" s="1" t="s">
        <v>242</v>
      </c>
      <c r="F132" t="s">
        <v>236</v>
      </c>
      <c r="G132" t="s">
        <v>14</v>
      </c>
      <c r="H132" s="2">
        <v>96186890045</v>
      </c>
      <c r="I132">
        <v>96186890045</v>
      </c>
      <c r="J132" s="2" t="s">
        <v>140</v>
      </c>
      <c r="L132">
        <v>10</v>
      </c>
      <c r="M132" t="str">
        <f t="shared" ref="M132:M195" si="2">L132&amp;"-"&amp;B132</f>
        <v>10-10-197039</v>
      </c>
    </row>
    <row r="133" spans="1:13">
      <c r="A133" t="s">
        <v>134</v>
      </c>
      <c r="B133" t="s">
        <v>218</v>
      </c>
      <c r="C133" t="s">
        <v>219</v>
      </c>
      <c r="D133" t="s">
        <v>220</v>
      </c>
      <c r="E133" s="1" t="s">
        <v>243</v>
      </c>
      <c r="F133" t="s">
        <v>236</v>
      </c>
      <c r="G133" t="s">
        <v>14</v>
      </c>
      <c r="H133" s="2">
        <v>96186890045</v>
      </c>
      <c r="I133">
        <v>96186890045</v>
      </c>
      <c r="J133" s="2" t="s">
        <v>140</v>
      </c>
      <c r="L133">
        <v>10</v>
      </c>
      <c r="M133" t="str">
        <f t="shared" si="2"/>
        <v>10-10-197039</v>
      </c>
    </row>
    <row r="134" spans="1:13">
      <c r="A134" t="s">
        <v>134</v>
      </c>
      <c r="B134" t="s">
        <v>218</v>
      </c>
      <c r="C134" t="s">
        <v>219</v>
      </c>
      <c r="D134" t="s">
        <v>220</v>
      </c>
      <c r="E134" s="1" t="s">
        <v>244</v>
      </c>
      <c r="F134" t="s">
        <v>236</v>
      </c>
      <c r="G134" t="s">
        <v>14</v>
      </c>
      <c r="H134" s="2">
        <v>88491249739</v>
      </c>
      <c r="I134">
        <v>88491249739</v>
      </c>
      <c r="J134" s="2" t="s">
        <v>140</v>
      </c>
      <c r="L134">
        <v>10</v>
      </c>
      <c r="M134" t="str">
        <f t="shared" si="2"/>
        <v>10-10-197039</v>
      </c>
    </row>
    <row r="135" spans="1:13">
      <c r="A135" t="s">
        <v>134</v>
      </c>
      <c r="B135" t="s">
        <v>218</v>
      </c>
      <c r="C135" t="s">
        <v>219</v>
      </c>
      <c r="D135" t="s">
        <v>220</v>
      </c>
      <c r="E135" s="1" t="s">
        <v>245</v>
      </c>
      <c r="F135" t="s">
        <v>246</v>
      </c>
      <c r="G135" t="s">
        <v>14</v>
      </c>
      <c r="H135" s="2">
        <v>92557688256</v>
      </c>
      <c r="I135">
        <v>92557688256</v>
      </c>
      <c r="J135" s="2" t="s">
        <v>140</v>
      </c>
      <c r="L135">
        <v>10</v>
      </c>
      <c r="M135" t="str">
        <f t="shared" si="2"/>
        <v>10-10-197039</v>
      </c>
    </row>
    <row r="136" spans="1:13">
      <c r="A136" t="s">
        <v>134</v>
      </c>
      <c r="B136" t="s">
        <v>218</v>
      </c>
      <c r="C136" t="s">
        <v>219</v>
      </c>
      <c r="D136" t="s">
        <v>220</v>
      </c>
      <c r="E136" s="1" t="s">
        <v>247</v>
      </c>
      <c r="F136" t="s">
        <v>246</v>
      </c>
      <c r="G136" t="s">
        <v>14</v>
      </c>
      <c r="H136" s="2">
        <v>82731057747</v>
      </c>
      <c r="I136">
        <v>82731057747</v>
      </c>
      <c r="J136" s="2" t="s">
        <v>140</v>
      </c>
      <c r="L136">
        <v>10</v>
      </c>
      <c r="M136" t="str">
        <f t="shared" si="2"/>
        <v>10-10-197039</v>
      </c>
    </row>
    <row r="137" spans="1:13">
      <c r="A137" t="s">
        <v>134</v>
      </c>
      <c r="B137" t="s">
        <v>218</v>
      </c>
      <c r="C137" t="s">
        <v>219</v>
      </c>
      <c r="D137" t="s">
        <v>220</v>
      </c>
      <c r="E137" s="1" t="s">
        <v>248</v>
      </c>
      <c r="F137" t="s">
        <v>246</v>
      </c>
      <c r="G137" t="s">
        <v>14</v>
      </c>
      <c r="H137" s="2">
        <v>88769816936</v>
      </c>
      <c r="I137">
        <v>88769816936</v>
      </c>
      <c r="J137" s="2" t="s">
        <v>140</v>
      </c>
      <c r="L137">
        <v>10</v>
      </c>
      <c r="M137" t="str">
        <f t="shared" si="2"/>
        <v>10-10-197039</v>
      </c>
    </row>
    <row r="138" spans="1:13">
      <c r="A138" t="s">
        <v>134</v>
      </c>
      <c r="B138" t="s">
        <v>249</v>
      </c>
      <c r="C138" t="s">
        <v>250</v>
      </c>
      <c r="D138" t="s">
        <v>251</v>
      </c>
      <c r="E138" s="1" t="s">
        <v>252</v>
      </c>
      <c r="F138" t="s">
        <v>253</v>
      </c>
      <c r="G138" t="s">
        <v>139</v>
      </c>
      <c r="H138" s="2">
        <v>112561.44</v>
      </c>
      <c r="I138">
        <v>2653073140.8000002</v>
      </c>
      <c r="J138" s="2" t="s">
        <v>140</v>
      </c>
      <c r="L138">
        <v>20</v>
      </c>
      <c r="M138" t="str">
        <f t="shared" si="2"/>
        <v>20-20-3171115</v>
      </c>
    </row>
    <row r="139" spans="1:13">
      <c r="A139" t="s">
        <v>134</v>
      </c>
      <c r="B139" t="s">
        <v>249</v>
      </c>
      <c r="C139" t="s">
        <v>250</v>
      </c>
      <c r="D139" t="s">
        <v>251</v>
      </c>
      <c r="E139" s="1" t="s">
        <v>254</v>
      </c>
      <c r="F139" t="s">
        <v>253</v>
      </c>
      <c r="G139" t="s">
        <v>139</v>
      </c>
      <c r="H139" s="2">
        <v>181920.53</v>
      </c>
      <c r="I139">
        <v>4287866892.0999999</v>
      </c>
      <c r="J139" s="2" t="s">
        <v>140</v>
      </c>
      <c r="L139">
        <v>20</v>
      </c>
      <c r="M139" t="str">
        <f t="shared" si="2"/>
        <v>20-20-3171115</v>
      </c>
    </row>
    <row r="140" spans="1:13">
      <c r="A140" t="s">
        <v>134</v>
      </c>
      <c r="B140" t="s">
        <v>249</v>
      </c>
      <c r="C140" t="s">
        <v>250</v>
      </c>
      <c r="D140" t="s">
        <v>251</v>
      </c>
      <c r="E140" s="1" t="s">
        <v>255</v>
      </c>
      <c r="F140" t="s">
        <v>253</v>
      </c>
      <c r="G140" t="s">
        <v>139</v>
      </c>
      <c r="H140" s="2">
        <v>55062</v>
      </c>
      <c r="I140">
        <v>1297811340</v>
      </c>
      <c r="J140" s="2" t="s">
        <v>140</v>
      </c>
      <c r="L140">
        <v>20</v>
      </c>
      <c r="M140" t="str">
        <f t="shared" si="2"/>
        <v>20-20-3171115</v>
      </c>
    </row>
    <row r="141" spans="1:13">
      <c r="A141" t="s">
        <v>134</v>
      </c>
      <c r="B141" t="s">
        <v>249</v>
      </c>
      <c r="C141" t="s">
        <v>250</v>
      </c>
      <c r="D141" t="s">
        <v>251</v>
      </c>
      <c r="E141" s="1" t="s">
        <v>256</v>
      </c>
      <c r="F141" t="s">
        <v>253</v>
      </c>
      <c r="G141" t="s">
        <v>139</v>
      </c>
      <c r="H141" s="2">
        <v>7779686.5499999998</v>
      </c>
      <c r="I141">
        <v>183367211983.5</v>
      </c>
      <c r="J141" s="2" t="s">
        <v>140</v>
      </c>
      <c r="L141">
        <v>20</v>
      </c>
      <c r="M141" t="str">
        <f t="shared" si="2"/>
        <v>20-20-3171115</v>
      </c>
    </row>
    <row r="142" spans="1:13">
      <c r="A142" t="s">
        <v>134</v>
      </c>
      <c r="B142" t="s">
        <v>249</v>
      </c>
      <c r="C142" t="s">
        <v>250</v>
      </c>
      <c r="D142" t="s">
        <v>251</v>
      </c>
      <c r="E142" s="1" t="s">
        <v>257</v>
      </c>
      <c r="F142" t="s">
        <v>253</v>
      </c>
      <c r="G142" t="s">
        <v>139</v>
      </c>
      <c r="H142" s="2">
        <v>11661186.32</v>
      </c>
      <c r="I142">
        <v>274854161562.39999</v>
      </c>
      <c r="J142" s="2" t="s">
        <v>140</v>
      </c>
      <c r="L142">
        <v>20</v>
      </c>
      <c r="M142" t="str">
        <f t="shared" si="2"/>
        <v>20-20-3171115</v>
      </c>
    </row>
    <row r="143" spans="1:13">
      <c r="A143" t="s">
        <v>134</v>
      </c>
      <c r="B143" t="s">
        <v>249</v>
      </c>
      <c r="C143" t="s">
        <v>250</v>
      </c>
      <c r="D143" t="s">
        <v>251</v>
      </c>
      <c r="E143" s="1" t="s">
        <v>258</v>
      </c>
      <c r="F143" t="s">
        <v>253</v>
      </c>
      <c r="G143" t="s">
        <v>139</v>
      </c>
      <c r="H143" s="2">
        <v>1088892</v>
      </c>
      <c r="I143">
        <v>25665184440</v>
      </c>
      <c r="J143" s="2" t="s">
        <v>140</v>
      </c>
      <c r="L143">
        <v>20</v>
      </c>
      <c r="M143" t="str">
        <f t="shared" si="2"/>
        <v>20-20-3171115</v>
      </c>
    </row>
    <row r="144" spans="1:13">
      <c r="A144" t="s">
        <v>134</v>
      </c>
      <c r="B144" t="s">
        <v>249</v>
      </c>
      <c r="C144" t="s">
        <v>250</v>
      </c>
      <c r="D144" t="s">
        <v>251</v>
      </c>
      <c r="E144" s="1" t="s">
        <v>259</v>
      </c>
      <c r="F144" t="s">
        <v>253</v>
      </c>
      <c r="G144" t="s">
        <v>139</v>
      </c>
      <c r="H144" s="2">
        <v>30474990</v>
      </c>
      <c r="I144">
        <v>718295514300</v>
      </c>
      <c r="J144" s="2" t="s">
        <v>140</v>
      </c>
      <c r="L144">
        <v>20</v>
      </c>
      <c r="M144" t="str">
        <f t="shared" si="2"/>
        <v>20-20-3171115</v>
      </c>
    </row>
    <row r="145" spans="1:13">
      <c r="A145" t="s">
        <v>134</v>
      </c>
      <c r="B145" t="s">
        <v>249</v>
      </c>
      <c r="C145" t="s">
        <v>250</v>
      </c>
      <c r="D145" t="s">
        <v>251</v>
      </c>
      <c r="E145" s="1" t="s">
        <v>260</v>
      </c>
      <c r="F145" t="s">
        <v>253</v>
      </c>
      <c r="G145" t="s">
        <v>139</v>
      </c>
      <c r="H145" s="2">
        <v>25448150</v>
      </c>
      <c r="I145">
        <v>599812895500</v>
      </c>
      <c r="J145" s="2" t="s">
        <v>140</v>
      </c>
      <c r="L145">
        <v>20</v>
      </c>
      <c r="M145" t="str">
        <f t="shared" si="2"/>
        <v>20-20-3171115</v>
      </c>
    </row>
    <row r="146" spans="1:13">
      <c r="A146" t="s">
        <v>134</v>
      </c>
      <c r="B146" t="s">
        <v>249</v>
      </c>
      <c r="C146" t="s">
        <v>250</v>
      </c>
      <c r="D146" t="s">
        <v>251</v>
      </c>
      <c r="E146" s="1" t="s">
        <v>261</v>
      </c>
      <c r="F146" t="s">
        <v>253</v>
      </c>
      <c r="G146" t="s">
        <v>139</v>
      </c>
      <c r="H146" s="2">
        <v>39844.35</v>
      </c>
      <c r="I146">
        <v>939131329.5</v>
      </c>
      <c r="J146" s="2" t="s">
        <v>140</v>
      </c>
      <c r="L146">
        <v>20</v>
      </c>
      <c r="M146" t="str">
        <f t="shared" si="2"/>
        <v>20-20-3171115</v>
      </c>
    </row>
    <row r="147" spans="1:13">
      <c r="A147" t="s">
        <v>134</v>
      </c>
      <c r="B147" t="s">
        <v>249</v>
      </c>
      <c r="C147" t="s">
        <v>250</v>
      </c>
      <c r="D147" t="s">
        <v>251</v>
      </c>
      <c r="E147" s="1" t="s">
        <v>262</v>
      </c>
      <c r="F147" t="s">
        <v>253</v>
      </c>
      <c r="G147" t="s">
        <v>139</v>
      </c>
      <c r="H147" s="2">
        <v>16934044.370000001</v>
      </c>
      <c r="I147">
        <v>399135425800.90002</v>
      </c>
      <c r="J147" s="2" t="s">
        <v>140</v>
      </c>
      <c r="L147">
        <v>20</v>
      </c>
      <c r="M147" t="str">
        <f t="shared" si="2"/>
        <v>20-20-3171115</v>
      </c>
    </row>
    <row r="148" spans="1:13">
      <c r="A148" t="s">
        <v>134</v>
      </c>
      <c r="B148" t="s">
        <v>249</v>
      </c>
      <c r="C148" t="s">
        <v>250</v>
      </c>
      <c r="D148" t="s">
        <v>251</v>
      </c>
      <c r="E148" s="1" t="s">
        <v>263</v>
      </c>
      <c r="F148" t="s">
        <v>253</v>
      </c>
      <c r="G148" t="s">
        <v>14</v>
      </c>
      <c r="H148" s="2">
        <v>188397000000</v>
      </c>
      <c r="I148">
        <v>188397000000</v>
      </c>
      <c r="J148" s="2" t="s">
        <v>140</v>
      </c>
      <c r="L148">
        <v>20</v>
      </c>
      <c r="M148" t="str">
        <f t="shared" si="2"/>
        <v>20-20-3171115</v>
      </c>
    </row>
    <row r="149" spans="1:13">
      <c r="A149" t="s">
        <v>134</v>
      </c>
      <c r="B149" t="s">
        <v>249</v>
      </c>
      <c r="C149" t="s">
        <v>250</v>
      </c>
      <c r="D149" t="s">
        <v>251</v>
      </c>
      <c r="E149" s="1" t="s">
        <v>264</v>
      </c>
      <c r="F149" t="s">
        <v>253</v>
      </c>
      <c r="G149" t="s">
        <v>139</v>
      </c>
      <c r="H149" s="2">
        <v>19015871.07</v>
      </c>
      <c r="I149">
        <v>448204081119.90002</v>
      </c>
      <c r="J149" s="2" t="s">
        <v>140</v>
      </c>
      <c r="L149">
        <v>20</v>
      </c>
      <c r="M149" t="str">
        <f t="shared" si="2"/>
        <v>20-20-3171115</v>
      </c>
    </row>
    <row r="150" spans="1:13">
      <c r="A150" t="s">
        <v>134</v>
      </c>
      <c r="B150" t="s">
        <v>249</v>
      </c>
      <c r="C150" t="s">
        <v>250</v>
      </c>
      <c r="D150" t="s">
        <v>251</v>
      </c>
      <c r="E150" s="1" t="s">
        <v>265</v>
      </c>
      <c r="F150" t="s">
        <v>253</v>
      </c>
      <c r="G150" t="s">
        <v>139</v>
      </c>
      <c r="H150" s="2">
        <v>24581.040000000001</v>
      </c>
      <c r="I150">
        <v>579375112.79999995</v>
      </c>
      <c r="J150" s="2" t="s">
        <v>140</v>
      </c>
      <c r="L150">
        <v>20</v>
      </c>
      <c r="M150" t="str">
        <f t="shared" si="2"/>
        <v>20-20-3171115</v>
      </c>
    </row>
    <row r="151" spans="1:13">
      <c r="A151" t="s">
        <v>134</v>
      </c>
      <c r="B151" t="s">
        <v>249</v>
      </c>
      <c r="C151" t="s">
        <v>250</v>
      </c>
      <c r="D151" t="s">
        <v>251</v>
      </c>
      <c r="E151" s="1" t="s">
        <v>266</v>
      </c>
      <c r="F151" t="s">
        <v>253</v>
      </c>
      <c r="G151" t="s">
        <v>139</v>
      </c>
      <c r="H151" s="2">
        <v>302533.5</v>
      </c>
      <c r="I151">
        <v>7130714595</v>
      </c>
      <c r="J151" s="2" t="s">
        <v>140</v>
      </c>
      <c r="L151">
        <v>20</v>
      </c>
      <c r="M151" t="str">
        <f t="shared" si="2"/>
        <v>20-20-3171115</v>
      </c>
    </row>
    <row r="152" spans="1:13">
      <c r="A152" t="s">
        <v>134</v>
      </c>
      <c r="B152" t="s">
        <v>249</v>
      </c>
      <c r="C152" t="s">
        <v>250</v>
      </c>
      <c r="D152" t="s">
        <v>251</v>
      </c>
      <c r="E152" s="1" t="s">
        <v>267</v>
      </c>
      <c r="F152" t="s">
        <v>253</v>
      </c>
      <c r="G152" t="s">
        <v>14</v>
      </c>
      <c r="H152" s="2">
        <v>951736500</v>
      </c>
      <c r="I152">
        <v>951736500</v>
      </c>
      <c r="J152" s="2" t="s">
        <v>140</v>
      </c>
      <c r="L152">
        <v>20</v>
      </c>
      <c r="M152" t="str">
        <f t="shared" si="2"/>
        <v>20-20-3171115</v>
      </c>
    </row>
    <row r="153" spans="1:13">
      <c r="A153" t="s">
        <v>134</v>
      </c>
      <c r="B153" t="s">
        <v>249</v>
      </c>
      <c r="C153" t="s">
        <v>250</v>
      </c>
      <c r="D153" t="s">
        <v>251</v>
      </c>
      <c r="E153" s="1" t="s">
        <v>268</v>
      </c>
      <c r="F153" t="s">
        <v>253</v>
      </c>
      <c r="G153" t="s">
        <v>139</v>
      </c>
      <c r="H153" s="2">
        <v>37973.919999999998</v>
      </c>
      <c r="I153">
        <v>895045294.39999998</v>
      </c>
      <c r="J153" s="2" t="s">
        <v>140</v>
      </c>
      <c r="L153">
        <v>20</v>
      </c>
      <c r="M153" t="str">
        <f t="shared" si="2"/>
        <v>20-20-3171115</v>
      </c>
    </row>
    <row r="154" spans="1:13">
      <c r="A154" t="s">
        <v>134</v>
      </c>
      <c r="B154" t="s">
        <v>249</v>
      </c>
      <c r="C154" t="s">
        <v>250</v>
      </c>
      <c r="D154" t="s">
        <v>251</v>
      </c>
      <c r="E154" s="1" t="s">
        <v>269</v>
      </c>
      <c r="F154" t="s">
        <v>253</v>
      </c>
      <c r="G154" t="s">
        <v>139</v>
      </c>
      <c r="H154" s="2">
        <v>1495693.81</v>
      </c>
      <c r="I154">
        <v>35253503101.699997</v>
      </c>
      <c r="J154" s="2" t="s">
        <v>140</v>
      </c>
      <c r="L154">
        <v>20</v>
      </c>
      <c r="M154" t="str">
        <f t="shared" si="2"/>
        <v>20-20-3171115</v>
      </c>
    </row>
    <row r="155" spans="1:13">
      <c r="A155" t="s">
        <v>134</v>
      </c>
      <c r="B155" t="s">
        <v>249</v>
      </c>
      <c r="C155" t="s">
        <v>250</v>
      </c>
      <c r="D155" t="s">
        <v>251</v>
      </c>
      <c r="E155" s="1" t="s">
        <v>270</v>
      </c>
      <c r="F155" t="s">
        <v>253</v>
      </c>
      <c r="G155" t="s">
        <v>139</v>
      </c>
      <c r="H155" s="2">
        <v>18306.810000000001</v>
      </c>
      <c r="I155">
        <v>431491511.69999999</v>
      </c>
      <c r="J155" s="2" t="s">
        <v>140</v>
      </c>
      <c r="L155">
        <v>20</v>
      </c>
      <c r="M155" t="str">
        <f t="shared" si="2"/>
        <v>20-20-3171115</v>
      </c>
    </row>
    <row r="156" spans="1:13">
      <c r="A156" t="s">
        <v>134</v>
      </c>
      <c r="B156" t="s">
        <v>249</v>
      </c>
      <c r="C156" t="s">
        <v>250</v>
      </c>
      <c r="D156" t="s">
        <v>251</v>
      </c>
      <c r="E156" s="1" t="s">
        <v>271</v>
      </c>
      <c r="F156" t="s">
        <v>253</v>
      </c>
      <c r="G156" t="s">
        <v>139</v>
      </c>
      <c r="H156" s="2">
        <v>350652.49</v>
      </c>
      <c r="I156">
        <v>8264879189.3000002</v>
      </c>
      <c r="J156" s="2" t="s">
        <v>140</v>
      </c>
      <c r="L156">
        <v>20</v>
      </c>
      <c r="M156" t="str">
        <f t="shared" si="2"/>
        <v>20-20-3171115</v>
      </c>
    </row>
    <row r="157" spans="1:13">
      <c r="A157" t="s">
        <v>134</v>
      </c>
      <c r="B157" t="s">
        <v>249</v>
      </c>
      <c r="C157" t="s">
        <v>250</v>
      </c>
      <c r="D157" t="s">
        <v>251</v>
      </c>
      <c r="E157" s="1" t="s">
        <v>272</v>
      </c>
      <c r="F157" t="s">
        <v>253</v>
      </c>
      <c r="G157" t="s">
        <v>161</v>
      </c>
      <c r="H157" s="2">
        <v>33300</v>
      </c>
      <c r="I157">
        <v>841820836.5</v>
      </c>
      <c r="J157" s="2" t="s">
        <v>140</v>
      </c>
      <c r="L157">
        <v>20</v>
      </c>
      <c r="M157" t="str">
        <f t="shared" si="2"/>
        <v>20-20-3171115</v>
      </c>
    </row>
    <row r="158" spans="1:13">
      <c r="A158" t="s">
        <v>134</v>
      </c>
      <c r="B158" t="s">
        <v>249</v>
      </c>
      <c r="C158" t="s">
        <v>250</v>
      </c>
      <c r="D158" t="s">
        <v>251</v>
      </c>
      <c r="E158" s="1" t="s">
        <v>273</v>
      </c>
      <c r="F158" t="s">
        <v>253</v>
      </c>
      <c r="G158" t="s">
        <v>139</v>
      </c>
      <c r="H158" s="2">
        <v>27292320</v>
      </c>
      <c r="I158">
        <v>643279982400</v>
      </c>
      <c r="J158" s="2" t="s">
        <v>140</v>
      </c>
      <c r="L158">
        <v>20</v>
      </c>
      <c r="M158" t="str">
        <f t="shared" si="2"/>
        <v>20-20-3171115</v>
      </c>
    </row>
    <row r="159" spans="1:13">
      <c r="A159" t="s">
        <v>134</v>
      </c>
      <c r="B159" t="s">
        <v>274</v>
      </c>
      <c r="C159" t="s">
        <v>275</v>
      </c>
      <c r="D159" t="s">
        <v>276</v>
      </c>
      <c r="E159" s="1" t="s">
        <v>277</v>
      </c>
      <c r="F159" t="s">
        <v>278</v>
      </c>
      <c r="G159" t="s">
        <v>14</v>
      </c>
      <c r="H159" s="2">
        <v>500000000</v>
      </c>
      <c r="I159">
        <v>500000000</v>
      </c>
      <c r="J159" s="2" t="s">
        <v>174</v>
      </c>
      <c r="L159">
        <v>44</v>
      </c>
      <c r="M159" t="str">
        <f t="shared" si="2"/>
        <v>44-44-1197757</v>
      </c>
    </row>
    <row r="160" spans="1:13">
      <c r="A160" t="s">
        <v>134</v>
      </c>
      <c r="B160" t="s">
        <v>274</v>
      </c>
      <c r="C160" t="s">
        <v>275</v>
      </c>
      <c r="D160" t="s">
        <v>276</v>
      </c>
      <c r="E160" s="1" t="s">
        <v>279</v>
      </c>
      <c r="F160" t="s">
        <v>280</v>
      </c>
      <c r="G160" t="s">
        <v>14</v>
      </c>
      <c r="H160" s="2">
        <v>7000000000</v>
      </c>
      <c r="I160">
        <v>7000000000</v>
      </c>
      <c r="J160" s="2" t="s">
        <v>174</v>
      </c>
      <c r="L160">
        <v>44</v>
      </c>
      <c r="M160" t="str">
        <f t="shared" si="2"/>
        <v>44-44-1197757</v>
      </c>
    </row>
    <row r="161" spans="1:13">
      <c r="A161" t="s">
        <v>134</v>
      </c>
      <c r="B161" t="s">
        <v>274</v>
      </c>
      <c r="C161" t="s">
        <v>275</v>
      </c>
      <c r="D161" t="s">
        <v>276</v>
      </c>
      <c r="E161" s="1" t="s">
        <v>281</v>
      </c>
      <c r="F161" t="s">
        <v>278</v>
      </c>
      <c r="G161" t="s">
        <v>14</v>
      </c>
      <c r="H161" s="2">
        <v>150000000000</v>
      </c>
      <c r="I161">
        <v>150000000000</v>
      </c>
      <c r="J161" s="2" t="s">
        <v>174</v>
      </c>
      <c r="L161">
        <v>44</v>
      </c>
      <c r="M161" t="str">
        <f t="shared" si="2"/>
        <v>44-44-1197757</v>
      </c>
    </row>
    <row r="162" spans="1:13">
      <c r="A162" t="s">
        <v>134</v>
      </c>
      <c r="B162" t="s">
        <v>282</v>
      </c>
      <c r="C162" t="s">
        <v>283</v>
      </c>
      <c r="D162" t="s">
        <v>109</v>
      </c>
      <c r="E162" s="1" t="s">
        <v>284</v>
      </c>
      <c r="F162" t="s">
        <v>285</v>
      </c>
      <c r="G162" t="s">
        <v>139</v>
      </c>
      <c r="H162" s="2">
        <v>96164.160000000003</v>
      </c>
      <c r="I162">
        <v>2266589251.1999998</v>
      </c>
      <c r="J162" s="2" t="s">
        <v>140</v>
      </c>
      <c r="L162">
        <v>7</v>
      </c>
      <c r="M162" t="str">
        <f t="shared" si="2"/>
        <v>7-7-95851</v>
      </c>
    </row>
    <row r="163" spans="1:13">
      <c r="A163" t="s">
        <v>134</v>
      </c>
      <c r="B163" t="s">
        <v>282</v>
      </c>
      <c r="C163" t="s">
        <v>283</v>
      </c>
      <c r="D163" t="s">
        <v>109</v>
      </c>
      <c r="E163" s="1" t="s">
        <v>286</v>
      </c>
      <c r="F163" t="s">
        <v>285</v>
      </c>
      <c r="G163" t="s">
        <v>139</v>
      </c>
      <c r="H163" s="2">
        <v>8962.5400000000009</v>
      </c>
      <c r="I163">
        <v>211247067.80000001</v>
      </c>
      <c r="J163" s="2" t="s">
        <v>140</v>
      </c>
      <c r="L163">
        <v>7</v>
      </c>
      <c r="M163" t="str">
        <f t="shared" si="2"/>
        <v>7-7-95851</v>
      </c>
    </row>
    <row r="164" spans="1:13">
      <c r="A164" t="s">
        <v>134</v>
      </c>
      <c r="B164" t="s">
        <v>282</v>
      </c>
      <c r="C164" t="s">
        <v>283</v>
      </c>
      <c r="D164" t="s">
        <v>109</v>
      </c>
      <c r="E164" s="1" t="s">
        <v>287</v>
      </c>
      <c r="F164" t="s">
        <v>285</v>
      </c>
      <c r="G164" t="s">
        <v>139</v>
      </c>
      <c r="H164" s="2">
        <v>33711.47</v>
      </c>
      <c r="I164">
        <v>794579347.89999998</v>
      </c>
      <c r="J164" s="2" t="s">
        <v>140</v>
      </c>
      <c r="L164">
        <v>7</v>
      </c>
      <c r="M164" t="str">
        <f t="shared" si="2"/>
        <v>7-7-95851</v>
      </c>
    </row>
    <row r="165" spans="1:13">
      <c r="A165" t="s">
        <v>134</v>
      </c>
      <c r="B165" t="s">
        <v>282</v>
      </c>
      <c r="C165" t="s">
        <v>283</v>
      </c>
      <c r="D165" t="s">
        <v>109</v>
      </c>
      <c r="E165" s="1" t="s">
        <v>288</v>
      </c>
      <c r="F165" t="s">
        <v>285</v>
      </c>
      <c r="G165" t="s">
        <v>139</v>
      </c>
      <c r="H165" s="2">
        <v>30810.94</v>
      </c>
      <c r="I165">
        <v>726213855.79999995</v>
      </c>
      <c r="J165" s="2" t="s">
        <v>144</v>
      </c>
      <c r="L165">
        <v>7</v>
      </c>
      <c r="M165" t="str">
        <f t="shared" si="2"/>
        <v>7-7-95851</v>
      </c>
    </row>
    <row r="166" spans="1:13">
      <c r="A166" t="s">
        <v>134</v>
      </c>
      <c r="B166" t="s">
        <v>282</v>
      </c>
      <c r="C166" t="s">
        <v>283</v>
      </c>
      <c r="D166" t="s">
        <v>109</v>
      </c>
      <c r="E166" s="1" t="s">
        <v>289</v>
      </c>
      <c r="F166" t="s">
        <v>285</v>
      </c>
      <c r="G166" t="s">
        <v>139</v>
      </c>
      <c r="H166" s="2">
        <v>219893.47</v>
      </c>
      <c r="I166">
        <v>5182889087.8999996</v>
      </c>
      <c r="J166" s="2" t="s">
        <v>140</v>
      </c>
      <c r="L166">
        <v>7</v>
      </c>
      <c r="M166" t="str">
        <f t="shared" si="2"/>
        <v>7-7-95851</v>
      </c>
    </row>
    <row r="167" spans="1:13">
      <c r="A167" t="s">
        <v>134</v>
      </c>
      <c r="B167" t="s">
        <v>282</v>
      </c>
      <c r="C167" t="s">
        <v>283</v>
      </c>
      <c r="D167" t="s">
        <v>109</v>
      </c>
      <c r="E167" s="1" t="s">
        <v>290</v>
      </c>
      <c r="F167" t="s">
        <v>285</v>
      </c>
      <c r="G167" t="s">
        <v>139</v>
      </c>
      <c r="H167" s="2">
        <v>6335.51</v>
      </c>
      <c r="I167">
        <v>149327970.69999999</v>
      </c>
      <c r="J167" s="2" t="s">
        <v>140</v>
      </c>
      <c r="L167">
        <v>7</v>
      </c>
      <c r="M167" t="str">
        <f t="shared" si="2"/>
        <v>7-7-95851</v>
      </c>
    </row>
    <row r="168" spans="1:13">
      <c r="A168" t="s">
        <v>134</v>
      </c>
      <c r="B168" t="s">
        <v>282</v>
      </c>
      <c r="C168" t="s">
        <v>283</v>
      </c>
      <c r="D168" t="s">
        <v>109</v>
      </c>
      <c r="E168" s="1" t="s">
        <v>288</v>
      </c>
      <c r="F168" t="s">
        <v>285</v>
      </c>
      <c r="G168" t="s">
        <v>139</v>
      </c>
      <c r="H168" s="2">
        <v>1070.4000000000001</v>
      </c>
      <c r="I168">
        <v>25229328</v>
      </c>
      <c r="J168" s="2" t="s">
        <v>140</v>
      </c>
      <c r="L168">
        <v>7</v>
      </c>
      <c r="M168" t="str">
        <f t="shared" si="2"/>
        <v>7-7-95851</v>
      </c>
    </row>
    <row r="169" spans="1:13">
      <c r="A169" t="s">
        <v>134</v>
      </c>
      <c r="B169" t="s">
        <v>282</v>
      </c>
      <c r="C169" t="s">
        <v>283</v>
      </c>
      <c r="D169" t="s">
        <v>109</v>
      </c>
      <c r="E169" s="1" t="s">
        <v>291</v>
      </c>
      <c r="F169" t="s">
        <v>285</v>
      </c>
      <c r="G169" t="s">
        <v>139</v>
      </c>
      <c r="H169" s="2">
        <v>8707.86</v>
      </c>
      <c r="I169">
        <v>205244260.19999999</v>
      </c>
      <c r="J169" s="2" t="s">
        <v>144</v>
      </c>
      <c r="L169">
        <v>7</v>
      </c>
      <c r="M169" t="str">
        <f t="shared" si="2"/>
        <v>7-7-95851</v>
      </c>
    </row>
    <row r="170" spans="1:13">
      <c r="A170" t="s">
        <v>134</v>
      </c>
      <c r="B170" t="s">
        <v>282</v>
      </c>
      <c r="C170" t="s">
        <v>283</v>
      </c>
      <c r="D170" t="s">
        <v>109</v>
      </c>
      <c r="E170" s="1" t="s">
        <v>290</v>
      </c>
      <c r="F170" t="s">
        <v>285</v>
      </c>
      <c r="G170" t="s">
        <v>139</v>
      </c>
      <c r="H170" s="2">
        <v>70662.09</v>
      </c>
      <c r="I170">
        <v>1665505461.3</v>
      </c>
      <c r="J170" s="2" t="s">
        <v>144</v>
      </c>
      <c r="L170">
        <v>7</v>
      </c>
      <c r="M170" t="str">
        <f t="shared" si="2"/>
        <v>7-7-95851</v>
      </c>
    </row>
    <row r="171" spans="1:13">
      <c r="A171" t="s">
        <v>134</v>
      </c>
      <c r="B171" t="s">
        <v>282</v>
      </c>
      <c r="C171" t="s">
        <v>283</v>
      </c>
      <c r="D171" t="s">
        <v>109</v>
      </c>
      <c r="E171" s="1" t="s">
        <v>292</v>
      </c>
      <c r="F171" t="s">
        <v>285</v>
      </c>
      <c r="G171" t="s">
        <v>139</v>
      </c>
      <c r="H171" s="2">
        <v>15149.31</v>
      </c>
      <c r="I171">
        <v>357069236.69999999</v>
      </c>
      <c r="J171" s="2" t="s">
        <v>144</v>
      </c>
      <c r="L171">
        <v>7</v>
      </c>
      <c r="M171" t="str">
        <f t="shared" si="2"/>
        <v>7-7-95851</v>
      </c>
    </row>
    <row r="172" spans="1:13">
      <c r="A172" t="s">
        <v>134</v>
      </c>
      <c r="B172" t="s">
        <v>282</v>
      </c>
      <c r="C172" t="s">
        <v>283</v>
      </c>
      <c r="D172" t="s">
        <v>109</v>
      </c>
      <c r="E172" s="1" t="s">
        <v>293</v>
      </c>
      <c r="F172" t="s">
        <v>285</v>
      </c>
      <c r="G172" t="s">
        <v>139</v>
      </c>
      <c r="H172" s="2">
        <v>63979.09</v>
      </c>
      <c r="I172">
        <v>1507987151.3</v>
      </c>
      <c r="J172" s="2" t="s">
        <v>140</v>
      </c>
      <c r="L172">
        <v>7</v>
      </c>
      <c r="M172" t="str">
        <f t="shared" si="2"/>
        <v>7-7-95851</v>
      </c>
    </row>
    <row r="173" spans="1:13">
      <c r="A173" t="s">
        <v>134</v>
      </c>
      <c r="B173" t="s">
        <v>282</v>
      </c>
      <c r="C173" t="s">
        <v>283</v>
      </c>
      <c r="D173" t="s">
        <v>109</v>
      </c>
      <c r="E173" s="1" t="s">
        <v>294</v>
      </c>
      <c r="F173" t="s">
        <v>285</v>
      </c>
      <c r="G173" t="s">
        <v>139</v>
      </c>
      <c r="H173" s="2">
        <v>83810.899999999994</v>
      </c>
      <c r="I173">
        <v>1975422913</v>
      </c>
      <c r="J173" s="2" t="s">
        <v>140</v>
      </c>
      <c r="L173">
        <v>7</v>
      </c>
      <c r="M173" t="str">
        <f t="shared" si="2"/>
        <v>7-7-95851</v>
      </c>
    </row>
    <row r="174" spans="1:13">
      <c r="A174" t="s">
        <v>134</v>
      </c>
      <c r="B174" t="s">
        <v>282</v>
      </c>
      <c r="C174" t="s">
        <v>283</v>
      </c>
      <c r="D174" t="s">
        <v>109</v>
      </c>
      <c r="E174" s="1" t="s">
        <v>295</v>
      </c>
      <c r="F174" t="s">
        <v>285</v>
      </c>
      <c r="G174" t="s">
        <v>139</v>
      </c>
      <c r="H174" s="2">
        <v>142279.45000000001</v>
      </c>
      <c r="I174">
        <v>3353526636.5</v>
      </c>
      <c r="J174" s="2" t="s">
        <v>140</v>
      </c>
      <c r="L174">
        <v>7</v>
      </c>
      <c r="M174" t="str">
        <f t="shared" si="2"/>
        <v>7-7-95851</v>
      </c>
    </row>
    <row r="175" spans="1:13">
      <c r="A175" t="s">
        <v>134</v>
      </c>
      <c r="B175" t="s">
        <v>282</v>
      </c>
      <c r="C175" t="s">
        <v>283</v>
      </c>
      <c r="D175" t="s">
        <v>109</v>
      </c>
      <c r="E175" s="1" t="s">
        <v>296</v>
      </c>
      <c r="F175" t="s">
        <v>285</v>
      </c>
      <c r="G175" t="s">
        <v>139</v>
      </c>
      <c r="H175" s="2">
        <v>29615.61</v>
      </c>
      <c r="I175">
        <v>698039927.70000005</v>
      </c>
      <c r="J175" s="2" t="s">
        <v>140</v>
      </c>
      <c r="L175">
        <v>7</v>
      </c>
      <c r="M175" t="str">
        <f t="shared" si="2"/>
        <v>7-7-95851</v>
      </c>
    </row>
    <row r="176" spans="1:13">
      <c r="A176" t="s">
        <v>134</v>
      </c>
      <c r="B176" t="s">
        <v>282</v>
      </c>
      <c r="C176" t="s">
        <v>283</v>
      </c>
      <c r="D176" t="s">
        <v>109</v>
      </c>
      <c r="E176" s="1" t="s">
        <v>297</v>
      </c>
      <c r="F176" t="s">
        <v>285</v>
      </c>
      <c r="G176" t="s">
        <v>139</v>
      </c>
      <c r="H176" s="2">
        <v>81930.399999999994</v>
      </c>
      <c r="I176">
        <v>1931099528</v>
      </c>
      <c r="J176" s="2" t="s">
        <v>140</v>
      </c>
      <c r="L176">
        <v>7</v>
      </c>
      <c r="M176" t="str">
        <f t="shared" si="2"/>
        <v>7-7-95851</v>
      </c>
    </row>
    <row r="177" spans="1:13">
      <c r="A177" t="s">
        <v>134</v>
      </c>
      <c r="B177" t="s">
        <v>282</v>
      </c>
      <c r="C177" t="s">
        <v>283</v>
      </c>
      <c r="D177" t="s">
        <v>109</v>
      </c>
      <c r="E177" s="1" t="s">
        <v>298</v>
      </c>
      <c r="F177" t="s">
        <v>285</v>
      </c>
      <c r="G177" t="s">
        <v>139</v>
      </c>
      <c r="H177" s="2">
        <v>50994.64</v>
      </c>
      <c r="I177">
        <v>1201943664.8</v>
      </c>
      <c r="J177" s="2" t="s">
        <v>140</v>
      </c>
      <c r="L177">
        <v>7</v>
      </c>
      <c r="M177" t="str">
        <f t="shared" si="2"/>
        <v>7-7-95851</v>
      </c>
    </row>
    <row r="178" spans="1:13">
      <c r="A178" t="s">
        <v>134</v>
      </c>
      <c r="B178" t="s">
        <v>282</v>
      </c>
      <c r="C178" t="s">
        <v>283</v>
      </c>
      <c r="D178" t="s">
        <v>109</v>
      </c>
      <c r="E178" s="1" t="s">
        <v>291</v>
      </c>
      <c r="F178" t="s">
        <v>285</v>
      </c>
      <c r="G178" t="s">
        <v>139</v>
      </c>
      <c r="H178" s="2">
        <v>787.17</v>
      </c>
      <c r="I178">
        <v>18553596.899999999</v>
      </c>
      <c r="J178" s="2" t="s">
        <v>140</v>
      </c>
      <c r="L178">
        <v>7</v>
      </c>
      <c r="M178" t="str">
        <f t="shared" si="2"/>
        <v>7-7-95851</v>
      </c>
    </row>
    <row r="179" spans="1:13">
      <c r="A179" t="s">
        <v>134</v>
      </c>
      <c r="B179" t="s">
        <v>282</v>
      </c>
      <c r="C179" t="s">
        <v>283</v>
      </c>
      <c r="D179" t="s">
        <v>109</v>
      </c>
      <c r="E179" s="1" t="s">
        <v>299</v>
      </c>
      <c r="F179" t="s">
        <v>285</v>
      </c>
      <c r="G179" t="s">
        <v>139</v>
      </c>
      <c r="H179" s="2">
        <v>207261.23</v>
      </c>
      <c r="I179">
        <v>4885147191.1000004</v>
      </c>
      <c r="J179" s="2" t="s">
        <v>140</v>
      </c>
      <c r="L179">
        <v>7</v>
      </c>
      <c r="M179" t="str">
        <f t="shared" si="2"/>
        <v>7-7-95851</v>
      </c>
    </row>
    <row r="180" spans="1:13">
      <c r="A180" t="s">
        <v>134</v>
      </c>
      <c r="B180" t="s">
        <v>282</v>
      </c>
      <c r="C180" t="s">
        <v>283</v>
      </c>
      <c r="D180" t="s">
        <v>109</v>
      </c>
      <c r="E180" s="1" t="s">
        <v>298</v>
      </c>
      <c r="F180" t="s">
        <v>285</v>
      </c>
      <c r="G180" t="s">
        <v>139</v>
      </c>
      <c r="H180" s="2">
        <v>15556.28</v>
      </c>
      <c r="I180">
        <v>366661519.60000002</v>
      </c>
      <c r="J180" s="2" t="s">
        <v>144</v>
      </c>
      <c r="L180">
        <v>7</v>
      </c>
      <c r="M180" t="str">
        <f t="shared" si="2"/>
        <v>7-7-95851</v>
      </c>
    </row>
    <row r="181" spans="1:13">
      <c r="A181" t="s">
        <v>134</v>
      </c>
      <c r="B181" t="s">
        <v>282</v>
      </c>
      <c r="C181" t="s">
        <v>283</v>
      </c>
      <c r="D181" t="s">
        <v>109</v>
      </c>
      <c r="E181" s="1" t="s">
        <v>284</v>
      </c>
      <c r="F181" t="s">
        <v>285</v>
      </c>
      <c r="G181" t="s">
        <v>139</v>
      </c>
      <c r="H181" s="2">
        <v>13964.4</v>
      </c>
      <c r="I181">
        <v>329140908</v>
      </c>
      <c r="J181" s="2" t="s">
        <v>144</v>
      </c>
      <c r="L181">
        <v>7</v>
      </c>
      <c r="M181" t="str">
        <f t="shared" si="2"/>
        <v>7-7-95851</v>
      </c>
    </row>
    <row r="182" spans="1:13">
      <c r="A182" t="s">
        <v>134</v>
      </c>
      <c r="B182" t="s">
        <v>282</v>
      </c>
      <c r="C182" t="s">
        <v>283</v>
      </c>
      <c r="D182" t="s">
        <v>109</v>
      </c>
      <c r="E182" s="1" t="s">
        <v>289</v>
      </c>
      <c r="F182" t="s">
        <v>285</v>
      </c>
      <c r="G182" t="s">
        <v>139</v>
      </c>
      <c r="H182" s="2">
        <v>695105.63</v>
      </c>
      <c r="I182">
        <v>16383639699.1</v>
      </c>
      <c r="J182" s="2" t="s">
        <v>144</v>
      </c>
      <c r="L182">
        <v>7</v>
      </c>
      <c r="M182" t="str">
        <f t="shared" si="2"/>
        <v>7-7-95851</v>
      </c>
    </row>
    <row r="183" spans="1:13">
      <c r="A183" t="s">
        <v>134</v>
      </c>
      <c r="B183" t="s">
        <v>282</v>
      </c>
      <c r="C183" t="s">
        <v>283</v>
      </c>
      <c r="D183" t="s">
        <v>109</v>
      </c>
      <c r="E183" s="1" t="s">
        <v>300</v>
      </c>
      <c r="F183" t="s">
        <v>285</v>
      </c>
      <c r="G183" t="s">
        <v>139</v>
      </c>
      <c r="H183" s="2">
        <v>348586.06</v>
      </c>
      <c r="I183">
        <v>8216173434.1999998</v>
      </c>
      <c r="J183" s="2" t="s">
        <v>144</v>
      </c>
      <c r="L183">
        <v>7</v>
      </c>
      <c r="M183" t="str">
        <f t="shared" si="2"/>
        <v>7-7-95851</v>
      </c>
    </row>
    <row r="184" spans="1:13">
      <c r="A184" t="s">
        <v>134</v>
      </c>
      <c r="B184" t="s">
        <v>282</v>
      </c>
      <c r="C184" t="s">
        <v>283</v>
      </c>
      <c r="D184" t="s">
        <v>109</v>
      </c>
      <c r="E184" s="1" t="s">
        <v>293</v>
      </c>
      <c r="F184" t="s">
        <v>285</v>
      </c>
      <c r="G184" t="s">
        <v>139</v>
      </c>
      <c r="H184" s="2">
        <v>38363.199999999997</v>
      </c>
      <c r="I184">
        <v>904220624</v>
      </c>
      <c r="J184" s="2" t="s">
        <v>144</v>
      </c>
      <c r="L184">
        <v>7</v>
      </c>
      <c r="M184" t="str">
        <f t="shared" si="2"/>
        <v>7-7-95851</v>
      </c>
    </row>
    <row r="185" spans="1:13">
      <c r="A185" t="s">
        <v>134</v>
      </c>
      <c r="B185" t="s">
        <v>282</v>
      </c>
      <c r="C185" t="s">
        <v>283</v>
      </c>
      <c r="D185" t="s">
        <v>109</v>
      </c>
      <c r="E185" s="1" t="s">
        <v>286</v>
      </c>
      <c r="F185" t="s">
        <v>285</v>
      </c>
      <c r="G185" t="s">
        <v>139</v>
      </c>
      <c r="H185" s="2">
        <v>117952.2</v>
      </c>
      <c r="I185">
        <v>2780133354</v>
      </c>
      <c r="J185" s="2" t="s">
        <v>144</v>
      </c>
      <c r="L185">
        <v>7</v>
      </c>
      <c r="M185" t="str">
        <f t="shared" si="2"/>
        <v>7-7-95851</v>
      </c>
    </row>
    <row r="186" spans="1:13">
      <c r="A186" t="s">
        <v>134</v>
      </c>
      <c r="B186" t="s">
        <v>282</v>
      </c>
      <c r="C186" t="s">
        <v>283</v>
      </c>
      <c r="D186" t="s">
        <v>109</v>
      </c>
      <c r="E186" s="1" t="s">
        <v>292</v>
      </c>
      <c r="F186" t="s">
        <v>285</v>
      </c>
      <c r="G186" t="s">
        <v>139</v>
      </c>
      <c r="H186" s="2">
        <v>6094.79</v>
      </c>
      <c r="I186">
        <v>143654200.30000001</v>
      </c>
      <c r="J186" s="2" t="s">
        <v>140</v>
      </c>
      <c r="L186">
        <v>7</v>
      </c>
      <c r="M186" t="str">
        <f t="shared" si="2"/>
        <v>7-7-95851</v>
      </c>
    </row>
    <row r="187" spans="1:13">
      <c r="A187" t="s">
        <v>134</v>
      </c>
      <c r="B187" t="s">
        <v>282</v>
      </c>
      <c r="C187" t="s">
        <v>283</v>
      </c>
      <c r="D187" t="s">
        <v>109</v>
      </c>
      <c r="E187" s="1" t="s">
        <v>301</v>
      </c>
      <c r="F187" t="s">
        <v>302</v>
      </c>
      <c r="G187" t="s">
        <v>139</v>
      </c>
      <c r="H187" s="2">
        <v>38500</v>
      </c>
      <c r="I187">
        <v>907445000</v>
      </c>
      <c r="J187" s="2" t="s">
        <v>140</v>
      </c>
      <c r="L187">
        <v>7</v>
      </c>
      <c r="M187" t="str">
        <f t="shared" si="2"/>
        <v>7-7-95851</v>
      </c>
    </row>
    <row r="188" spans="1:13">
      <c r="A188" t="s">
        <v>134</v>
      </c>
      <c r="B188" t="s">
        <v>282</v>
      </c>
      <c r="C188" t="s">
        <v>283</v>
      </c>
      <c r="D188" t="s">
        <v>109</v>
      </c>
      <c r="E188" s="1" t="s">
        <v>300</v>
      </c>
      <c r="F188" t="s">
        <v>285</v>
      </c>
      <c r="G188" t="s">
        <v>139</v>
      </c>
      <c r="H188" s="2">
        <v>120980.83</v>
      </c>
      <c r="I188">
        <v>2851518163.0999999</v>
      </c>
      <c r="J188" s="2" t="s">
        <v>140</v>
      </c>
      <c r="L188">
        <v>7</v>
      </c>
      <c r="M188" t="str">
        <f t="shared" si="2"/>
        <v>7-7-95851</v>
      </c>
    </row>
    <row r="189" spans="1:13">
      <c r="A189" t="s">
        <v>134</v>
      </c>
      <c r="B189" t="s">
        <v>282</v>
      </c>
      <c r="C189" t="s">
        <v>283</v>
      </c>
      <c r="D189" t="s">
        <v>109</v>
      </c>
      <c r="E189" s="1" t="s">
        <v>294</v>
      </c>
      <c r="F189" t="s">
        <v>285</v>
      </c>
      <c r="G189" t="s">
        <v>139</v>
      </c>
      <c r="H189" s="2">
        <v>298343.71000000002</v>
      </c>
      <c r="I189">
        <v>7031961244.6999998</v>
      </c>
      <c r="J189" s="2" t="s">
        <v>144</v>
      </c>
      <c r="L189">
        <v>7</v>
      </c>
      <c r="M189" t="str">
        <f t="shared" si="2"/>
        <v>7-7-95851</v>
      </c>
    </row>
    <row r="190" spans="1:13">
      <c r="A190" t="s">
        <v>134</v>
      </c>
      <c r="B190" t="s">
        <v>282</v>
      </c>
      <c r="C190" t="s">
        <v>283</v>
      </c>
      <c r="D190" t="s">
        <v>109</v>
      </c>
      <c r="E190" s="1" t="s">
        <v>295</v>
      </c>
      <c r="F190" t="s">
        <v>285</v>
      </c>
      <c r="G190" t="s">
        <v>139</v>
      </c>
      <c r="H190" s="2">
        <v>113893.85</v>
      </c>
      <c r="I190">
        <v>2684478044.5</v>
      </c>
      <c r="J190" s="2" t="s">
        <v>144</v>
      </c>
      <c r="L190">
        <v>7</v>
      </c>
      <c r="M190" t="str">
        <f t="shared" si="2"/>
        <v>7-7-95851</v>
      </c>
    </row>
    <row r="191" spans="1:13">
      <c r="A191" t="s">
        <v>134</v>
      </c>
      <c r="B191" t="s">
        <v>282</v>
      </c>
      <c r="C191" t="s">
        <v>283</v>
      </c>
      <c r="D191" t="s">
        <v>109</v>
      </c>
      <c r="E191" s="1" t="s">
        <v>296</v>
      </c>
      <c r="F191" t="s">
        <v>285</v>
      </c>
      <c r="G191" t="s">
        <v>139</v>
      </c>
      <c r="H191" s="2">
        <v>214656.85</v>
      </c>
      <c r="I191">
        <v>5059461954.5</v>
      </c>
      <c r="J191" s="2" t="s">
        <v>144</v>
      </c>
      <c r="L191">
        <v>7</v>
      </c>
      <c r="M191" t="str">
        <f t="shared" si="2"/>
        <v>7-7-95851</v>
      </c>
    </row>
    <row r="192" spans="1:13">
      <c r="A192" t="s">
        <v>134</v>
      </c>
      <c r="B192" t="s">
        <v>282</v>
      </c>
      <c r="C192" t="s">
        <v>283</v>
      </c>
      <c r="D192" t="s">
        <v>109</v>
      </c>
      <c r="E192" s="1" t="s">
        <v>297</v>
      </c>
      <c r="F192" t="s">
        <v>285</v>
      </c>
      <c r="G192" t="s">
        <v>139</v>
      </c>
      <c r="H192" s="2">
        <v>11811.58</v>
      </c>
      <c r="I192">
        <v>278398940.60000002</v>
      </c>
      <c r="J192" s="2" t="s">
        <v>144</v>
      </c>
      <c r="L192">
        <v>7</v>
      </c>
      <c r="M192" t="str">
        <f t="shared" si="2"/>
        <v>7-7-95851</v>
      </c>
    </row>
    <row r="193" spans="1:13">
      <c r="A193" t="s">
        <v>134</v>
      </c>
      <c r="B193" t="s">
        <v>282</v>
      </c>
      <c r="C193" t="s">
        <v>283</v>
      </c>
      <c r="D193" t="s">
        <v>109</v>
      </c>
      <c r="E193" s="1" t="s">
        <v>299</v>
      </c>
      <c r="F193" t="s">
        <v>285</v>
      </c>
      <c r="G193" t="s">
        <v>139</v>
      </c>
      <c r="H193" s="2">
        <v>189777.25</v>
      </c>
      <c r="I193">
        <v>4473049782.5</v>
      </c>
      <c r="J193" s="2" t="s">
        <v>144</v>
      </c>
      <c r="L193">
        <v>7</v>
      </c>
      <c r="M193" t="str">
        <f t="shared" si="2"/>
        <v>7-7-95851</v>
      </c>
    </row>
    <row r="194" spans="1:13">
      <c r="A194" t="s">
        <v>134</v>
      </c>
      <c r="B194" t="s">
        <v>303</v>
      </c>
      <c r="C194" t="s">
        <v>304</v>
      </c>
      <c r="D194" t="s">
        <v>109</v>
      </c>
      <c r="E194" s="1" t="s">
        <v>305</v>
      </c>
      <c r="F194" t="s">
        <v>306</v>
      </c>
      <c r="G194" t="s">
        <v>139</v>
      </c>
      <c r="H194" s="2">
        <v>113900</v>
      </c>
      <c r="I194">
        <v>2684623000</v>
      </c>
      <c r="J194" s="2" t="s">
        <v>140</v>
      </c>
      <c r="L194">
        <v>7</v>
      </c>
      <c r="M194" t="str">
        <f t="shared" si="2"/>
        <v>7-7-98141</v>
      </c>
    </row>
    <row r="195" spans="1:13">
      <c r="A195" t="s">
        <v>134</v>
      </c>
      <c r="B195" t="s">
        <v>303</v>
      </c>
      <c r="C195" t="s">
        <v>304</v>
      </c>
      <c r="D195" t="s">
        <v>109</v>
      </c>
      <c r="E195" s="1" t="s">
        <v>307</v>
      </c>
      <c r="F195" t="s">
        <v>308</v>
      </c>
      <c r="G195" t="s">
        <v>139</v>
      </c>
      <c r="H195" s="2">
        <v>1430210</v>
      </c>
      <c r="I195">
        <v>33710049700</v>
      </c>
      <c r="J195" s="2" t="s">
        <v>140</v>
      </c>
      <c r="L195">
        <v>7</v>
      </c>
      <c r="M195" t="str">
        <f t="shared" si="2"/>
        <v>7-7-98141</v>
      </c>
    </row>
    <row r="196" spans="1:13">
      <c r="A196" t="s">
        <v>134</v>
      </c>
      <c r="B196" t="s">
        <v>303</v>
      </c>
      <c r="C196" t="s">
        <v>304</v>
      </c>
      <c r="D196" t="s">
        <v>109</v>
      </c>
      <c r="E196" s="1" t="s">
        <v>309</v>
      </c>
      <c r="F196" t="s">
        <v>310</v>
      </c>
      <c r="G196" t="s">
        <v>139</v>
      </c>
      <c r="H196" s="2">
        <v>62500</v>
      </c>
      <c r="I196">
        <v>1473125000</v>
      </c>
      <c r="J196" s="2" t="s">
        <v>140</v>
      </c>
      <c r="L196">
        <v>7</v>
      </c>
      <c r="M196" t="str">
        <f t="shared" ref="M196:M259" si="3">L196&amp;"-"&amp;B196</f>
        <v>7-7-98141</v>
      </c>
    </row>
    <row r="197" spans="1:13">
      <c r="A197" t="s">
        <v>134</v>
      </c>
      <c r="B197" t="s">
        <v>303</v>
      </c>
      <c r="C197" t="s">
        <v>304</v>
      </c>
      <c r="D197" t="s">
        <v>109</v>
      </c>
      <c r="E197" s="1" t="s">
        <v>311</v>
      </c>
      <c r="F197" t="s">
        <v>306</v>
      </c>
      <c r="G197" t="s">
        <v>312</v>
      </c>
      <c r="H197" s="2">
        <v>9640.31</v>
      </c>
      <c r="I197">
        <v>246236316.72999999</v>
      </c>
      <c r="J197" s="2" t="s">
        <v>140</v>
      </c>
      <c r="L197">
        <v>7</v>
      </c>
      <c r="M197" t="str">
        <f t="shared" si="3"/>
        <v>7-7-98141</v>
      </c>
    </row>
    <row r="198" spans="1:13">
      <c r="A198" t="s">
        <v>134</v>
      </c>
      <c r="B198" t="s">
        <v>303</v>
      </c>
      <c r="C198" t="s">
        <v>304</v>
      </c>
      <c r="D198" t="s">
        <v>109</v>
      </c>
      <c r="E198" s="1" t="s">
        <v>313</v>
      </c>
      <c r="F198" t="s">
        <v>314</v>
      </c>
      <c r="G198" t="s">
        <v>161</v>
      </c>
      <c r="H198" s="2">
        <v>787478.21</v>
      </c>
      <c r="I198">
        <v>19907374338.369999</v>
      </c>
      <c r="J198" s="2" t="s">
        <v>174</v>
      </c>
      <c r="L198">
        <v>7</v>
      </c>
      <c r="M198" t="str">
        <f t="shared" si="3"/>
        <v>7-7-98141</v>
      </c>
    </row>
    <row r="199" spans="1:13">
      <c r="A199" t="s">
        <v>134</v>
      </c>
      <c r="B199" t="s">
        <v>303</v>
      </c>
      <c r="C199" t="s">
        <v>304</v>
      </c>
      <c r="D199" t="s">
        <v>109</v>
      </c>
      <c r="E199" s="1" t="s">
        <v>315</v>
      </c>
      <c r="F199" t="s">
        <v>314</v>
      </c>
      <c r="G199" t="s">
        <v>161</v>
      </c>
      <c r="H199" s="2">
        <v>874975.79</v>
      </c>
      <c r="I199">
        <v>22119304848.5</v>
      </c>
      <c r="J199" s="2" t="s">
        <v>174</v>
      </c>
      <c r="L199">
        <v>7</v>
      </c>
      <c r="M199" t="str">
        <f t="shared" si="3"/>
        <v>7-7-98141</v>
      </c>
    </row>
    <row r="200" spans="1:13">
      <c r="A200" t="s">
        <v>134</v>
      </c>
      <c r="B200" t="s">
        <v>303</v>
      </c>
      <c r="C200" t="s">
        <v>304</v>
      </c>
      <c r="D200" t="s">
        <v>109</v>
      </c>
      <c r="E200" s="1" t="s">
        <v>316</v>
      </c>
      <c r="F200" t="s">
        <v>314</v>
      </c>
      <c r="G200" t="s">
        <v>161</v>
      </c>
      <c r="H200" s="2">
        <v>874975.79</v>
      </c>
      <c r="I200">
        <v>22119304848.5</v>
      </c>
      <c r="J200" s="2" t="s">
        <v>174</v>
      </c>
      <c r="L200">
        <v>7</v>
      </c>
      <c r="M200" t="str">
        <f t="shared" si="3"/>
        <v>7-7-98141</v>
      </c>
    </row>
    <row r="201" spans="1:13">
      <c r="A201" t="s">
        <v>134</v>
      </c>
      <c r="B201" t="s">
        <v>303</v>
      </c>
      <c r="C201" t="s">
        <v>304</v>
      </c>
      <c r="D201" t="s">
        <v>109</v>
      </c>
      <c r="E201" s="1" t="s">
        <v>317</v>
      </c>
      <c r="F201" t="s">
        <v>314</v>
      </c>
      <c r="G201" t="s">
        <v>161</v>
      </c>
      <c r="H201" s="2">
        <v>964850.45</v>
      </c>
      <c r="I201">
        <v>24391327715.200001</v>
      </c>
      <c r="J201" s="2" t="s">
        <v>174</v>
      </c>
      <c r="L201">
        <v>7</v>
      </c>
      <c r="M201" t="str">
        <f t="shared" si="3"/>
        <v>7-7-98141</v>
      </c>
    </row>
    <row r="202" spans="1:13">
      <c r="A202" t="s">
        <v>134</v>
      </c>
      <c r="B202" t="s">
        <v>303</v>
      </c>
      <c r="C202" t="s">
        <v>304</v>
      </c>
      <c r="D202" t="s">
        <v>109</v>
      </c>
      <c r="E202" s="1" t="s">
        <v>318</v>
      </c>
      <c r="F202" t="s">
        <v>314</v>
      </c>
      <c r="G202" t="s">
        <v>161</v>
      </c>
      <c r="H202" s="2">
        <v>964850.45</v>
      </c>
      <c r="I202">
        <v>24391327715.200001</v>
      </c>
      <c r="J202" s="2" t="s">
        <v>174</v>
      </c>
      <c r="L202">
        <v>7</v>
      </c>
      <c r="M202" t="str">
        <f t="shared" si="3"/>
        <v>7-7-98141</v>
      </c>
    </row>
    <row r="203" spans="1:13">
      <c r="A203" t="s">
        <v>134</v>
      </c>
      <c r="B203" t="s">
        <v>303</v>
      </c>
      <c r="C203" t="s">
        <v>304</v>
      </c>
      <c r="D203" t="s">
        <v>109</v>
      </c>
      <c r="E203" s="1" t="s">
        <v>319</v>
      </c>
      <c r="F203" t="s">
        <v>306</v>
      </c>
      <c r="G203" t="s">
        <v>139</v>
      </c>
      <c r="H203" s="2">
        <v>167400</v>
      </c>
      <c r="I203">
        <v>3945618000</v>
      </c>
      <c r="J203" s="2" t="s">
        <v>140</v>
      </c>
      <c r="L203">
        <v>7</v>
      </c>
      <c r="M203" t="str">
        <f t="shared" si="3"/>
        <v>7-7-98141</v>
      </c>
    </row>
    <row r="204" spans="1:13">
      <c r="A204" t="s">
        <v>134</v>
      </c>
      <c r="B204" t="s">
        <v>303</v>
      </c>
      <c r="C204" t="s">
        <v>304</v>
      </c>
      <c r="D204" t="s">
        <v>109</v>
      </c>
      <c r="E204" s="1" t="s">
        <v>320</v>
      </c>
      <c r="F204" t="s">
        <v>306</v>
      </c>
      <c r="G204" t="s">
        <v>139</v>
      </c>
      <c r="H204" s="2">
        <v>360460</v>
      </c>
      <c r="I204">
        <v>8496042200</v>
      </c>
      <c r="J204" s="2" t="s">
        <v>140</v>
      </c>
      <c r="L204">
        <v>7</v>
      </c>
      <c r="M204" t="str">
        <f t="shared" si="3"/>
        <v>7-7-98141</v>
      </c>
    </row>
    <row r="205" spans="1:13">
      <c r="A205" t="s">
        <v>134</v>
      </c>
      <c r="B205" t="s">
        <v>303</v>
      </c>
      <c r="C205" t="s">
        <v>304</v>
      </c>
      <c r="D205" t="s">
        <v>109</v>
      </c>
      <c r="E205" s="1" t="s">
        <v>321</v>
      </c>
      <c r="F205" t="s">
        <v>314</v>
      </c>
      <c r="G205" t="s">
        <v>161</v>
      </c>
      <c r="H205" s="2">
        <v>964850.45</v>
      </c>
      <c r="I205">
        <v>24391327715.200001</v>
      </c>
      <c r="J205" s="2" t="s">
        <v>174</v>
      </c>
      <c r="L205">
        <v>7</v>
      </c>
      <c r="M205" t="str">
        <f t="shared" si="3"/>
        <v>7-7-98141</v>
      </c>
    </row>
    <row r="206" spans="1:13">
      <c r="A206" t="s">
        <v>134</v>
      </c>
      <c r="B206" t="s">
        <v>303</v>
      </c>
      <c r="C206" t="s">
        <v>304</v>
      </c>
      <c r="D206" t="s">
        <v>109</v>
      </c>
      <c r="E206" s="1" t="s">
        <v>322</v>
      </c>
      <c r="F206" t="s">
        <v>314</v>
      </c>
      <c r="G206" t="s">
        <v>161</v>
      </c>
      <c r="H206" s="2">
        <v>1487458.84</v>
      </c>
      <c r="I206">
        <v>37602818166.610001</v>
      </c>
      <c r="J206" s="2" t="s">
        <v>174</v>
      </c>
      <c r="L206">
        <v>7</v>
      </c>
      <c r="M206" t="str">
        <f t="shared" si="3"/>
        <v>7-7-98141</v>
      </c>
    </row>
    <row r="207" spans="1:13">
      <c r="A207" t="s">
        <v>134</v>
      </c>
      <c r="B207" t="s">
        <v>303</v>
      </c>
      <c r="C207" t="s">
        <v>304</v>
      </c>
      <c r="D207" t="s">
        <v>109</v>
      </c>
      <c r="E207" s="1" t="s">
        <v>323</v>
      </c>
      <c r="F207" t="s">
        <v>310</v>
      </c>
      <c r="G207" t="s">
        <v>139</v>
      </c>
      <c r="H207" s="2">
        <v>96780</v>
      </c>
      <c r="I207">
        <v>2281104600</v>
      </c>
      <c r="J207" s="2" t="s">
        <v>140</v>
      </c>
      <c r="L207">
        <v>7</v>
      </c>
      <c r="M207" t="str">
        <f t="shared" si="3"/>
        <v>7-7-98141</v>
      </c>
    </row>
    <row r="208" spans="1:13">
      <c r="A208" t="s">
        <v>134</v>
      </c>
      <c r="B208" t="s">
        <v>303</v>
      </c>
      <c r="C208" t="s">
        <v>304</v>
      </c>
      <c r="D208" t="s">
        <v>109</v>
      </c>
      <c r="E208" s="1" t="s">
        <v>324</v>
      </c>
      <c r="F208" t="s">
        <v>308</v>
      </c>
      <c r="G208" t="s">
        <v>312</v>
      </c>
      <c r="H208" s="2">
        <v>85596</v>
      </c>
      <c r="I208">
        <v>2186324274.54</v>
      </c>
      <c r="J208" s="2" t="s">
        <v>140</v>
      </c>
      <c r="L208">
        <v>7</v>
      </c>
      <c r="M208" t="str">
        <f t="shared" si="3"/>
        <v>7-7-98141</v>
      </c>
    </row>
    <row r="209" spans="1:13">
      <c r="A209" t="s">
        <v>134</v>
      </c>
      <c r="B209" t="s">
        <v>303</v>
      </c>
      <c r="C209" t="s">
        <v>304</v>
      </c>
      <c r="D209" t="s">
        <v>109</v>
      </c>
      <c r="E209" s="1" t="s">
        <v>325</v>
      </c>
      <c r="F209" t="s">
        <v>306</v>
      </c>
      <c r="G209" t="s">
        <v>161</v>
      </c>
      <c r="H209" s="2">
        <v>1169344</v>
      </c>
      <c r="I209">
        <v>29560905232.32</v>
      </c>
      <c r="J209" s="2" t="s">
        <v>140</v>
      </c>
      <c r="L209">
        <v>7</v>
      </c>
      <c r="M209" t="str">
        <f t="shared" si="3"/>
        <v>7-7-98141</v>
      </c>
    </row>
    <row r="210" spans="1:13">
      <c r="A210" t="s">
        <v>134</v>
      </c>
      <c r="B210" t="s">
        <v>303</v>
      </c>
      <c r="C210" t="s">
        <v>304</v>
      </c>
      <c r="D210" t="s">
        <v>109</v>
      </c>
      <c r="E210" s="1" t="s">
        <v>326</v>
      </c>
      <c r="F210" t="s">
        <v>306</v>
      </c>
      <c r="G210" t="s">
        <v>139</v>
      </c>
      <c r="H210" s="2">
        <v>9883.9500000000007</v>
      </c>
      <c r="I210">
        <v>232964701.5</v>
      </c>
      <c r="J210" s="2" t="s">
        <v>140</v>
      </c>
      <c r="L210">
        <v>7</v>
      </c>
      <c r="M210" t="str">
        <f t="shared" si="3"/>
        <v>7-7-98141</v>
      </c>
    </row>
    <row r="211" spans="1:13">
      <c r="A211" t="s">
        <v>134</v>
      </c>
      <c r="B211" t="s">
        <v>303</v>
      </c>
      <c r="C211" t="s">
        <v>304</v>
      </c>
      <c r="D211" t="s">
        <v>109</v>
      </c>
      <c r="E211" s="1" t="s">
        <v>327</v>
      </c>
      <c r="F211" t="s">
        <v>306</v>
      </c>
      <c r="G211" t="s">
        <v>139</v>
      </c>
      <c r="H211" s="2">
        <v>2894979.3</v>
      </c>
      <c r="I211">
        <v>68234662101</v>
      </c>
      <c r="J211" s="2" t="s">
        <v>140</v>
      </c>
      <c r="L211">
        <v>7</v>
      </c>
      <c r="M211" t="str">
        <f t="shared" si="3"/>
        <v>7-7-98141</v>
      </c>
    </row>
    <row r="212" spans="1:13">
      <c r="A212" t="s">
        <v>134</v>
      </c>
      <c r="B212" t="s">
        <v>303</v>
      </c>
      <c r="C212" t="s">
        <v>304</v>
      </c>
      <c r="D212" t="s">
        <v>109</v>
      </c>
      <c r="E212" s="1" t="s">
        <v>311</v>
      </c>
      <c r="F212" t="s">
        <v>306</v>
      </c>
      <c r="G212" t="s">
        <v>312</v>
      </c>
      <c r="H212" s="2">
        <v>219724.69</v>
      </c>
      <c r="I212">
        <v>5612288231.4899998</v>
      </c>
      <c r="J212" s="2" t="s">
        <v>144</v>
      </c>
      <c r="L212">
        <v>7</v>
      </c>
      <c r="M212" t="str">
        <f t="shared" si="3"/>
        <v>7-7-98141</v>
      </c>
    </row>
    <row r="213" spans="1:13">
      <c r="A213" t="s">
        <v>134</v>
      </c>
      <c r="B213" t="s">
        <v>303</v>
      </c>
      <c r="C213" t="s">
        <v>304</v>
      </c>
      <c r="D213" t="s">
        <v>109</v>
      </c>
      <c r="E213" s="1" t="s">
        <v>328</v>
      </c>
      <c r="F213" t="s">
        <v>306</v>
      </c>
      <c r="G213" t="s">
        <v>139</v>
      </c>
      <c r="H213" s="2">
        <v>183770</v>
      </c>
      <c r="I213">
        <v>4331458900</v>
      </c>
      <c r="J213" s="2" t="s">
        <v>140</v>
      </c>
      <c r="L213">
        <v>7</v>
      </c>
      <c r="M213" t="str">
        <f t="shared" si="3"/>
        <v>7-7-98141</v>
      </c>
    </row>
    <row r="214" spans="1:13">
      <c r="A214" t="s">
        <v>134</v>
      </c>
      <c r="B214" t="s">
        <v>303</v>
      </c>
      <c r="C214" t="s">
        <v>304</v>
      </c>
      <c r="D214" t="s">
        <v>109</v>
      </c>
      <c r="E214" s="1" t="s">
        <v>329</v>
      </c>
      <c r="F214" t="s">
        <v>306</v>
      </c>
      <c r="G214" t="s">
        <v>139</v>
      </c>
      <c r="H214" s="2">
        <v>476000</v>
      </c>
      <c r="I214">
        <v>11219320000</v>
      </c>
      <c r="J214" s="2" t="s">
        <v>140</v>
      </c>
      <c r="L214">
        <v>7</v>
      </c>
      <c r="M214" t="str">
        <f t="shared" si="3"/>
        <v>7-7-98141</v>
      </c>
    </row>
    <row r="215" spans="1:13">
      <c r="A215" t="s">
        <v>134</v>
      </c>
      <c r="B215" t="s">
        <v>330</v>
      </c>
      <c r="C215" t="s">
        <v>331</v>
      </c>
      <c r="D215" t="s">
        <v>109</v>
      </c>
      <c r="E215" s="1" t="s">
        <v>332</v>
      </c>
      <c r="F215" t="s">
        <v>333</v>
      </c>
      <c r="G215" t="s">
        <v>14</v>
      </c>
      <c r="H215" s="2">
        <v>699876332</v>
      </c>
      <c r="I215">
        <v>699876332</v>
      </c>
      <c r="J215" s="2" t="s">
        <v>174</v>
      </c>
      <c r="L215">
        <v>7</v>
      </c>
      <c r="M215" t="str">
        <f t="shared" si="3"/>
        <v>7-7-98375</v>
      </c>
    </row>
    <row r="216" spans="1:13">
      <c r="A216" t="s">
        <v>134</v>
      </c>
      <c r="B216" t="s">
        <v>330</v>
      </c>
      <c r="C216" t="s">
        <v>331</v>
      </c>
      <c r="D216" t="s">
        <v>109</v>
      </c>
      <c r="E216" s="1" t="s">
        <v>334</v>
      </c>
      <c r="F216" t="s">
        <v>333</v>
      </c>
      <c r="G216" t="s">
        <v>14</v>
      </c>
      <c r="H216" s="2">
        <v>70000000</v>
      </c>
      <c r="I216">
        <v>70000000</v>
      </c>
      <c r="J216" s="2" t="s">
        <v>174</v>
      </c>
      <c r="L216">
        <v>7</v>
      </c>
      <c r="M216" t="str">
        <f t="shared" si="3"/>
        <v>7-7-98375</v>
      </c>
    </row>
    <row r="217" spans="1:13">
      <c r="A217" t="s">
        <v>134</v>
      </c>
      <c r="B217" t="s">
        <v>107</v>
      </c>
      <c r="C217" t="s">
        <v>108</v>
      </c>
      <c r="D217" t="s">
        <v>109</v>
      </c>
      <c r="E217" s="1" t="s">
        <v>335</v>
      </c>
      <c r="F217" t="s">
        <v>336</v>
      </c>
      <c r="G217" t="s">
        <v>139</v>
      </c>
      <c r="H217" s="2">
        <v>50206.63</v>
      </c>
      <c r="I217">
        <v>1183370269.0999999</v>
      </c>
      <c r="J217" s="2" t="s">
        <v>140</v>
      </c>
      <c r="L217">
        <v>7</v>
      </c>
      <c r="M217" t="str">
        <f t="shared" si="3"/>
        <v>7-7-393366</v>
      </c>
    </row>
    <row r="218" spans="1:13">
      <c r="A218" t="s">
        <v>134</v>
      </c>
      <c r="B218" t="s">
        <v>107</v>
      </c>
      <c r="C218" t="s">
        <v>108</v>
      </c>
      <c r="D218" t="s">
        <v>109</v>
      </c>
      <c r="E218" s="1" t="s">
        <v>337</v>
      </c>
      <c r="F218" t="s">
        <v>336</v>
      </c>
      <c r="G218" t="s">
        <v>139</v>
      </c>
      <c r="H218" s="2">
        <v>43230.67</v>
      </c>
      <c r="I218">
        <v>1018946891.9</v>
      </c>
      <c r="J218" s="2" t="s">
        <v>140</v>
      </c>
      <c r="L218">
        <v>7</v>
      </c>
      <c r="M218" t="str">
        <f t="shared" si="3"/>
        <v>7-7-393366</v>
      </c>
    </row>
    <row r="219" spans="1:13">
      <c r="A219" t="s">
        <v>134</v>
      </c>
      <c r="B219" t="s">
        <v>107</v>
      </c>
      <c r="C219" t="s">
        <v>108</v>
      </c>
      <c r="D219" t="s">
        <v>109</v>
      </c>
      <c r="E219" s="1" t="s">
        <v>338</v>
      </c>
      <c r="F219" t="s">
        <v>336</v>
      </c>
      <c r="G219" t="s">
        <v>139</v>
      </c>
      <c r="H219" s="2">
        <v>111253.48</v>
      </c>
      <c r="I219">
        <v>2622244523.5999999</v>
      </c>
      <c r="J219" s="2" t="s">
        <v>140</v>
      </c>
      <c r="L219">
        <v>7</v>
      </c>
      <c r="M219" t="str">
        <f t="shared" si="3"/>
        <v>7-7-393366</v>
      </c>
    </row>
    <row r="220" spans="1:13">
      <c r="A220" t="s">
        <v>134</v>
      </c>
      <c r="B220" t="s">
        <v>107</v>
      </c>
      <c r="C220" t="s">
        <v>108</v>
      </c>
      <c r="D220" t="s">
        <v>109</v>
      </c>
      <c r="E220" s="1" t="s">
        <v>339</v>
      </c>
      <c r="F220" t="s">
        <v>340</v>
      </c>
      <c r="G220" t="s">
        <v>14</v>
      </c>
      <c r="H220" s="2">
        <v>11309685755</v>
      </c>
      <c r="I220">
        <v>11309685755</v>
      </c>
      <c r="J220" s="2" t="s">
        <v>341</v>
      </c>
      <c r="L220">
        <v>7</v>
      </c>
      <c r="M220" t="str">
        <f t="shared" si="3"/>
        <v>7-7-393366</v>
      </c>
    </row>
    <row r="221" spans="1:13">
      <c r="A221" t="s">
        <v>134</v>
      </c>
      <c r="B221" t="s">
        <v>107</v>
      </c>
      <c r="C221" t="s">
        <v>108</v>
      </c>
      <c r="D221" t="s">
        <v>109</v>
      </c>
      <c r="E221" s="1" t="s">
        <v>342</v>
      </c>
      <c r="F221" t="s">
        <v>343</v>
      </c>
      <c r="G221" t="s">
        <v>14</v>
      </c>
      <c r="H221" s="2">
        <v>55227058840</v>
      </c>
      <c r="I221">
        <v>55227058840</v>
      </c>
      <c r="J221" s="2" t="s">
        <v>341</v>
      </c>
      <c r="L221">
        <v>7</v>
      </c>
      <c r="M221" t="str">
        <f t="shared" si="3"/>
        <v>7-7-393366</v>
      </c>
    </row>
    <row r="222" spans="1:13">
      <c r="A222" t="s">
        <v>134</v>
      </c>
      <c r="B222" t="s">
        <v>107</v>
      </c>
      <c r="C222" t="s">
        <v>108</v>
      </c>
      <c r="D222" t="s">
        <v>109</v>
      </c>
      <c r="E222" s="1" t="s">
        <v>344</v>
      </c>
      <c r="F222" t="s">
        <v>345</v>
      </c>
      <c r="G222" t="s">
        <v>14</v>
      </c>
      <c r="H222" s="2">
        <v>12347477155</v>
      </c>
      <c r="I222">
        <v>12347477155</v>
      </c>
      <c r="J222" s="2" t="s">
        <v>341</v>
      </c>
      <c r="L222">
        <v>7</v>
      </c>
      <c r="M222" t="str">
        <f t="shared" si="3"/>
        <v>7-7-393366</v>
      </c>
    </row>
    <row r="223" spans="1:13">
      <c r="A223" t="s">
        <v>134</v>
      </c>
      <c r="B223" t="s">
        <v>107</v>
      </c>
      <c r="C223" t="s">
        <v>108</v>
      </c>
      <c r="D223" t="s">
        <v>109</v>
      </c>
      <c r="E223" s="1" t="s">
        <v>346</v>
      </c>
      <c r="F223" t="s">
        <v>347</v>
      </c>
      <c r="G223" t="s">
        <v>14</v>
      </c>
      <c r="H223" s="2">
        <v>8885134524</v>
      </c>
      <c r="I223">
        <v>8885134524</v>
      </c>
      <c r="J223" s="2" t="s">
        <v>341</v>
      </c>
      <c r="L223">
        <v>7</v>
      </c>
      <c r="M223" t="str">
        <f t="shared" si="3"/>
        <v>7-7-393366</v>
      </c>
    </row>
    <row r="224" spans="1:13">
      <c r="A224" t="s">
        <v>134</v>
      </c>
      <c r="B224" t="s">
        <v>348</v>
      </c>
      <c r="C224" t="s">
        <v>349</v>
      </c>
      <c r="D224" t="s">
        <v>109</v>
      </c>
      <c r="E224" s="1" t="s">
        <v>350</v>
      </c>
      <c r="F224" t="s">
        <v>351</v>
      </c>
      <c r="G224" t="s">
        <v>14</v>
      </c>
      <c r="H224" s="2">
        <v>3139774608</v>
      </c>
      <c r="I224">
        <v>3139774608</v>
      </c>
      <c r="J224" s="2" t="s">
        <v>174</v>
      </c>
      <c r="L224">
        <v>7</v>
      </c>
      <c r="M224" t="str">
        <f t="shared" si="3"/>
        <v>7-7-462668</v>
      </c>
    </row>
    <row r="225" spans="1:13">
      <c r="A225" t="s">
        <v>134</v>
      </c>
      <c r="B225" t="s">
        <v>348</v>
      </c>
      <c r="C225" t="s">
        <v>349</v>
      </c>
      <c r="D225" t="s">
        <v>109</v>
      </c>
      <c r="E225" s="1" t="s">
        <v>352</v>
      </c>
      <c r="F225" t="s">
        <v>351</v>
      </c>
      <c r="G225" t="s">
        <v>14</v>
      </c>
      <c r="H225" s="2">
        <v>5433300</v>
      </c>
      <c r="I225">
        <v>5433300</v>
      </c>
      <c r="J225" s="2" t="s">
        <v>174</v>
      </c>
      <c r="L225">
        <v>7</v>
      </c>
      <c r="M225" t="str">
        <f t="shared" si="3"/>
        <v>7-7-462668</v>
      </c>
    </row>
    <row r="226" spans="1:13">
      <c r="A226" t="s">
        <v>134</v>
      </c>
      <c r="B226" t="s">
        <v>348</v>
      </c>
      <c r="C226" t="s">
        <v>349</v>
      </c>
      <c r="D226" t="s">
        <v>109</v>
      </c>
      <c r="E226" s="1" t="s">
        <v>353</v>
      </c>
      <c r="F226" t="s">
        <v>354</v>
      </c>
      <c r="G226" t="s">
        <v>14</v>
      </c>
      <c r="H226" s="2">
        <v>26403300</v>
      </c>
      <c r="I226">
        <v>26403300</v>
      </c>
      <c r="J226" s="2" t="s">
        <v>174</v>
      </c>
      <c r="L226">
        <v>7</v>
      </c>
      <c r="M226" t="str">
        <f t="shared" si="3"/>
        <v>7-7-462668</v>
      </c>
    </row>
    <row r="227" spans="1:13">
      <c r="A227" t="s">
        <v>134</v>
      </c>
      <c r="B227" t="s">
        <v>348</v>
      </c>
      <c r="C227" t="s">
        <v>349</v>
      </c>
      <c r="D227" t="s">
        <v>109</v>
      </c>
      <c r="E227" s="1" t="s">
        <v>355</v>
      </c>
      <c r="F227" t="s">
        <v>356</v>
      </c>
      <c r="G227" t="s">
        <v>14</v>
      </c>
      <c r="H227" s="2">
        <v>60000000</v>
      </c>
      <c r="I227">
        <v>60000000</v>
      </c>
      <c r="J227" s="2" t="s">
        <v>174</v>
      </c>
      <c r="L227">
        <v>7</v>
      </c>
      <c r="M227" t="str">
        <f t="shared" si="3"/>
        <v>7-7-462668</v>
      </c>
    </row>
    <row r="228" spans="1:13">
      <c r="A228" t="s">
        <v>134</v>
      </c>
      <c r="B228" t="s">
        <v>348</v>
      </c>
      <c r="C228" t="s">
        <v>349</v>
      </c>
      <c r="D228" t="s">
        <v>109</v>
      </c>
      <c r="E228" s="1" t="s">
        <v>357</v>
      </c>
      <c r="F228" t="s">
        <v>358</v>
      </c>
      <c r="G228" t="s">
        <v>14</v>
      </c>
      <c r="H228" s="2">
        <v>42240000</v>
      </c>
      <c r="I228">
        <v>42240000</v>
      </c>
      <c r="J228" s="2" t="s">
        <v>174</v>
      </c>
      <c r="L228">
        <v>7</v>
      </c>
      <c r="M228" t="str">
        <f t="shared" si="3"/>
        <v>7-7-462668</v>
      </c>
    </row>
    <row r="229" spans="1:13">
      <c r="A229" t="s">
        <v>134</v>
      </c>
      <c r="B229" t="s">
        <v>348</v>
      </c>
      <c r="C229" t="s">
        <v>349</v>
      </c>
      <c r="D229" t="s">
        <v>109</v>
      </c>
      <c r="E229" s="1" t="s">
        <v>359</v>
      </c>
      <c r="F229" t="s">
        <v>360</v>
      </c>
      <c r="G229" t="s">
        <v>14</v>
      </c>
      <c r="H229" s="2">
        <v>14274000</v>
      </c>
      <c r="I229">
        <v>14274000</v>
      </c>
      <c r="J229" s="2" t="s">
        <v>174</v>
      </c>
      <c r="L229">
        <v>7</v>
      </c>
      <c r="M229" t="str">
        <f t="shared" si="3"/>
        <v>7-7-462668</v>
      </c>
    </row>
    <row r="230" spans="1:13">
      <c r="A230" t="s">
        <v>134</v>
      </c>
      <c r="B230" t="s">
        <v>348</v>
      </c>
      <c r="C230" t="s">
        <v>349</v>
      </c>
      <c r="D230" t="s">
        <v>109</v>
      </c>
      <c r="E230" s="1" t="s">
        <v>361</v>
      </c>
      <c r="F230" t="s">
        <v>354</v>
      </c>
      <c r="G230" t="s">
        <v>14</v>
      </c>
      <c r="H230" s="2">
        <v>29380000</v>
      </c>
      <c r="I230">
        <v>29380000</v>
      </c>
      <c r="J230" s="2" t="s">
        <v>174</v>
      </c>
      <c r="L230">
        <v>7</v>
      </c>
      <c r="M230" t="str">
        <f t="shared" si="3"/>
        <v>7-7-462668</v>
      </c>
    </row>
    <row r="231" spans="1:13">
      <c r="A231" t="s">
        <v>134</v>
      </c>
      <c r="B231" t="s">
        <v>348</v>
      </c>
      <c r="C231" t="s">
        <v>349</v>
      </c>
      <c r="D231" t="s">
        <v>109</v>
      </c>
      <c r="E231" s="1" t="s">
        <v>362</v>
      </c>
      <c r="F231" t="s">
        <v>354</v>
      </c>
      <c r="G231" t="s">
        <v>14</v>
      </c>
      <c r="H231" s="2">
        <v>279176000</v>
      </c>
      <c r="I231">
        <v>279176000</v>
      </c>
      <c r="J231" s="2" t="s">
        <v>174</v>
      </c>
      <c r="L231">
        <v>7</v>
      </c>
      <c r="M231" t="str">
        <f t="shared" si="3"/>
        <v>7-7-462668</v>
      </c>
    </row>
    <row r="232" spans="1:13">
      <c r="A232" t="s">
        <v>134</v>
      </c>
      <c r="B232" t="s">
        <v>348</v>
      </c>
      <c r="C232" t="s">
        <v>349</v>
      </c>
      <c r="D232" t="s">
        <v>109</v>
      </c>
      <c r="E232" s="1" t="s">
        <v>363</v>
      </c>
      <c r="F232" t="s">
        <v>356</v>
      </c>
      <c r="G232" t="s">
        <v>14</v>
      </c>
      <c r="H232" s="2">
        <v>30000000</v>
      </c>
      <c r="I232">
        <v>30000000</v>
      </c>
      <c r="J232" s="2" t="s">
        <v>174</v>
      </c>
      <c r="L232">
        <v>7</v>
      </c>
      <c r="M232" t="str">
        <f t="shared" si="3"/>
        <v>7-7-462668</v>
      </c>
    </row>
    <row r="233" spans="1:13">
      <c r="A233" t="s">
        <v>134</v>
      </c>
      <c r="B233" t="s">
        <v>348</v>
      </c>
      <c r="C233" t="s">
        <v>349</v>
      </c>
      <c r="D233" t="s">
        <v>109</v>
      </c>
      <c r="E233" s="1" t="s">
        <v>364</v>
      </c>
      <c r="F233" t="s">
        <v>356</v>
      </c>
      <c r="G233" t="s">
        <v>14</v>
      </c>
      <c r="H233" s="2">
        <v>1074000000</v>
      </c>
      <c r="I233">
        <v>1074000000</v>
      </c>
      <c r="J233" s="2" t="s">
        <v>174</v>
      </c>
      <c r="L233">
        <v>7</v>
      </c>
      <c r="M233" t="str">
        <f t="shared" si="3"/>
        <v>7-7-462668</v>
      </c>
    </row>
    <row r="234" spans="1:13">
      <c r="A234" t="s">
        <v>134</v>
      </c>
      <c r="B234" t="s">
        <v>348</v>
      </c>
      <c r="C234" t="s">
        <v>349</v>
      </c>
      <c r="D234" t="s">
        <v>109</v>
      </c>
      <c r="E234" s="1" t="s">
        <v>365</v>
      </c>
      <c r="F234" t="s">
        <v>354</v>
      </c>
      <c r="G234" t="s">
        <v>14</v>
      </c>
      <c r="H234" s="2">
        <v>22730400</v>
      </c>
      <c r="I234">
        <v>22730400</v>
      </c>
      <c r="J234" s="2" t="s">
        <v>174</v>
      </c>
      <c r="L234">
        <v>7</v>
      </c>
      <c r="M234" t="str">
        <f t="shared" si="3"/>
        <v>7-7-462668</v>
      </c>
    </row>
    <row r="235" spans="1:13">
      <c r="A235" t="s">
        <v>134</v>
      </c>
      <c r="B235" t="s">
        <v>348</v>
      </c>
      <c r="C235" t="s">
        <v>349</v>
      </c>
      <c r="D235" t="s">
        <v>109</v>
      </c>
      <c r="E235" s="1" t="s">
        <v>366</v>
      </c>
      <c r="F235" t="s">
        <v>358</v>
      </c>
      <c r="G235" t="s">
        <v>14</v>
      </c>
      <c r="H235" s="2">
        <v>137940000</v>
      </c>
      <c r="I235">
        <v>137940000</v>
      </c>
      <c r="J235" s="2" t="s">
        <v>174</v>
      </c>
      <c r="L235">
        <v>7</v>
      </c>
      <c r="M235" t="str">
        <f t="shared" si="3"/>
        <v>7-7-462668</v>
      </c>
    </row>
    <row r="236" spans="1:13">
      <c r="A236" t="s">
        <v>134</v>
      </c>
      <c r="B236" t="s">
        <v>348</v>
      </c>
      <c r="C236" t="s">
        <v>349</v>
      </c>
      <c r="D236" t="s">
        <v>109</v>
      </c>
      <c r="E236" s="1" t="s">
        <v>367</v>
      </c>
      <c r="F236" t="s">
        <v>351</v>
      </c>
      <c r="G236" t="s">
        <v>14</v>
      </c>
      <c r="H236" s="2">
        <v>2600000000</v>
      </c>
      <c r="I236">
        <v>2600000000</v>
      </c>
      <c r="J236" s="2" t="s">
        <v>174</v>
      </c>
      <c r="L236">
        <v>7</v>
      </c>
      <c r="M236" t="str">
        <f t="shared" si="3"/>
        <v>7-7-462668</v>
      </c>
    </row>
    <row r="237" spans="1:13">
      <c r="A237" t="s">
        <v>134</v>
      </c>
      <c r="B237" t="s">
        <v>348</v>
      </c>
      <c r="C237" t="s">
        <v>349</v>
      </c>
      <c r="D237" t="s">
        <v>109</v>
      </c>
      <c r="E237" s="1" t="s">
        <v>368</v>
      </c>
      <c r="F237" t="s">
        <v>356</v>
      </c>
      <c r="G237" t="s">
        <v>14</v>
      </c>
      <c r="H237" s="2">
        <v>3600000</v>
      </c>
      <c r="I237">
        <v>3600000</v>
      </c>
      <c r="J237" s="2" t="s">
        <v>174</v>
      </c>
      <c r="L237">
        <v>7</v>
      </c>
      <c r="M237" t="str">
        <f t="shared" si="3"/>
        <v>7-7-462668</v>
      </c>
    </row>
    <row r="238" spans="1:13">
      <c r="A238" t="s">
        <v>134</v>
      </c>
      <c r="B238" t="s">
        <v>348</v>
      </c>
      <c r="C238" t="s">
        <v>349</v>
      </c>
      <c r="D238" t="s">
        <v>109</v>
      </c>
      <c r="E238" s="1" t="s">
        <v>369</v>
      </c>
      <c r="F238" t="s">
        <v>356</v>
      </c>
      <c r="G238" t="s">
        <v>14</v>
      </c>
      <c r="H238" s="2">
        <v>15000000</v>
      </c>
      <c r="I238">
        <v>15000000</v>
      </c>
      <c r="J238" s="2" t="s">
        <v>174</v>
      </c>
      <c r="L238">
        <v>7</v>
      </c>
      <c r="M238" t="str">
        <f t="shared" si="3"/>
        <v>7-7-462668</v>
      </c>
    </row>
    <row r="239" spans="1:13">
      <c r="A239" t="s">
        <v>134</v>
      </c>
      <c r="B239" t="s">
        <v>348</v>
      </c>
      <c r="C239" t="s">
        <v>349</v>
      </c>
      <c r="D239" t="s">
        <v>109</v>
      </c>
      <c r="E239" s="1" t="s">
        <v>370</v>
      </c>
      <c r="F239" t="s">
        <v>354</v>
      </c>
      <c r="G239" t="s">
        <v>14</v>
      </c>
      <c r="H239" s="2">
        <v>5052550</v>
      </c>
      <c r="I239">
        <v>5052550</v>
      </c>
      <c r="J239" s="2" t="s">
        <v>174</v>
      </c>
      <c r="L239">
        <v>7</v>
      </c>
      <c r="M239" t="str">
        <f t="shared" si="3"/>
        <v>7-7-462668</v>
      </c>
    </row>
    <row r="240" spans="1:13">
      <c r="A240" t="s">
        <v>134</v>
      </c>
      <c r="B240" t="s">
        <v>348</v>
      </c>
      <c r="C240" t="s">
        <v>349</v>
      </c>
      <c r="D240" t="s">
        <v>109</v>
      </c>
      <c r="E240" s="1" t="s">
        <v>371</v>
      </c>
      <c r="F240" t="s">
        <v>356</v>
      </c>
      <c r="G240" t="s">
        <v>14</v>
      </c>
      <c r="H240" s="2">
        <v>70000000</v>
      </c>
      <c r="I240">
        <v>70000000</v>
      </c>
      <c r="J240" s="2" t="s">
        <v>174</v>
      </c>
      <c r="L240">
        <v>7</v>
      </c>
      <c r="M240" t="str">
        <f t="shared" si="3"/>
        <v>7-7-462668</v>
      </c>
    </row>
    <row r="241" spans="1:13">
      <c r="A241" t="s">
        <v>134</v>
      </c>
      <c r="B241" t="s">
        <v>348</v>
      </c>
      <c r="C241" t="s">
        <v>349</v>
      </c>
      <c r="D241" t="s">
        <v>109</v>
      </c>
      <c r="E241" s="1" t="s">
        <v>372</v>
      </c>
      <c r="F241" t="s">
        <v>354</v>
      </c>
      <c r="G241" t="s">
        <v>14</v>
      </c>
      <c r="H241" s="2">
        <v>173218100</v>
      </c>
      <c r="I241">
        <v>173218100</v>
      </c>
      <c r="J241" s="2" t="s">
        <v>174</v>
      </c>
      <c r="L241">
        <v>7</v>
      </c>
      <c r="M241" t="str">
        <f t="shared" si="3"/>
        <v>7-7-462668</v>
      </c>
    </row>
    <row r="242" spans="1:13">
      <c r="A242" t="s">
        <v>134</v>
      </c>
      <c r="B242" t="s">
        <v>348</v>
      </c>
      <c r="C242" t="s">
        <v>349</v>
      </c>
      <c r="D242" t="s">
        <v>109</v>
      </c>
      <c r="E242" s="1" t="s">
        <v>373</v>
      </c>
      <c r="F242" t="s">
        <v>351</v>
      </c>
      <c r="G242" t="s">
        <v>14</v>
      </c>
      <c r="H242" s="2">
        <v>15506150</v>
      </c>
      <c r="I242">
        <v>15506150</v>
      </c>
      <c r="J242" s="2" t="s">
        <v>174</v>
      </c>
      <c r="L242">
        <v>7</v>
      </c>
      <c r="M242" t="str">
        <f t="shared" si="3"/>
        <v>7-7-462668</v>
      </c>
    </row>
    <row r="243" spans="1:13">
      <c r="A243" t="s">
        <v>134</v>
      </c>
      <c r="B243" t="s">
        <v>348</v>
      </c>
      <c r="C243" t="s">
        <v>349</v>
      </c>
      <c r="D243" t="s">
        <v>109</v>
      </c>
      <c r="E243" s="1" t="s">
        <v>374</v>
      </c>
      <c r="F243" t="s">
        <v>358</v>
      </c>
      <c r="G243" t="s">
        <v>14</v>
      </c>
      <c r="H243" s="2">
        <v>75038400</v>
      </c>
      <c r="I243">
        <v>75038400</v>
      </c>
      <c r="J243" s="2" t="s">
        <v>174</v>
      </c>
      <c r="L243">
        <v>7</v>
      </c>
      <c r="M243" t="str">
        <f t="shared" si="3"/>
        <v>7-7-462668</v>
      </c>
    </row>
    <row r="244" spans="1:13">
      <c r="A244" t="s">
        <v>134</v>
      </c>
      <c r="B244" t="s">
        <v>348</v>
      </c>
      <c r="C244" t="s">
        <v>349</v>
      </c>
      <c r="D244" t="s">
        <v>109</v>
      </c>
      <c r="E244" s="1" t="s">
        <v>375</v>
      </c>
      <c r="F244" t="s">
        <v>360</v>
      </c>
      <c r="G244" t="s">
        <v>14</v>
      </c>
      <c r="H244" s="2">
        <v>49500000</v>
      </c>
      <c r="I244">
        <v>49500000</v>
      </c>
      <c r="J244" s="2" t="s">
        <v>174</v>
      </c>
      <c r="L244">
        <v>7</v>
      </c>
      <c r="M244" t="str">
        <f t="shared" si="3"/>
        <v>7-7-462668</v>
      </c>
    </row>
    <row r="245" spans="1:13">
      <c r="A245" t="s">
        <v>134</v>
      </c>
      <c r="B245" t="s">
        <v>348</v>
      </c>
      <c r="C245" t="s">
        <v>349</v>
      </c>
      <c r="D245" t="s">
        <v>109</v>
      </c>
      <c r="E245" s="1" t="s">
        <v>376</v>
      </c>
      <c r="F245" t="s">
        <v>354</v>
      </c>
      <c r="G245" t="s">
        <v>14</v>
      </c>
      <c r="H245" s="2">
        <v>18989400</v>
      </c>
      <c r="I245">
        <v>18989400</v>
      </c>
      <c r="J245" s="2" t="s">
        <v>174</v>
      </c>
      <c r="L245">
        <v>7</v>
      </c>
      <c r="M245" t="str">
        <f t="shared" si="3"/>
        <v>7-7-462668</v>
      </c>
    </row>
    <row r="246" spans="1:13">
      <c r="A246" t="s">
        <v>134</v>
      </c>
      <c r="B246" t="s">
        <v>348</v>
      </c>
      <c r="C246" t="s">
        <v>349</v>
      </c>
      <c r="D246" t="s">
        <v>109</v>
      </c>
      <c r="E246" s="1" t="s">
        <v>377</v>
      </c>
      <c r="F246" t="s">
        <v>360</v>
      </c>
      <c r="G246" t="s">
        <v>14</v>
      </c>
      <c r="H246" s="2">
        <v>51679000</v>
      </c>
      <c r="I246">
        <v>51679000</v>
      </c>
      <c r="J246" s="2" t="s">
        <v>174</v>
      </c>
      <c r="L246">
        <v>7</v>
      </c>
      <c r="M246" t="str">
        <f t="shared" si="3"/>
        <v>7-7-462668</v>
      </c>
    </row>
    <row r="247" spans="1:13">
      <c r="A247" t="s">
        <v>134</v>
      </c>
      <c r="B247" t="s">
        <v>348</v>
      </c>
      <c r="C247" t="s">
        <v>349</v>
      </c>
      <c r="D247" t="s">
        <v>109</v>
      </c>
      <c r="E247" s="1" t="s">
        <v>378</v>
      </c>
      <c r="F247" t="s">
        <v>354</v>
      </c>
      <c r="G247" t="s">
        <v>14</v>
      </c>
      <c r="H247" s="2">
        <v>26136000</v>
      </c>
      <c r="I247">
        <v>26136000</v>
      </c>
      <c r="J247" s="2" t="s">
        <v>174</v>
      </c>
      <c r="L247">
        <v>7</v>
      </c>
      <c r="M247" t="str">
        <f t="shared" si="3"/>
        <v>7-7-462668</v>
      </c>
    </row>
    <row r="248" spans="1:13">
      <c r="A248" t="s">
        <v>134</v>
      </c>
      <c r="B248" t="s">
        <v>348</v>
      </c>
      <c r="C248" t="s">
        <v>349</v>
      </c>
      <c r="D248" t="s">
        <v>109</v>
      </c>
      <c r="E248" s="1" t="s">
        <v>379</v>
      </c>
      <c r="F248" t="s">
        <v>354</v>
      </c>
      <c r="G248" t="s">
        <v>14</v>
      </c>
      <c r="H248" s="2">
        <v>1022768340</v>
      </c>
      <c r="I248">
        <v>1022768340</v>
      </c>
      <c r="J248" s="2" t="s">
        <v>174</v>
      </c>
      <c r="L248">
        <v>7</v>
      </c>
      <c r="M248" t="str">
        <f t="shared" si="3"/>
        <v>7-7-462668</v>
      </c>
    </row>
    <row r="249" spans="1:13">
      <c r="A249" t="s">
        <v>134</v>
      </c>
      <c r="B249" t="s">
        <v>348</v>
      </c>
      <c r="C249" t="s">
        <v>349</v>
      </c>
      <c r="D249" t="s">
        <v>109</v>
      </c>
      <c r="E249" s="1" t="s">
        <v>380</v>
      </c>
      <c r="F249" t="s">
        <v>354</v>
      </c>
      <c r="G249" t="s">
        <v>14</v>
      </c>
      <c r="H249" s="2">
        <v>2997000</v>
      </c>
      <c r="I249">
        <v>2997000</v>
      </c>
      <c r="J249" s="2" t="s">
        <v>174</v>
      </c>
      <c r="L249">
        <v>7</v>
      </c>
      <c r="M249" t="str">
        <f t="shared" si="3"/>
        <v>7-7-462668</v>
      </c>
    </row>
    <row r="250" spans="1:13">
      <c r="A250" t="s">
        <v>134</v>
      </c>
      <c r="B250" t="s">
        <v>348</v>
      </c>
      <c r="C250" t="s">
        <v>349</v>
      </c>
      <c r="D250" t="s">
        <v>109</v>
      </c>
      <c r="E250" s="1" t="s">
        <v>381</v>
      </c>
      <c r="F250" t="s">
        <v>351</v>
      </c>
      <c r="G250" t="s">
        <v>14</v>
      </c>
      <c r="H250" s="2">
        <v>698000000</v>
      </c>
      <c r="I250">
        <v>698000000</v>
      </c>
      <c r="J250" s="2" t="s">
        <v>174</v>
      </c>
      <c r="L250">
        <v>7</v>
      </c>
      <c r="M250" t="str">
        <f t="shared" si="3"/>
        <v>7-7-462668</v>
      </c>
    </row>
    <row r="251" spans="1:13">
      <c r="A251" t="s">
        <v>134</v>
      </c>
      <c r="B251" t="s">
        <v>348</v>
      </c>
      <c r="C251" t="s">
        <v>349</v>
      </c>
      <c r="D251" t="s">
        <v>109</v>
      </c>
      <c r="E251" s="1" t="s">
        <v>382</v>
      </c>
      <c r="F251" t="s">
        <v>360</v>
      </c>
      <c r="G251" t="s">
        <v>14</v>
      </c>
      <c r="H251" s="2">
        <v>331658380</v>
      </c>
      <c r="I251">
        <v>331658380</v>
      </c>
      <c r="J251" s="2" t="s">
        <v>174</v>
      </c>
      <c r="L251">
        <v>7</v>
      </c>
      <c r="M251" t="str">
        <f t="shared" si="3"/>
        <v>7-7-462668</v>
      </c>
    </row>
    <row r="252" spans="1:13">
      <c r="A252" t="s">
        <v>134</v>
      </c>
      <c r="B252" t="s">
        <v>348</v>
      </c>
      <c r="C252" t="s">
        <v>349</v>
      </c>
      <c r="D252" t="s">
        <v>109</v>
      </c>
      <c r="E252" s="1" t="s">
        <v>383</v>
      </c>
      <c r="F252" t="s">
        <v>358</v>
      </c>
      <c r="G252" t="s">
        <v>14</v>
      </c>
      <c r="H252" s="2">
        <v>174648150</v>
      </c>
      <c r="I252">
        <v>174648150</v>
      </c>
      <c r="J252" s="2" t="s">
        <v>174</v>
      </c>
      <c r="L252">
        <v>7</v>
      </c>
      <c r="M252" t="str">
        <f t="shared" si="3"/>
        <v>7-7-462668</v>
      </c>
    </row>
    <row r="253" spans="1:13">
      <c r="A253" t="s">
        <v>134</v>
      </c>
      <c r="B253" t="s">
        <v>348</v>
      </c>
      <c r="C253" t="s">
        <v>349</v>
      </c>
      <c r="D253" t="s">
        <v>109</v>
      </c>
      <c r="E253" s="1" t="s">
        <v>384</v>
      </c>
      <c r="F253" t="s">
        <v>354</v>
      </c>
      <c r="G253" t="s">
        <v>14</v>
      </c>
      <c r="H253" s="2">
        <v>27065500</v>
      </c>
      <c r="I253">
        <v>27065500</v>
      </c>
      <c r="J253" s="2" t="s">
        <v>174</v>
      </c>
      <c r="L253">
        <v>7</v>
      </c>
      <c r="M253" t="str">
        <f t="shared" si="3"/>
        <v>7-7-462668</v>
      </c>
    </row>
    <row r="254" spans="1:13">
      <c r="A254" t="s">
        <v>134</v>
      </c>
      <c r="B254" t="s">
        <v>348</v>
      </c>
      <c r="C254" t="s">
        <v>349</v>
      </c>
      <c r="D254" t="s">
        <v>109</v>
      </c>
      <c r="E254" s="1" t="s">
        <v>385</v>
      </c>
      <c r="F254" t="s">
        <v>358</v>
      </c>
      <c r="G254" t="s">
        <v>14</v>
      </c>
      <c r="H254" s="2">
        <v>22500000</v>
      </c>
      <c r="I254">
        <v>22500000</v>
      </c>
      <c r="J254" s="2" t="s">
        <v>174</v>
      </c>
      <c r="L254">
        <v>7</v>
      </c>
      <c r="M254" t="str">
        <f t="shared" si="3"/>
        <v>7-7-462668</v>
      </c>
    </row>
    <row r="255" spans="1:13">
      <c r="A255" t="s">
        <v>134</v>
      </c>
      <c r="B255" t="s">
        <v>348</v>
      </c>
      <c r="C255" t="s">
        <v>349</v>
      </c>
      <c r="D255" t="s">
        <v>109</v>
      </c>
      <c r="E255" s="1" t="s">
        <v>386</v>
      </c>
      <c r="F255" t="s">
        <v>356</v>
      </c>
      <c r="G255" t="s">
        <v>14</v>
      </c>
      <c r="H255" s="2">
        <v>39000000</v>
      </c>
      <c r="I255">
        <v>39000000</v>
      </c>
      <c r="J255" s="2" t="s">
        <v>174</v>
      </c>
      <c r="L255">
        <v>7</v>
      </c>
      <c r="M255" t="str">
        <f t="shared" si="3"/>
        <v>7-7-462668</v>
      </c>
    </row>
    <row r="256" spans="1:13">
      <c r="A256" t="s">
        <v>134</v>
      </c>
      <c r="B256" t="s">
        <v>348</v>
      </c>
      <c r="C256" t="s">
        <v>349</v>
      </c>
      <c r="D256" t="s">
        <v>109</v>
      </c>
      <c r="E256" s="1" t="s">
        <v>387</v>
      </c>
      <c r="F256" t="s">
        <v>354</v>
      </c>
      <c r="G256" t="s">
        <v>14</v>
      </c>
      <c r="H256" s="2">
        <v>256370000</v>
      </c>
      <c r="I256">
        <v>256370000</v>
      </c>
      <c r="J256" s="2" t="s">
        <v>174</v>
      </c>
      <c r="L256">
        <v>7</v>
      </c>
      <c r="M256" t="str">
        <f t="shared" si="3"/>
        <v>7-7-462668</v>
      </c>
    </row>
    <row r="257" spans="1:13">
      <c r="A257" t="s">
        <v>134</v>
      </c>
      <c r="B257" t="s">
        <v>348</v>
      </c>
      <c r="C257" t="s">
        <v>349</v>
      </c>
      <c r="D257" t="s">
        <v>109</v>
      </c>
      <c r="E257" s="1" t="s">
        <v>388</v>
      </c>
      <c r="F257" t="s">
        <v>356</v>
      </c>
      <c r="G257" t="s">
        <v>14</v>
      </c>
      <c r="H257" s="2">
        <v>485456700</v>
      </c>
      <c r="I257">
        <v>485456700</v>
      </c>
      <c r="J257" s="2" t="s">
        <v>174</v>
      </c>
      <c r="L257">
        <v>7</v>
      </c>
      <c r="M257" t="str">
        <f t="shared" si="3"/>
        <v>7-7-462668</v>
      </c>
    </row>
    <row r="258" spans="1:13">
      <c r="A258" t="s">
        <v>134</v>
      </c>
      <c r="B258" t="s">
        <v>348</v>
      </c>
      <c r="C258" t="s">
        <v>349</v>
      </c>
      <c r="D258" t="s">
        <v>109</v>
      </c>
      <c r="E258" s="1" t="s">
        <v>389</v>
      </c>
      <c r="F258" t="s">
        <v>354</v>
      </c>
      <c r="G258" t="s">
        <v>14</v>
      </c>
      <c r="H258" s="2">
        <v>244210450</v>
      </c>
      <c r="I258">
        <v>244210450</v>
      </c>
      <c r="J258" s="2" t="s">
        <v>174</v>
      </c>
      <c r="L258">
        <v>7</v>
      </c>
      <c r="M258" t="str">
        <f t="shared" si="3"/>
        <v>7-7-462668</v>
      </c>
    </row>
    <row r="259" spans="1:13">
      <c r="A259" t="s">
        <v>134</v>
      </c>
      <c r="B259" t="s">
        <v>348</v>
      </c>
      <c r="C259" t="s">
        <v>349</v>
      </c>
      <c r="D259" t="s">
        <v>109</v>
      </c>
      <c r="E259" s="1" t="s">
        <v>390</v>
      </c>
      <c r="F259" t="s">
        <v>351</v>
      </c>
      <c r="G259" t="s">
        <v>14</v>
      </c>
      <c r="H259" s="2">
        <v>740000000</v>
      </c>
      <c r="I259">
        <v>740000000</v>
      </c>
      <c r="J259" s="2" t="s">
        <v>174</v>
      </c>
      <c r="L259">
        <v>7</v>
      </c>
      <c r="M259" t="str">
        <f t="shared" si="3"/>
        <v>7-7-462668</v>
      </c>
    </row>
    <row r="260" spans="1:13">
      <c r="A260" t="s">
        <v>134</v>
      </c>
      <c r="B260" t="s">
        <v>348</v>
      </c>
      <c r="C260" t="s">
        <v>349</v>
      </c>
      <c r="D260" t="s">
        <v>109</v>
      </c>
      <c r="E260" s="1" t="s">
        <v>391</v>
      </c>
      <c r="F260" t="s">
        <v>351</v>
      </c>
      <c r="G260" t="s">
        <v>14</v>
      </c>
      <c r="H260" s="2">
        <v>22159500</v>
      </c>
      <c r="I260">
        <v>22159500</v>
      </c>
      <c r="J260" s="2" t="s">
        <v>174</v>
      </c>
      <c r="L260">
        <v>7</v>
      </c>
      <c r="M260" t="str">
        <f t="shared" ref="M260:M323" si="4">L260&amp;"-"&amp;B260</f>
        <v>7-7-462668</v>
      </c>
    </row>
    <row r="261" spans="1:13">
      <c r="A261" t="s">
        <v>134</v>
      </c>
      <c r="B261" t="s">
        <v>348</v>
      </c>
      <c r="C261" t="s">
        <v>349</v>
      </c>
      <c r="D261" t="s">
        <v>109</v>
      </c>
      <c r="E261" s="1" t="s">
        <v>392</v>
      </c>
      <c r="F261" t="s">
        <v>360</v>
      </c>
      <c r="G261" t="s">
        <v>14</v>
      </c>
      <c r="H261" s="2">
        <v>14780205</v>
      </c>
      <c r="I261">
        <v>14780205</v>
      </c>
      <c r="J261" s="2" t="s">
        <v>174</v>
      </c>
      <c r="L261">
        <v>7</v>
      </c>
      <c r="M261" t="str">
        <f t="shared" si="4"/>
        <v>7-7-462668</v>
      </c>
    </row>
    <row r="262" spans="1:13">
      <c r="A262" t="s">
        <v>134</v>
      </c>
      <c r="B262" t="s">
        <v>348</v>
      </c>
      <c r="C262" t="s">
        <v>349</v>
      </c>
      <c r="D262" t="s">
        <v>109</v>
      </c>
      <c r="E262" s="1" t="s">
        <v>393</v>
      </c>
      <c r="F262" t="s">
        <v>351</v>
      </c>
      <c r="G262" t="s">
        <v>14</v>
      </c>
      <c r="H262" s="2">
        <v>40000000</v>
      </c>
      <c r="I262">
        <v>40000000</v>
      </c>
      <c r="J262" s="2" t="s">
        <v>174</v>
      </c>
      <c r="L262">
        <v>7</v>
      </c>
      <c r="M262" t="str">
        <f t="shared" si="4"/>
        <v>7-7-462668</v>
      </c>
    </row>
    <row r="263" spans="1:13">
      <c r="A263" t="s">
        <v>134</v>
      </c>
      <c r="B263" t="s">
        <v>348</v>
      </c>
      <c r="C263" t="s">
        <v>349</v>
      </c>
      <c r="D263" t="s">
        <v>109</v>
      </c>
      <c r="E263" s="1" t="s">
        <v>394</v>
      </c>
      <c r="F263" t="s">
        <v>356</v>
      </c>
      <c r="G263" t="s">
        <v>14</v>
      </c>
      <c r="H263" s="2">
        <v>383130000</v>
      </c>
      <c r="I263">
        <v>383130000</v>
      </c>
      <c r="J263" s="2" t="s">
        <v>174</v>
      </c>
      <c r="L263">
        <v>7</v>
      </c>
      <c r="M263" t="str">
        <f t="shared" si="4"/>
        <v>7-7-462668</v>
      </c>
    </row>
    <row r="264" spans="1:13">
      <c r="A264" t="s">
        <v>134</v>
      </c>
      <c r="B264" t="s">
        <v>348</v>
      </c>
      <c r="C264" t="s">
        <v>349</v>
      </c>
      <c r="D264" t="s">
        <v>109</v>
      </c>
      <c r="E264" s="1" t="s">
        <v>395</v>
      </c>
      <c r="F264" t="s">
        <v>351</v>
      </c>
      <c r="G264" t="s">
        <v>14</v>
      </c>
      <c r="H264" s="2">
        <v>110000000</v>
      </c>
      <c r="I264">
        <v>110000000</v>
      </c>
      <c r="J264" s="2" t="s">
        <v>174</v>
      </c>
      <c r="L264">
        <v>7</v>
      </c>
      <c r="M264" t="str">
        <f t="shared" si="4"/>
        <v>7-7-462668</v>
      </c>
    </row>
    <row r="265" spans="1:13">
      <c r="A265" t="s">
        <v>134</v>
      </c>
      <c r="B265" t="s">
        <v>348</v>
      </c>
      <c r="C265" t="s">
        <v>349</v>
      </c>
      <c r="D265" t="s">
        <v>109</v>
      </c>
      <c r="E265" s="1" t="s">
        <v>396</v>
      </c>
      <c r="F265" t="s">
        <v>351</v>
      </c>
      <c r="G265" t="s">
        <v>14</v>
      </c>
      <c r="H265" s="2">
        <v>523295768</v>
      </c>
      <c r="I265">
        <v>523295768</v>
      </c>
      <c r="J265" s="2" t="s">
        <v>174</v>
      </c>
      <c r="L265">
        <v>7</v>
      </c>
      <c r="M265" t="str">
        <f t="shared" si="4"/>
        <v>7-7-462668</v>
      </c>
    </row>
    <row r="266" spans="1:13">
      <c r="A266" t="s">
        <v>134</v>
      </c>
      <c r="B266" t="s">
        <v>348</v>
      </c>
      <c r="C266" t="s">
        <v>349</v>
      </c>
      <c r="D266" t="s">
        <v>109</v>
      </c>
      <c r="E266" s="1" t="s">
        <v>397</v>
      </c>
      <c r="F266" t="s">
        <v>351</v>
      </c>
      <c r="G266" t="s">
        <v>14</v>
      </c>
      <c r="H266" s="2">
        <v>98050000</v>
      </c>
      <c r="I266">
        <v>98050000</v>
      </c>
      <c r="J266" s="2" t="s">
        <v>174</v>
      </c>
      <c r="L266">
        <v>7</v>
      </c>
      <c r="M266" t="str">
        <f t="shared" si="4"/>
        <v>7-7-462668</v>
      </c>
    </row>
    <row r="267" spans="1:13">
      <c r="A267" t="s">
        <v>134</v>
      </c>
      <c r="B267" t="s">
        <v>348</v>
      </c>
      <c r="C267" t="s">
        <v>349</v>
      </c>
      <c r="D267" t="s">
        <v>109</v>
      </c>
      <c r="E267" s="1" t="s">
        <v>398</v>
      </c>
      <c r="F267" t="s">
        <v>351</v>
      </c>
      <c r="G267" t="s">
        <v>14</v>
      </c>
      <c r="H267" s="2">
        <v>588300000</v>
      </c>
      <c r="I267">
        <v>588300000</v>
      </c>
      <c r="J267" s="2" t="s">
        <v>174</v>
      </c>
      <c r="L267">
        <v>7</v>
      </c>
      <c r="M267" t="str">
        <f t="shared" si="4"/>
        <v>7-7-462668</v>
      </c>
    </row>
    <row r="268" spans="1:13">
      <c r="A268" t="s">
        <v>134</v>
      </c>
      <c r="B268" t="s">
        <v>348</v>
      </c>
      <c r="C268" t="s">
        <v>349</v>
      </c>
      <c r="D268" t="s">
        <v>109</v>
      </c>
      <c r="E268" s="1" t="s">
        <v>399</v>
      </c>
      <c r="F268" t="s">
        <v>358</v>
      </c>
      <c r="G268" t="s">
        <v>14</v>
      </c>
      <c r="H268" s="2">
        <v>2750000</v>
      </c>
      <c r="I268">
        <v>2750000</v>
      </c>
      <c r="J268" s="2" t="s">
        <v>174</v>
      </c>
      <c r="L268">
        <v>7</v>
      </c>
      <c r="M268" t="str">
        <f t="shared" si="4"/>
        <v>7-7-462668</v>
      </c>
    </row>
    <row r="269" spans="1:13">
      <c r="A269" t="s">
        <v>134</v>
      </c>
      <c r="B269" t="s">
        <v>348</v>
      </c>
      <c r="C269" t="s">
        <v>349</v>
      </c>
      <c r="D269" t="s">
        <v>109</v>
      </c>
      <c r="E269" s="1" t="s">
        <v>400</v>
      </c>
      <c r="F269" t="s">
        <v>351</v>
      </c>
      <c r="G269" t="s">
        <v>14</v>
      </c>
      <c r="H269" s="2">
        <v>995585000</v>
      </c>
      <c r="I269">
        <v>995585000</v>
      </c>
      <c r="J269" s="2" t="s">
        <v>174</v>
      </c>
      <c r="L269">
        <v>7</v>
      </c>
      <c r="M269" t="str">
        <f t="shared" si="4"/>
        <v>7-7-462668</v>
      </c>
    </row>
    <row r="270" spans="1:13">
      <c r="A270" t="s">
        <v>134</v>
      </c>
      <c r="B270" t="s">
        <v>348</v>
      </c>
      <c r="C270" t="s">
        <v>349</v>
      </c>
      <c r="D270" t="s">
        <v>109</v>
      </c>
      <c r="E270" s="1" t="s">
        <v>401</v>
      </c>
      <c r="F270" t="s">
        <v>354</v>
      </c>
      <c r="G270" t="s">
        <v>14</v>
      </c>
      <c r="H270" s="2">
        <v>494142000</v>
      </c>
      <c r="I270">
        <v>494142000</v>
      </c>
      <c r="J270" s="2" t="s">
        <v>174</v>
      </c>
      <c r="L270">
        <v>7</v>
      </c>
      <c r="M270" t="str">
        <f t="shared" si="4"/>
        <v>7-7-462668</v>
      </c>
    </row>
    <row r="271" spans="1:13">
      <c r="A271" t="s">
        <v>134</v>
      </c>
      <c r="B271" t="s">
        <v>348</v>
      </c>
      <c r="C271" t="s">
        <v>349</v>
      </c>
      <c r="D271" t="s">
        <v>109</v>
      </c>
      <c r="E271" s="1" t="s">
        <v>402</v>
      </c>
      <c r="F271" t="s">
        <v>354</v>
      </c>
      <c r="G271" t="s">
        <v>14</v>
      </c>
      <c r="H271" s="2">
        <v>172535000</v>
      </c>
      <c r="I271">
        <v>172535000</v>
      </c>
      <c r="J271" s="2" t="s">
        <v>174</v>
      </c>
      <c r="L271">
        <v>7</v>
      </c>
      <c r="M271" t="str">
        <f t="shared" si="4"/>
        <v>7-7-462668</v>
      </c>
    </row>
    <row r="272" spans="1:13">
      <c r="A272" t="s">
        <v>134</v>
      </c>
      <c r="B272" t="s">
        <v>348</v>
      </c>
      <c r="C272" t="s">
        <v>349</v>
      </c>
      <c r="D272" t="s">
        <v>109</v>
      </c>
      <c r="E272" s="1" t="s">
        <v>403</v>
      </c>
      <c r="F272" t="s">
        <v>358</v>
      </c>
      <c r="G272" t="s">
        <v>14</v>
      </c>
      <c r="H272" s="2">
        <v>896394200</v>
      </c>
      <c r="I272">
        <v>896394200</v>
      </c>
      <c r="J272" s="2" t="s">
        <v>174</v>
      </c>
      <c r="L272">
        <v>7</v>
      </c>
      <c r="M272" t="str">
        <f t="shared" si="4"/>
        <v>7-7-462668</v>
      </c>
    </row>
    <row r="273" spans="1:13">
      <c r="A273" t="s">
        <v>134</v>
      </c>
      <c r="B273" t="s">
        <v>348</v>
      </c>
      <c r="C273" t="s">
        <v>349</v>
      </c>
      <c r="D273" t="s">
        <v>109</v>
      </c>
      <c r="E273" s="1" t="s">
        <v>404</v>
      </c>
      <c r="F273" t="s">
        <v>354</v>
      </c>
      <c r="G273" t="s">
        <v>14</v>
      </c>
      <c r="H273" s="2">
        <v>37350000</v>
      </c>
      <c r="I273">
        <v>37350000</v>
      </c>
      <c r="J273" s="2" t="s">
        <v>174</v>
      </c>
      <c r="L273">
        <v>7</v>
      </c>
      <c r="M273" t="str">
        <f t="shared" si="4"/>
        <v>7-7-462668</v>
      </c>
    </row>
    <row r="274" spans="1:13">
      <c r="A274" t="s">
        <v>134</v>
      </c>
      <c r="B274" t="s">
        <v>348</v>
      </c>
      <c r="C274" t="s">
        <v>349</v>
      </c>
      <c r="D274" t="s">
        <v>109</v>
      </c>
      <c r="E274" s="1" t="s">
        <v>405</v>
      </c>
      <c r="F274" t="s">
        <v>356</v>
      </c>
      <c r="G274" t="s">
        <v>14</v>
      </c>
      <c r="H274" s="2">
        <v>21747000</v>
      </c>
      <c r="I274">
        <v>21747000</v>
      </c>
      <c r="J274" s="2" t="s">
        <v>174</v>
      </c>
      <c r="L274">
        <v>7</v>
      </c>
      <c r="M274" t="str">
        <f t="shared" si="4"/>
        <v>7-7-462668</v>
      </c>
    </row>
    <row r="275" spans="1:13">
      <c r="A275" t="s">
        <v>134</v>
      </c>
      <c r="B275" t="s">
        <v>348</v>
      </c>
      <c r="C275" t="s">
        <v>349</v>
      </c>
      <c r="D275" t="s">
        <v>109</v>
      </c>
      <c r="E275" s="1" t="s">
        <v>406</v>
      </c>
      <c r="F275" t="s">
        <v>354</v>
      </c>
      <c r="G275" t="s">
        <v>14</v>
      </c>
      <c r="H275" s="2">
        <v>733249450</v>
      </c>
      <c r="I275">
        <v>733249450</v>
      </c>
      <c r="J275" s="2" t="s">
        <v>174</v>
      </c>
      <c r="L275">
        <v>7</v>
      </c>
      <c r="M275" t="str">
        <f t="shared" si="4"/>
        <v>7-7-462668</v>
      </c>
    </row>
    <row r="276" spans="1:13">
      <c r="A276" t="s">
        <v>134</v>
      </c>
      <c r="B276" t="s">
        <v>348</v>
      </c>
      <c r="C276" t="s">
        <v>349</v>
      </c>
      <c r="D276" t="s">
        <v>109</v>
      </c>
      <c r="E276" s="1" t="s">
        <v>407</v>
      </c>
      <c r="F276" t="s">
        <v>358</v>
      </c>
      <c r="G276" t="s">
        <v>14</v>
      </c>
      <c r="H276" s="2">
        <v>33561550</v>
      </c>
      <c r="I276">
        <v>33561550</v>
      </c>
      <c r="J276" s="2" t="s">
        <v>174</v>
      </c>
      <c r="L276">
        <v>7</v>
      </c>
      <c r="M276" t="str">
        <f t="shared" si="4"/>
        <v>7-7-462668</v>
      </c>
    </row>
    <row r="277" spans="1:13">
      <c r="A277" t="s">
        <v>134</v>
      </c>
      <c r="B277" t="s">
        <v>348</v>
      </c>
      <c r="C277" t="s">
        <v>349</v>
      </c>
      <c r="D277" t="s">
        <v>109</v>
      </c>
      <c r="E277" s="1" t="s">
        <v>408</v>
      </c>
      <c r="F277" t="s">
        <v>358</v>
      </c>
      <c r="G277" t="s">
        <v>14</v>
      </c>
      <c r="H277" s="2">
        <v>156750000</v>
      </c>
      <c r="I277">
        <v>156750000</v>
      </c>
      <c r="J277" s="2" t="s">
        <v>174</v>
      </c>
      <c r="L277">
        <v>7</v>
      </c>
      <c r="M277" t="str">
        <f t="shared" si="4"/>
        <v>7-7-462668</v>
      </c>
    </row>
    <row r="278" spans="1:13">
      <c r="A278" t="s">
        <v>134</v>
      </c>
      <c r="B278" t="s">
        <v>348</v>
      </c>
      <c r="C278" t="s">
        <v>349</v>
      </c>
      <c r="D278" t="s">
        <v>109</v>
      </c>
      <c r="E278" s="1" t="s">
        <v>409</v>
      </c>
      <c r="F278" t="s">
        <v>360</v>
      </c>
      <c r="G278" t="s">
        <v>14</v>
      </c>
      <c r="H278" s="2">
        <v>233640000</v>
      </c>
      <c r="I278">
        <v>233640000</v>
      </c>
      <c r="J278" s="2" t="s">
        <v>174</v>
      </c>
      <c r="L278">
        <v>7</v>
      </c>
      <c r="M278" t="str">
        <f t="shared" si="4"/>
        <v>7-7-462668</v>
      </c>
    </row>
    <row r="279" spans="1:13">
      <c r="A279" t="s">
        <v>134</v>
      </c>
      <c r="B279" t="s">
        <v>348</v>
      </c>
      <c r="C279" t="s">
        <v>349</v>
      </c>
      <c r="D279" t="s">
        <v>109</v>
      </c>
      <c r="E279" s="1" t="s">
        <v>410</v>
      </c>
      <c r="F279" t="s">
        <v>360</v>
      </c>
      <c r="G279" t="s">
        <v>14</v>
      </c>
      <c r="H279" s="2">
        <v>1401840000</v>
      </c>
      <c r="I279">
        <v>1401840000</v>
      </c>
      <c r="J279" s="2" t="s">
        <v>174</v>
      </c>
      <c r="L279">
        <v>7</v>
      </c>
      <c r="M279" t="str">
        <f t="shared" si="4"/>
        <v>7-7-462668</v>
      </c>
    </row>
    <row r="280" spans="1:13">
      <c r="A280" t="s">
        <v>134</v>
      </c>
      <c r="B280" t="s">
        <v>348</v>
      </c>
      <c r="C280" t="s">
        <v>349</v>
      </c>
      <c r="D280" t="s">
        <v>109</v>
      </c>
      <c r="E280" s="1" t="s">
        <v>411</v>
      </c>
      <c r="F280" t="s">
        <v>351</v>
      </c>
      <c r="G280" t="s">
        <v>14</v>
      </c>
      <c r="H280" s="2">
        <v>109332000</v>
      </c>
      <c r="I280">
        <v>109332000</v>
      </c>
      <c r="J280" s="2" t="s">
        <v>174</v>
      </c>
      <c r="L280">
        <v>7</v>
      </c>
      <c r="M280" t="str">
        <f t="shared" si="4"/>
        <v>7-7-462668</v>
      </c>
    </row>
    <row r="281" spans="1:13">
      <c r="A281" t="s">
        <v>134</v>
      </c>
      <c r="B281" t="s">
        <v>348</v>
      </c>
      <c r="C281" t="s">
        <v>349</v>
      </c>
      <c r="D281" t="s">
        <v>109</v>
      </c>
      <c r="E281" s="1" t="s">
        <v>412</v>
      </c>
      <c r="F281" t="s">
        <v>354</v>
      </c>
      <c r="G281" t="s">
        <v>14</v>
      </c>
      <c r="H281" s="2">
        <v>69925240</v>
      </c>
      <c r="I281">
        <v>69925240</v>
      </c>
      <c r="J281" s="2" t="s">
        <v>174</v>
      </c>
      <c r="L281">
        <v>7</v>
      </c>
      <c r="M281" t="str">
        <f t="shared" si="4"/>
        <v>7-7-462668</v>
      </c>
    </row>
    <row r="282" spans="1:13">
      <c r="A282" t="s">
        <v>134</v>
      </c>
      <c r="B282" t="s">
        <v>348</v>
      </c>
      <c r="C282" t="s">
        <v>349</v>
      </c>
      <c r="D282" t="s">
        <v>109</v>
      </c>
      <c r="E282" s="1" t="s">
        <v>413</v>
      </c>
      <c r="F282" t="s">
        <v>356</v>
      </c>
      <c r="G282" t="s">
        <v>14</v>
      </c>
      <c r="H282" s="2">
        <v>24700000</v>
      </c>
      <c r="I282">
        <v>24700000</v>
      </c>
      <c r="J282" s="2" t="s">
        <v>174</v>
      </c>
      <c r="L282">
        <v>7</v>
      </c>
      <c r="M282" t="str">
        <f t="shared" si="4"/>
        <v>7-7-462668</v>
      </c>
    </row>
    <row r="283" spans="1:13">
      <c r="A283" t="s">
        <v>134</v>
      </c>
      <c r="B283" t="s">
        <v>348</v>
      </c>
      <c r="C283" t="s">
        <v>349</v>
      </c>
      <c r="D283" t="s">
        <v>109</v>
      </c>
      <c r="E283" s="1" t="s">
        <v>414</v>
      </c>
      <c r="F283" t="s">
        <v>356</v>
      </c>
      <c r="G283" t="s">
        <v>14</v>
      </c>
      <c r="H283" s="2">
        <v>734915000</v>
      </c>
      <c r="I283">
        <v>734915000</v>
      </c>
      <c r="J283" s="2" t="s">
        <v>174</v>
      </c>
      <c r="L283">
        <v>7</v>
      </c>
      <c r="M283" t="str">
        <f t="shared" si="4"/>
        <v>7-7-462668</v>
      </c>
    </row>
    <row r="284" spans="1:13">
      <c r="A284" t="s">
        <v>134</v>
      </c>
      <c r="B284" t="s">
        <v>348</v>
      </c>
      <c r="C284" t="s">
        <v>349</v>
      </c>
      <c r="D284" t="s">
        <v>109</v>
      </c>
      <c r="E284" s="1" t="s">
        <v>415</v>
      </c>
      <c r="F284" t="s">
        <v>354</v>
      </c>
      <c r="G284" t="s">
        <v>14</v>
      </c>
      <c r="H284" s="2">
        <v>82390000</v>
      </c>
      <c r="I284">
        <v>82390000</v>
      </c>
      <c r="J284" s="2" t="s">
        <v>174</v>
      </c>
      <c r="L284">
        <v>7</v>
      </c>
      <c r="M284" t="str">
        <f t="shared" si="4"/>
        <v>7-7-462668</v>
      </c>
    </row>
    <row r="285" spans="1:13">
      <c r="A285" t="s">
        <v>134</v>
      </c>
      <c r="B285" t="s">
        <v>348</v>
      </c>
      <c r="C285" t="s">
        <v>349</v>
      </c>
      <c r="D285" t="s">
        <v>109</v>
      </c>
      <c r="E285" s="1" t="s">
        <v>416</v>
      </c>
      <c r="F285" t="s">
        <v>354</v>
      </c>
      <c r="G285" t="s">
        <v>14</v>
      </c>
      <c r="H285" s="2">
        <v>138631500</v>
      </c>
      <c r="I285">
        <v>138631500</v>
      </c>
      <c r="J285" s="2" t="s">
        <v>174</v>
      </c>
      <c r="L285">
        <v>7</v>
      </c>
      <c r="M285" t="str">
        <f t="shared" si="4"/>
        <v>7-7-462668</v>
      </c>
    </row>
    <row r="286" spans="1:13">
      <c r="A286" t="s">
        <v>134</v>
      </c>
      <c r="B286" t="s">
        <v>348</v>
      </c>
      <c r="C286" t="s">
        <v>349</v>
      </c>
      <c r="D286" t="s">
        <v>109</v>
      </c>
      <c r="E286" s="1" t="s">
        <v>417</v>
      </c>
      <c r="F286" t="s">
        <v>354</v>
      </c>
      <c r="G286" t="s">
        <v>14</v>
      </c>
      <c r="H286" s="2">
        <v>28050000</v>
      </c>
      <c r="I286">
        <v>28050000</v>
      </c>
      <c r="J286" s="2" t="s">
        <v>174</v>
      </c>
      <c r="L286">
        <v>7</v>
      </c>
      <c r="M286" t="str">
        <f t="shared" si="4"/>
        <v>7-7-462668</v>
      </c>
    </row>
    <row r="287" spans="1:13">
      <c r="A287" t="s">
        <v>134</v>
      </c>
      <c r="B287" t="s">
        <v>348</v>
      </c>
      <c r="C287" t="s">
        <v>349</v>
      </c>
      <c r="D287" t="s">
        <v>109</v>
      </c>
      <c r="E287" s="1" t="s">
        <v>418</v>
      </c>
      <c r="F287" t="s">
        <v>354</v>
      </c>
      <c r="G287" t="s">
        <v>14</v>
      </c>
      <c r="H287" s="2">
        <v>13530000</v>
      </c>
      <c r="I287">
        <v>13530000</v>
      </c>
      <c r="J287" s="2" t="s">
        <v>174</v>
      </c>
      <c r="L287">
        <v>7</v>
      </c>
      <c r="M287" t="str">
        <f t="shared" si="4"/>
        <v>7-7-462668</v>
      </c>
    </row>
    <row r="288" spans="1:13">
      <c r="A288" t="s">
        <v>134</v>
      </c>
      <c r="B288" t="s">
        <v>348</v>
      </c>
      <c r="C288" t="s">
        <v>349</v>
      </c>
      <c r="D288" t="s">
        <v>109</v>
      </c>
      <c r="E288" s="1" t="s">
        <v>419</v>
      </c>
      <c r="F288" t="s">
        <v>354</v>
      </c>
      <c r="G288" t="s">
        <v>14</v>
      </c>
      <c r="H288" s="2">
        <v>377100000</v>
      </c>
      <c r="I288">
        <v>377100000</v>
      </c>
      <c r="J288" s="2" t="s">
        <v>174</v>
      </c>
      <c r="L288">
        <v>7</v>
      </c>
      <c r="M288" t="str">
        <f t="shared" si="4"/>
        <v>7-7-462668</v>
      </c>
    </row>
    <row r="289" spans="1:13">
      <c r="A289" t="s">
        <v>134</v>
      </c>
      <c r="B289" t="s">
        <v>348</v>
      </c>
      <c r="C289" t="s">
        <v>349</v>
      </c>
      <c r="D289" t="s">
        <v>109</v>
      </c>
      <c r="E289" s="1" t="s">
        <v>420</v>
      </c>
      <c r="F289" t="s">
        <v>354</v>
      </c>
      <c r="G289" t="s">
        <v>14</v>
      </c>
      <c r="H289" s="2">
        <v>29585160</v>
      </c>
      <c r="I289">
        <v>29585160</v>
      </c>
      <c r="J289" s="2" t="s">
        <v>174</v>
      </c>
      <c r="L289">
        <v>7</v>
      </c>
      <c r="M289" t="str">
        <f t="shared" si="4"/>
        <v>7-7-462668</v>
      </c>
    </row>
    <row r="290" spans="1:13">
      <c r="A290" t="s">
        <v>134</v>
      </c>
      <c r="B290" t="s">
        <v>348</v>
      </c>
      <c r="C290" t="s">
        <v>349</v>
      </c>
      <c r="D290" t="s">
        <v>109</v>
      </c>
      <c r="E290" s="1" t="s">
        <v>421</v>
      </c>
      <c r="F290" t="s">
        <v>354</v>
      </c>
      <c r="G290" t="s">
        <v>14</v>
      </c>
      <c r="H290" s="2">
        <v>162800000</v>
      </c>
      <c r="I290">
        <v>162800000</v>
      </c>
      <c r="J290" s="2" t="s">
        <v>174</v>
      </c>
      <c r="L290">
        <v>7</v>
      </c>
      <c r="M290" t="str">
        <f t="shared" si="4"/>
        <v>7-7-462668</v>
      </c>
    </row>
    <row r="291" spans="1:13">
      <c r="A291" t="s">
        <v>134</v>
      </c>
      <c r="B291" t="s">
        <v>348</v>
      </c>
      <c r="C291" t="s">
        <v>349</v>
      </c>
      <c r="D291" t="s">
        <v>109</v>
      </c>
      <c r="E291" s="1" t="s">
        <v>422</v>
      </c>
      <c r="F291" t="s">
        <v>354</v>
      </c>
      <c r="G291" t="s">
        <v>14</v>
      </c>
      <c r="H291" s="2">
        <v>1214500000</v>
      </c>
      <c r="I291">
        <v>1214500000</v>
      </c>
      <c r="J291" s="2" t="s">
        <v>174</v>
      </c>
      <c r="L291">
        <v>7</v>
      </c>
      <c r="M291" t="str">
        <f t="shared" si="4"/>
        <v>7-7-462668</v>
      </c>
    </row>
    <row r="292" spans="1:13">
      <c r="A292" t="s">
        <v>134</v>
      </c>
      <c r="B292" t="s">
        <v>348</v>
      </c>
      <c r="C292" t="s">
        <v>349</v>
      </c>
      <c r="D292" t="s">
        <v>109</v>
      </c>
      <c r="E292" s="1" t="s">
        <v>423</v>
      </c>
      <c r="F292" t="s">
        <v>354</v>
      </c>
      <c r="G292" t="s">
        <v>14</v>
      </c>
      <c r="H292" s="2">
        <v>118800000</v>
      </c>
      <c r="I292">
        <v>118800000</v>
      </c>
      <c r="J292" s="2" t="s">
        <v>174</v>
      </c>
      <c r="L292">
        <v>7</v>
      </c>
      <c r="M292" t="str">
        <f t="shared" si="4"/>
        <v>7-7-462668</v>
      </c>
    </row>
    <row r="293" spans="1:13">
      <c r="A293" t="s">
        <v>134</v>
      </c>
      <c r="B293" t="s">
        <v>348</v>
      </c>
      <c r="C293" t="s">
        <v>349</v>
      </c>
      <c r="D293" t="s">
        <v>109</v>
      </c>
      <c r="E293" s="1" t="s">
        <v>424</v>
      </c>
      <c r="F293" t="s">
        <v>354</v>
      </c>
      <c r="G293" t="s">
        <v>14</v>
      </c>
      <c r="H293" s="2">
        <v>32627400</v>
      </c>
      <c r="I293">
        <v>32627400</v>
      </c>
      <c r="J293" s="2" t="s">
        <v>174</v>
      </c>
      <c r="L293">
        <v>7</v>
      </c>
      <c r="M293" t="str">
        <f t="shared" si="4"/>
        <v>7-7-462668</v>
      </c>
    </row>
    <row r="294" spans="1:13">
      <c r="A294" t="s">
        <v>134</v>
      </c>
      <c r="B294" t="s">
        <v>348</v>
      </c>
      <c r="C294" t="s">
        <v>349</v>
      </c>
      <c r="D294" t="s">
        <v>109</v>
      </c>
      <c r="E294" s="1" t="s">
        <v>425</v>
      </c>
      <c r="F294" t="s">
        <v>358</v>
      </c>
      <c r="G294" t="s">
        <v>14</v>
      </c>
      <c r="H294" s="2">
        <v>31000000</v>
      </c>
      <c r="I294">
        <v>31000000</v>
      </c>
      <c r="J294" s="2" t="s">
        <v>174</v>
      </c>
      <c r="L294">
        <v>7</v>
      </c>
      <c r="M294" t="str">
        <f t="shared" si="4"/>
        <v>7-7-462668</v>
      </c>
    </row>
    <row r="295" spans="1:13">
      <c r="A295" t="s">
        <v>134</v>
      </c>
      <c r="B295" t="s">
        <v>348</v>
      </c>
      <c r="C295" t="s">
        <v>349</v>
      </c>
      <c r="D295" t="s">
        <v>109</v>
      </c>
      <c r="E295" s="1" t="s">
        <v>426</v>
      </c>
      <c r="F295" t="s">
        <v>356</v>
      </c>
      <c r="G295" t="s">
        <v>14</v>
      </c>
      <c r="H295" s="2">
        <v>37500000</v>
      </c>
      <c r="I295">
        <v>37500000</v>
      </c>
      <c r="J295" s="2" t="s">
        <v>174</v>
      </c>
      <c r="L295">
        <v>7</v>
      </c>
      <c r="M295" t="str">
        <f t="shared" si="4"/>
        <v>7-7-462668</v>
      </c>
    </row>
    <row r="296" spans="1:13">
      <c r="A296" t="s">
        <v>134</v>
      </c>
      <c r="B296" t="s">
        <v>348</v>
      </c>
      <c r="C296" t="s">
        <v>349</v>
      </c>
      <c r="D296" t="s">
        <v>109</v>
      </c>
      <c r="E296" s="1" t="s">
        <v>427</v>
      </c>
      <c r="F296" t="s">
        <v>354</v>
      </c>
      <c r="G296" t="s">
        <v>14</v>
      </c>
      <c r="H296" s="2">
        <v>78101000</v>
      </c>
      <c r="I296">
        <v>78101000</v>
      </c>
      <c r="J296" s="2" t="s">
        <v>174</v>
      </c>
      <c r="L296">
        <v>7</v>
      </c>
      <c r="M296" t="str">
        <f t="shared" si="4"/>
        <v>7-7-462668</v>
      </c>
    </row>
    <row r="297" spans="1:13">
      <c r="A297" t="s">
        <v>134</v>
      </c>
      <c r="B297" t="s">
        <v>348</v>
      </c>
      <c r="C297" t="s">
        <v>349</v>
      </c>
      <c r="D297" t="s">
        <v>109</v>
      </c>
      <c r="E297" s="1" t="s">
        <v>428</v>
      </c>
      <c r="F297" t="s">
        <v>356</v>
      </c>
      <c r="G297" t="s">
        <v>14</v>
      </c>
      <c r="H297" s="2">
        <v>10000000</v>
      </c>
      <c r="I297">
        <v>10000000</v>
      </c>
      <c r="J297" s="2" t="s">
        <v>174</v>
      </c>
      <c r="L297">
        <v>7</v>
      </c>
      <c r="M297" t="str">
        <f t="shared" si="4"/>
        <v>7-7-462668</v>
      </c>
    </row>
    <row r="298" spans="1:13">
      <c r="A298" t="s">
        <v>134</v>
      </c>
      <c r="B298" t="s">
        <v>348</v>
      </c>
      <c r="C298" t="s">
        <v>349</v>
      </c>
      <c r="D298" t="s">
        <v>109</v>
      </c>
      <c r="E298" s="1" t="s">
        <v>429</v>
      </c>
      <c r="F298" t="s">
        <v>351</v>
      </c>
      <c r="G298" t="s">
        <v>14</v>
      </c>
      <c r="H298" s="2">
        <v>83930500</v>
      </c>
      <c r="I298">
        <v>83930500</v>
      </c>
      <c r="J298" s="2" t="s">
        <v>174</v>
      </c>
      <c r="L298">
        <v>7</v>
      </c>
      <c r="M298" t="str">
        <f t="shared" si="4"/>
        <v>7-7-462668</v>
      </c>
    </row>
    <row r="299" spans="1:13">
      <c r="A299" t="s">
        <v>134</v>
      </c>
      <c r="B299" t="s">
        <v>348</v>
      </c>
      <c r="C299" t="s">
        <v>349</v>
      </c>
      <c r="D299" t="s">
        <v>109</v>
      </c>
      <c r="E299" s="1" t="s">
        <v>430</v>
      </c>
      <c r="F299" t="s">
        <v>351</v>
      </c>
      <c r="G299" t="s">
        <v>14</v>
      </c>
      <c r="H299" s="2">
        <v>73213250</v>
      </c>
      <c r="I299">
        <v>73213250</v>
      </c>
      <c r="J299" s="2" t="s">
        <v>174</v>
      </c>
      <c r="L299">
        <v>7</v>
      </c>
      <c r="M299" t="str">
        <f t="shared" si="4"/>
        <v>7-7-462668</v>
      </c>
    </row>
    <row r="300" spans="1:13">
      <c r="A300" t="s">
        <v>134</v>
      </c>
      <c r="B300" t="s">
        <v>348</v>
      </c>
      <c r="C300" t="s">
        <v>349</v>
      </c>
      <c r="D300" t="s">
        <v>109</v>
      </c>
      <c r="E300" s="1" t="s">
        <v>431</v>
      </c>
      <c r="F300" t="s">
        <v>351</v>
      </c>
      <c r="G300" t="s">
        <v>14</v>
      </c>
      <c r="H300" s="2">
        <v>63146300</v>
      </c>
      <c r="I300">
        <v>63146300</v>
      </c>
      <c r="J300" s="2" t="s">
        <v>174</v>
      </c>
      <c r="L300">
        <v>7</v>
      </c>
      <c r="M300" t="str">
        <f t="shared" si="4"/>
        <v>7-7-462668</v>
      </c>
    </row>
    <row r="301" spans="1:13">
      <c r="A301" t="s">
        <v>134</v>
      </c>
      <c r="B301" t="s">
        <v>348</v>
      </c>
      <c r="C301" t="s">
        <v>349</v>
      </c>
      <c r="D301" t="s">
        <v>109</v>
      </c>
      <c r="E301" s="1" t="s">
        <v>432</v>
      </c>
      <c r="F301" t="s">
        <v>360</v>
      </c>
      <c r="G301" t="s">
        <v>14</v>
      </c>
      <c r="H301" s="2">
        <v>213950</v>
      </c>
      <c r="I301">
        <v>213950</v>
      </c>
      <c r="J301" s="2" t="s">
        <v>174</v>
      </c>
      <c r="L301">
        <v>7</v>
      </c>
      <c r="M301" t="str">
        <f t="shared" si="4"/>
        <v>7-7-462668</v>
      </c>
    </row>
    <row r="302" spans="1:13">
      <c r="A302" t="s">
        <v>134</v>
      </c>
      <c r="B302" t="s">
        <v>348</v>
      </c>
      <c r="C302" t="s">
        <v>349</v>
      </c>
      <c r="D302" t="s">
        <v>109</v>
      </c>
      <c r="E302" s="1" t="s">
        <v>433</v>
      </c>
      <c r="F302" t="s">
        <v>360</v>
      </c>
      <c r="G302" t="s">
        <v>14</v>
      </c>
      <c r="H302" s="2">
        <v>7176950</v>
      </c>
      <c r="I302">
        <v>7176950</v>
      </c>
      <c r="J302" s="2" t="s">
        <v>174</v>
      </c>
      <c r="L302">
        <v>7</v>
      </c>
      <c r="M302" t="str">
        <f t="shared" si="4"/>
        <v>7-7-462668</v>
      </c>
    </row>
    <row r="303" spans="1:13">
      <c r="A303" t="s">
        <v>134</v>
      </c>
      <c r="B303" t="s">
        <v>348</v>
      </c>
      <c r="C303" t="s">
        <v>349</v>
      </c>
      <c r="D303" t="s">
        <v>109</v>
      </c>
      <c r="E303" s="1" t="s">
        <v>434</v>
      </c>
      <c r="F303" t="s">
        <v>354</v>
      </c>
      <c r="G303" t="s">
        <v>14</v>
      </c>
      <c r="H303" s="2">
        <v>7096320</v>
      </c>
      <c r="I303">
        <v>7096320</v>
      </c>
      <c r="J303" s="2" t="s">
        <v>174</v>
      </c>
      <c r="L303">
        <v>7</v>
      </c>
      <c r="M303" t="str">
        <f t="shared" si="4"/>
        <v>7-7-462668</v>
      </c>
    </row>
    <row r="304" spans="1:13">
      <c r="A304" t="s">
        <v>134</v>
      </c>
      <c r="B304" t="s">
        <v>348</v>
      </c>
      <c r="C304" t="s">
        <v>349</v>
      </c>
      <c r="D304" t="s">
        <v>109</v>
      </c>
      <c r="E304" s="1" t="s">
        <v>435</v>
      </c>
      <c r="F304" t="s">
        <v>356</v>
      </c>
      <c r="G304" t="s">
        <v>14</v>
      </c>
      <c r="H304" s="2">
        <v>131371050</v>
      </c>
      <c r="I304">
        <v>131371050</v>
      </c>
      <c r="J304" s="2" t="s">
        <v>174</v>
      </c>
      <c r="L304">
        <v>7</v>
      </c>
      <c r="M304" t="str">
        <f t="shared" si="4"/>
        <v>7-7-462668</v>
      </c>
    </row>
    <row r="305" spans="1:13">
      <c r="A305" t="s">
        <v>134</v>
      </c>
      <c r="B305" t="s">
        <v>348</v>
      </c>
      <c r="C305" t="s">
        <v>349</v>
      </c>
      <c r="D305" t="s">
        <v>109</v>
      </c>
      <c r="E305" s="1" t="s">
        <v>436</v>
      </c>
      <c r="F305" t="s">
        <v>354</v>
      </c>
      <c r="G305" t="s">
        <v>14</v>
      </c>
      <c r="H305" s="2">
        <v>357500</v>
      </c>
      <c r="I305">
        <v>357500</v>
      </c>
      <c r="J305" s="2" t="s">
        <v>174</v>
      </c>
      <c r="L305">
        <v>7</v>
      </c>
      <c r="M305" t="str">
        <f t="shared" si="4"/>
        <v>7-7-462668</v>
      </c>
    </row>
    <row r="306" spans="1:13">
      <c r="A306" t="s">
        <v>134</v>
      </c>
      <c r="B306" t="s">
        <v>348</v>
      </c>
      <c r="C306" t="s">
        <v>349</v>
      </c>
      <c r="D306" t="s">
        <v>109</v>
      </c>
      <c r="E306" s="1" t="s">
        <v>437</v>
      </c>
      <c r="F306" t="s">
        <v>358</v>
      </c>
      <c r="G306" t="s">
        <v>14</v>
      </c>
      <c r="H306" s="2">
        <v>647500000</v>
      </c>
      <c r="I306">
        <v>647500000</v>
      </c>
      <c r="J306" s="2" t="s">
        <v>174</v>
      </c>
      <c r="L306">
        <v>7</v>
      </c>
      <c r="M306" t="str">
        <f t="shared" si="4"/>
        <v>7-7-462668</v>
      </c>
    </row>
    <row r="307" spans="1:13">
      <c r="A307" t="s">
        <v>134</v>
      </c>
      <c r="B307" t="s">
        <v>348</v>
      </c>
      <c r="C307" t="s">
        <v>349</v>
      </c>
      <c r="D307" t="s">
        <v>109</v>
      </c>
      <c r="E307" s="1" t="s">
        <v>438</v>
      </c>
      <c r="F307" t="s">
        <v>358</v>
      </c>
      <c r="G307" t="s">
        <v>14</v>
      </c>
      <c r="H307" s="2">
        <v>5445000</v>
      </c>
      <c r="I307">
        <v>5445000</v>
      </c>
      <c r="J307" s="2" t="s">
        <v>174</v>
      </c>
      <c r="L307">
        <v>7</v>
      </c>
      <c r="M307" t="str">
        <f t="shared" si="4"/>
        <v>7-7-462668</v>
      </c>
    </row>
    <row r="308" spans="1:13">
      <c r="A308" t="s">
        <v>134</v>
      </c>
      <c r="B308" t="s">
        <v>348</v>
      </c>
      <c r="C308" t="s">
        <v>349</v>
      </c>
      <c r="D308" t="s">
        <v>109</v>
      </c>
      <c r="E308" s="1" t="s">
        <v>439</v>
      </c>
      <c r="F308" t="s">
        <v>358</v>
      </c>
      <c r="G308" t="s">
        <v>14</v>
      </c>
      <c r="H308" s="2">
        <v>39088500</v>
      </c>
      <c r="I308">
        <v>39088500</v>
      </c>
      <c r="J308" s="2" t="s">
        <v>174</v>
      </c>
      <c r="L308">
        <v>7</v>
      </c>
      <c r="M308" t="str">
        <f t="shared" si="4"/>
        <v>7-7-462668</v>
      </c>
    </row>
    <row r="309" spans="1:13">
      <c r="A309" t="s">
        <v>134</v>
      </c>
      <c r="B309" t="s">
        <v>348</v>
      </c>
      <c r="C309" t="s">
        <v>349</v>
      </c>
      <c r="D309" t="s">
        <v>109</v>
      </c>
      <c r="E309" s="1" t="s">
        <v>440</v>
      </c>
      <c r="F309" t="s">
        <v>356</v>
      </c>
      <c r="G309" t="s">
        <v>14</v>
      </c>
      <c r="H309" s="2">
        <v>63000000</v>
      </c>
      <c r="I309">
        <v>63000000</v>
      </c>
      <c r="J309" s="2" t="s">
        <v>174</v>
      </c>
      <c r="L309">
        <v>7</v>
      </c>
      <c r="M309" t="str">
        <f t="shared" si="4"/>
        <v>7-7-462668</v>
      </c>
    </row>
    <row r="310" spans="1:13">
      <c r="A310" t="s">
        <v>134</v>
      </c>
      <c r="B310" t="s">
        <v>348</v>
      </c>
      <c r="C310" t="s">
        <v>349</v>
      </c>
      <c r="D310" t="s">
        <v>109</v>
      </c>
      <c r="E310" s="1" t="s">
        <v>441</v>
      </c>
      <c r="F310" t="s">
        <v>351</v>
      </c>
      <c r="G310" t="s">
        <v>14</v>
      </c>
      <c r="H310" s="2">
        <v>7348730909</v>
      </c>
      <c r="I310">
        <v>7348730909</v>
      </c>
      <c r="J310" s="2" t="s">
        <v>174</v>
      </c>
      <c r="L310">
        <v>7</v>
      </c>
      <c r="M310" t="str">
        <f t="shared" si="4"/>
        <v>7-7-462668</v>
      </c>
    </row>
    <row r="311" spans="1:13">
      <c r="A311" t="s">
        <v>134</v>
      </c>
      <c r="B311" t="s">
        <v>348</v>
      </c>
      <c r="C311" t="s">
        <v>349</v>
      </c>
      <c r="D311" t="s">
        <v>109</v>
      </c>
      <c r="E311" s="1" t="s">
        <v>442</v>
      </c>
      <c r="F311" t="s">
        <v>351</v>
      </c>
      <c r="G311" t="s">
        <v>14</v>
      </c>
      <c r="H311" s="2">
        <v>7881800000</v>
      </c>
      <c r="I311">
        <v>7881800000</v>
      </c>
      <c r="J311" s="2" t="s">
        <v>174</v>
      </c>
      <c r="L311">
        <v>7</v>
      </c>
      <c r="M311" t="str">
        <f t="shared" si="4"/>
        <v>7-7-462668</v>
      </c>
    </row>
    <row r="312" spans="1:13">
      <c r="A312" t="s">
        <v>134</v>
      </c>
      <c r="B312" t="s">
        <v>348</v>
      </c>
      <c r="C312" t="s">
        <v>349</v>
      </c>
      <c r="D312" t="s">
        <v>109</v>
      </c>
      <c r="E312" s="1" t="s">
        <v>443</v>
      </c>
      <c r="F312" t="s">
        <v>351</v>
      </c>
      <c r="G312" t="s">
        <v>14</v>
      </c>
      <c r="H312" s="2">
        <v>23645400000</v>
      </c>
      <c r="I312">
        <v>23645400000</v>
      </c>
      <c r="J312" s="2" t="s">
        <v>174</v>
      </c>
      <c r="L312">
        <v>7</v>
      </c>
      <c r="M312" t="str">
        <f t="shared" si="4"/>
        <v>7-7-462668</v>
      </c>
    </row>
    <row r="313" spans="1:13">
      <c r="A313" t="s">
        <v>134</v>
      </c>
      <c r="B313" t="s">
        <v>348</v>
      </c>
      <c r="C313" t="s">
        <v>349</v>
      </c>
      <c r="D313" t="s">
        <v>109</v>
      </c>
      <c r="E313" s="1" t="s">
        <v>444</v>
      </c>
      <c r="F313" t="s">
        <v>351</v>
      </c>
      <c r="G313" t="s">
        <v>14</v>
      </c>
      <c r="H313" s="2">
        <v>375017978</v>
      </c>
      <c r="I313">
        <v>375017978</v>
      </c>
      <c r="J313" s="2" t="s">
        <v>174</v>
      </c>
      <c r="L313">
        <v>7</v>
      </c>
      <c r="M313" t="str">
        <f t="shared" si="4"/>
        <v>7-7-462668</v>
      </c>
    </row>
    <row r="314" spans="1:13">
      <c r="A314" t="s">
        <v>134</v>
      </c>
      <c r="B314" t="s">
        <v>348</v>
      </c>
      <c r="C314" t="s">
        <v>349</v>
      </c>
      <c r="D314" t="s">
        <v>109</v>
      </c>
      <c r="E314" s="1" t="s">
        <v>445</v>
      </c>
      <c r="F314" t="s">
        <v>354</v>
      </c>
      <c r="G314" t="s">
        <v>14</v>
      </c>
      <c r="H314" s="2">
        <v>29700000</v>
      </c>
      <c r="I314">
        <v>29700000</v>
      </c>
      <c r="J314" s="2" t="s">
        <v>174</v>
      </c>
      <c r="L314">
        <v>7</v>
      </c>
      <c r="M314" t="str">
        <f t="shared" si="4"/>
        <v>7-7-462668</v>
      </c>
    </row>
    <row r="315" spans="1:13">
      <c r="A315" t="s">
        <v>134</v>
      </c>
      <c r="B315" t="s">
        <v>348</v>
      </c>
      <c r="C315" t="s">
        <v>349</v>
      </c>
      <c r="D315" t="s">
        <v>109</v>
      </c>
      <c r="E315" s="1" t="s">
        <v>446</v>
      </c>
      <c r="F315" t="s">
        <v>351</v>
      </c>
      <c r="G315" t="s">
        <v>14</v>
      </c>
      <c r="H315" s="2">
        <v>50500000</v>
      </c>
      <c r="I315">
        <v>50500000</v>
      </c>
      <c r="J315" s="2" t="s">
        <v>174</v>
      </c>
      <c r="L315">
        <v>7</v>
      </c>
      <c r="M315" t="str">
        <f t="shared" si="4"/>
        <v>7-7-462668</v>
      </c>
    </row>
    <row r="316" spans="1:13">
      <c r="A316" t="s">
        <v>134</v>
      </c>
      <c r="B316" t="s">
        <v>348</v>
      </c>
      <c r="C316" t="s">
        <v>349</v>
      </c>
      <c r="D316" t="s">
        <v>109</v>
      </c>
      <c r="E316" s="1" t="s">
        <v>447</v>
      </c>
      <c r="F316" t="s">
        <v>360</v>
      </c>
      <c r="G316" t="s">
        <v>14</v>
      </c>
      <c r="H316" s="2">
        <v>63930000</v>
      </c>
      <c r="I316">
        <v>63930000</v>
      </c>
      <c r="J316" s="2" t="s">
        <v>174</v>
      </c>
      <c r="L316">
        <v>7</v>
      </c>
      <c r="M316" t="str">
        <f t="shared" si="4"/>
        <v>7-7-462668</v>
      </c>
    </row>
    <row r="317" spans="1:13">
      <c r="A317" t="s">
        <v>134</v>
      </c>
      <c r="B317" t="s">
        <v>348</v>
      </c>
      <c r="C317" t="s">
        <v>349</v>
      </c>
      <c r="D317" t="s">
        <v>109</v>
      </c>
      <c r="E317" s="1" t="s">
        <v>448</v>
      </c>
      <c r="F317" t="s">
        <v>351</v>
      </c>
      <c r="G317" t="s">
        <v>14</v>
      </c>
      <c r="H317" s="2">
        <v>40000000</v>
      </c>
      <c r="I317">
        <v>40000000</v>
      </c>
      <c r="J317" s="2" t="s">
        <v>174</v>
      </c>
      <c r="L317">
        <v>7</v>
      </c>
      <c r="M317" t="str">
        <f t="shared" si="4"/>
        <v>7-7-462668</v>
      </c>
    </row>
    <row r="318" spans="1:13">
      <c r="A318" t="s">
        <v>134</v>
      </c>
      <c r="B318" t="s">
        <v>348</v>
      </c>
      <c r="C318" t="s">
        <v>349</v>
      </c>
      <c r="D318" t="s">
        <v>109</v>
      </c>
      <c r="E318" s="1" t="s">
        <v>449</v>
      </c>
      <c r="F318" t="s">
        <v>358</v>
      </c>
      <c r="G318" t="s">
        <v>14</v>
      </c>
      <c r="H318" s="2">
        <v>10800000</v>
      </c>
      <c r="I318">
        <v>10800000</v>
      </c>
      <c r="J318" s="2" t="s">
        <v>174</v>
      </c>
      <c r="L318">
        <v>7</v>
      </c>
      <c r="M318" t="str">
        <f t="shared" si="4"/>
        <v>7-7-462668</v>
      </c>
    </row>
    <row r="319" spans="1:13">
      <c r="A319" t="s">
        <v>134</v>
      </c>
      <c r="B319" t="s">
        <v>348</v>
      </c>
      <c r="C319" t="s">
        <v>349</v>
      </c>
      <c r="D319" t="s">
        <v>109</v>
      </c>
      <c r="E319" s="1" t="s">
        <v>450</v>
      </c>
      <c r="F319" t="s">
        <v>354</v>
      </c>
      <c r="G319" t="s">
        <v>14</v>
      </c>
      <c r="H319" s="2">
        <v>131785500</v>
      </c>
      <c r="I319">
        <v>131785500</v>
      </c>
      <c r="J319" s="2" t="s">
        <v>174</v>
      </c>
      <c r="L319">
        <v>7</v>
      </c>
      <c r="M319" t="str">
        <f t="shared" si="4"/>
        <v>7-7-462668</v>
      </c>
    </row>
    <row r="320" spans="1:13">
      <c r="A320" t="s">
        <v>134</v>
      </c>
      <c r="B320" t="s">
        <v>348</v>
      </c>
      <c r="C320" t="s">
        <v>349</v>
      </c>
      <c r="D320" t="s">
        <v>109</v>
      </c>
      <c r="E320" s="1" t="s">
        <v>451</v>
      </c>
      <c r="F320" t="s">
        <v>351</v>
      </c>
      <c r="G320" t="s">
        <v>14</v>
      </c>
      <c r="H320" s="2">
        <v>163769000</v>
      </c>
      <c r="I320">
        <v>163769000</v>
      </c>
      <c r="J320" s="2" t="s">
        <v>174</v>
      </c>
      <c r="L320">
        <v>7</v>
      </c>
      <c r="M320" t="str">
        <f t="shared" si="4"/>
        <v>7-7-462668</v>
      </c>
    </row>
    <row r="321" spans="1:13">
      <c r="A321" t="s">
        <v>134</v>
      </c>
      <c r="B321" t="s">
        <v>348</v>
      </c>
      <c r="C321" t="s">
        <v>349</v>
      </c>
      <c r="D321" t="s">
        <v>109</v>
      </c>
      <c r="E321" s="1" t="s">
        <v>452</v>
      </c>
      <c r="F321" t="s">
        <v>358</v>
      </c>
      <c r="G321" t="s">
        <v>14</v>
      </c>
      <c r="H321" s="2">
        <v>11000000</v>
      </c>
      <c r="I321">
        <v>11000000</v>
      </c>
      <c r="J321" s="2" t="s">
        <v>174</v>
      </c>
      <c r="L321">
        <v>7</v>
      </c>
      <c r="M321" t="str">
        <f t="shared" si="4"/>
        <v>7-7-462668</v>
      </c>
    </row>
    <row r="322" spans="1:13">
      <c r="A322" t="s">
        <v>134</v>
      </c>
      <c r="B322" t="s">
        <v>348</v>
      </c>
      <c r="C322" t="s">
        <v>349</v>
      </c>
      <c r="D322" t="s">
        <v>109</v>
      </c>
      <c r="E322" s="1" t="s">
        <v>453</v>
      </c>
      <c r="F322" t="s">
        <v>356</v>
      </c>
      <c r="G322" t="s">
        <v>14</v>
      </c>
      <c r="H322" s="2">
        <v>365500000</v>
      </c>
      <c r="I322">
        <v>365500000</v>
      </c>
      <c r="J322" s="2" t="s">
        <v>174</v>
      </c>
      <c r="L322">
        <v>7</v>
      </c>
      <c r="M322" t="str">
        <f t="shared" si="4"/>
        <v>7-7-462668</v>
      </c>
    </row>
    <row r="323" spans="1:13">
      <c r="A323" t="s">
        <v>134</v>
      </c>
      <c r="B323" t="s">
        <v>348</v>
      </c>
      <c r="C323" t="s">
        <v>349</v>
      </c>
      <c r="D323" t="s">
        <v>109</v>
      </c>
      <c r="E323" s="1" t="s">
        <v>454</v>
      </c>
      <c r="F323" t="s">
        <v>356</v>
      </c>
      <c r="G323" t="s">
        <v>14</v>
      </c>
      <c r="H323" s="2">
        <v>193000000</v>
      </c>
      <c r="I323">
        <v>193000000</v>
      </c>
      <c r="J323" s="2" t="s">
        <v>174</v>
      </c>
      <c r="L323">
        <v>7</v>
      </c>
      <c r="M323" t="str">
        <f t="shared" si="4"/>
        <v>7-7-462668</v>
      </c>
    </row>
    <row r="324" spans="1:13">
      <c r="A324" t="s">
        <v>134</v>
      </c>
      <c r="B324" t="s">
        <v>348</v>
      </c>
      <c r="C324" t="s">
        <v>349</v>
      </c>
      <c r="D324" t="s">
        <v>109</v>
      </c>
      <c r="E324" s="1" t="s">
        <v>455</v>
      </c>
      <c r="F324" t="s">
        <v>356</v>
      </c>
      <c r="G324" t="s">
        <v>14</v>
      </c>
      <c r="H324" s="2">
        <v>35400000</v>
      </c>
      <c r="I324">
        <v>35400000</v>
      </c>
      <c r="J324" s="2" t="s">
        <v>174</v>
      </c>
      <c r="L324">
        <v>7</v>
      </c>
      <c r="M324" t="str">
        <f t="shared" ref="M324:M387" si="5">L324&amp;"-"&amp;B324</f>
        <v>7-7-462668</v>
      </c>
    </row>
    <row r="325" spans="1:13">
      <c r="A325" t="s">
        <v>134</v>
      </c>
      <c r="B325" t="s">
        <v>348</v>
      </c>
      <c r="C325" t="s">
        <v>349</v>
      </c>
      <c r="D325" t="s">
        <v>109</v>
      </c>
      <c r="E325" s="1" t="s">
        <v>456</v>
      </c>
      <c r="F325" t="s">
        <v>351</v>
      </c>
      <c r="G325" t="s">
        <v>14</v>
      </c>
      <c r="H325" s="2">
        <v>194800000</v>
      </c>
      <c r="I325">
        <v>194800000</v>
      </c>
      <c r="J325" s="2" t="s">
        <v>174</v>
      </c>
      <c r="L325">
        <v>7</v>
      </c>
      <c r="M325" t="str">
        <f t="shared" si="5"/>
        <v>7-7-462668</v>
      </c>
    </row>
    <row r="326" spans="1:13">
      <c r="A326" t="s">
        <v>134</v>
      </c>
      <c r="B326" t="s">
        <v>348</v>
      </c>
      <c r="C326" t="s">
        <v>349</v>
      </c>
      <c r="D326" t="s">
        <v>109</v>
      </c>
      <c r="E326" s="1" t="s">
        <v>457</v>
      </c>
      <c r="F326" t="s">
        <v>354</v>
      </c>
      <c r="G326" t="s">
        <v>14</v>
      </c>
      <c r="H326" s="2">
        <v>49500000</v>
      </c>
      <c r="I326">
        <v>49500000</v>
      </c>
      <c r="J326" s="2" t="s">
        <v>174</v>
      </c>
      <c r="L326">
        <v>7</v>
      </c>
      <c r="M326" t="str">
        <f t="shared" si="5"/>
        <v>7-7-462668</v>
      </c>
    </row>
    <row r="327" spans="1:13">
      <c r="A327" t="s">
        <v>134</v>
      </c>
      <c r="B327" t="s">
        <v>348</v>
      </c>
      <c r="C327" t="s">
        <v>349</v>
      </c>
      <c r="D327" t="s">
        <v>109</v>
      </c>
      <c r="E327" s="1" t="s">
        <v>458</v>
      </c>
      <c r="F327" t="s">
        <v>351</v>
      </c>
      <c r="G327" t="s">
        <v>14</v>
      </c>
      <c r="H327" s="2">
        <v>19016250</v>
      </c>
      <c r="I327">
        <v>19016250</v>
      </c>
      <c r="J327" s="2" t="s">
        <v>174</v>
      </c>
      <c r="L327">
        <v>7</v>
      </c>
      <c r="M327" t="str">
        <f t="shared" si="5"/>
        <v>7-7-462668</v>
      </c>
    </row>
    <row r="328" spans="1:13">
      <c r="A328" t="s">
        <v>134</v>
      </c>
      <c r="B328" t="s">
        <v>348</v>
      </c>
      <c r="C328" t="s">
        <v>349</v>
      </c>
      <c r="D328" t="s">
        <v>109</v>
      </c>
      <c r="E328" s="1" t="s">
        <v>459</v>
      </c>
      <c r="F328" t="s">
        <v>356</v>
      </c>
      <c r="G328" t="s">
        <v>14</v>
      </c>
      <c r="H328" s="2">
        <v>562471755</v>
      </c>
      <c r="I328">
        <v>562471755</v>
      </c>
      <c r="J328" s="2" t="s">
        <v>174</v>
      </c>
      <c r="L328">
        <v>7</v>
      </c>
      <c r="M328" t="str">
        <f t="shared" si="5"/>
        <v>7-7-462668</v>
      </c>
    </row>
    <row r="329" spans="1:13">
      <c r="A329" t="s">
        <v>134</v>
      </c>
      <c r="B329" t="s">
        <v>348</v>
      </c>
      <c r="C329" t="s">
        <v>349</v>
      </c>
      <c r="D329" t="s">
        <v>109</v>
      </c>
      <c r="E329" s="1" t="s">
        <v>460</v>
      </c>
      <c r="F329" t="s">
        <v>354</v>
      </c>
      <c r="G329" t="s">
        <v>14</v>
      </c>
      <c r="H329" s="2">
        <v>34829850</v>
      </c>
      <c r="I329">
        <v>34829850</v>
      </c>
      <c r="J329" s="2" t="s">
        <v>174</v>
      </c>
      <c r="L329">
        <v>7</v>
      </c>
      <c r="M329" t="str">
        <f t="shared" si="5"/>
        <v>7-7-462668</v>
      </c>
    </row>
    <row r="330" spans="1:13">
      <c r="A330" t="s">
        <v>134</v>
      </c>
      <c r="B330" t="s">
        <v>348</v>
      </c>
      <c r="C330" t="s">
        <v>349</v>
      </c>
      <c r="D330" t="s">
        <v>109</v>
      </c>
      <c r="E330" s="1" t="s">
        <v>461</v>
      </c>
      <c r="F330" t="s">
        <v>356</v>
      </c>
      <c r="G330" t="s">
        <v>14</v>
      </c>
      <c r="H330" s="2">
        <v>811421700</v>
      </c>
      <c r="I330">
        <v>811421700</v>
      </c>
      <c r="J330" s="2" t="s">
        <v>174</v>
      </c>
      <c r="L330">
        <v>7</v>
      </c>
      <c r="M330" t="str">
        <f t="shared" si="5"/>
        <v>7-7-462668</v>
      </c>
    </row>
    <row r="331" spans="1:13">
      <c r="A331" t="s">
        <v>134</v>
      </c>
      <c r="B331" t="s">
        <v>348</v>
      </c>
      <c r="C331" t="s">
        <v>349</v>
      </c>
      <c r="D331" t="s">
        <v>109</v>
      </c>
      <c r="E331" s="1" t="s">
        <v>462</v>
      </c>
      <c r="F331" t="s">
        <v>358</v>
      </c>
      <c r="G331" t="s">
        <v>14</v>
      </c>
      <c r="H331" s="2">
        <v>5409478000</v>
      </c>
      <c r="I331">
        <v>5409478000</v>
      </c>
      <c r="J331" s="2" t="s">
        <v>174</v>
      </c>
      <c r="L331">
        <v>7</v>
      </c>
      <c r="M331" t="str">
        <f t="shared" si="5"/>
        <v>7-7-462668</v>
      </c>
    </row>
    <row r="332" spans="1:13">
      <c r="A332" t="s">
        <v>134</v>
      </c>
      <c r="B332" t="s">
        <v>348</v>
      </c>
      <c r="C332" t="s">
        <v>349</v>
      </c>
      <c r="D332" t="s">
        <v>109</v>
      </c>
      <c r="E332" s="1" t="s">
        <v>463</v>
      </c>
      <c r="F332" t="s">
        <v>354</v>
      </c>
      <c r="G332" t="s">
        <v>14</v>
      </c>
      <c r="H332" s="2">
        <v>361790000</v>
      </c>
      <c r="I332">
        <v>361790000</v>
      </c>
      <c r="J332" s="2" t="s">
        <v>174</v>
      </c>
      <c r="L332">
        <v>7</v>
      </c>
      <c r="M332" t="str">
        <f t="shared" si="5"/>
        <v>7-7-462668</v>
      </c>
    </row>
    <row r="333" spans="1:13">
      <c r="A333" t="s">
        <v>134</v>
      </c>
      <c r="B333" t="s">
        <v>348</v>
      </c>
      <c r="C333" t="s">
        <v>349</v>
      </c>
      <c r="D333" t="s">
        <v>109</v>
      </c>
      <c r="E333" s="1" t="s">
        <v>464</v>
      </c>
      <c r="F333" t="s">
        <v>354</v>
      </c>
      <c r="G333" t="s">
        <v>14</v>
      </c>
      <c r="H333" s="2">
        <v>223624800</v>
      </c>
      <c r="I333">
        <v>223624800</v>
      </c>
      <c r="J333" s="2" t="s">
        <v>174</v>
      </c>
      <c r="L333">
        <v>7</v>
      </c>
      <c r="M333" t="str">
        <f t="shared" si="5"/>
        <v>7-7-462668</v>
      </c>
    </row>
    <row r="334" spans="1:13">
      <c r="A334" t="s">
        <v>134</v>
      </c>
      <c r="B334" t="s">
        <v>348</v>
      </c>
      <c r="C334" t="s">
        <v>349</v>
      </c>
      <c r="D334" t="s">
        <v>109</v>
      </c>
      <c r="E334" s="1" t="s">
        <v>465</v>
      </c>
      <c r="F334" t="s">
        <v>351</v>
      </c>
      <c r="G334" t="s">
        <v>14</v>
      </c>
      <c r="H334" s="2">
        <v>1811790000</v>
      </c>
      <c r="I334">
        <v>1811790000</v>
      </c>
      <c r="J334" s="2" t="s">
        <v>174</v>
      </c>
      <c r="L334">
        <v>7</v>
      </c>
      <c r="M334" t="str">
        <f t="shared" si="5"/>
        <v>7-7-462668</v>
      </c>
    </row>
    <row r="335" spans="1:13">
      <c r="A335" t="s">
        <v>134</v>
      </c>
      <c r="B335" t="s">
        <v>348</v>
      </c>
      <c r="C335" t="s">
        <v>349</v>
      </c>
      <c r="D335" t="s">
        <v>109</v>
      </c>
      <c r="E335" s="1" t="s">
        <v>466</v>
      </c>
      <c r="F335" t="s">
        <v>351</v>
      </c>
      <c r="G335" t="s">
        <v>14</v>
      </c>
      <c r="H335" s="2">
        <v>301965000</v>
      </c>
      <c r="I335">
        <v>301965000</v>
      </c>
      <c r="J335" s="2" t="s">
        <v>174</v>
      </c>
      <c r="L335">
        <v>7</v>
      </c>
      <c r="M335" t="str">
        <f t="shared" si="5"/>
        <v>7-7-462668</v>
      </c>
    </row>
    <row r="336" spans="1:13">
      <c r="A336" t="s">
        <v>134</v>
      </c>
      <c r="B336" t="s">
        <v>348</v>
      </c>
      <c r="C336" t="s">
        <v>349</v>
      </c>
      <c r="D336" t="s">
        <v>109</v>
      </c>
      <c r="E336" s="1" t="s">
        <v>467</v>
      </c>
      <c r="F336" t="s">
        <v>351</v>
      </c>
      <c r="G336" t="s">
        <v>14</v>
      </c>
      <c r="H336" s="2">
        <v>111469500</v>
      </c>
      <c r="I336">
        <v>111469500</v>
      </c>
      <c r="J336" s="2" t="s">
        <v>174</v>
      </c>
      <c r="L336">
        <v>7</v>
      </c>
      <c r="M336" t="str">
        <f t="shared" si="5"/>
        <v>7-7-462668</v>
      </c>
    </row>
    <row r="337" spans="1:13">
      <c r="A337" t="s">
        <v>134</v>
      </c>
      <c r="B337" t="s">
        <v>348</v>
      </c>
      <c r="C337" t="s">
        <v>349</v>
      </c>
      <c r="D337" t="s">
        <v>109</v>
      </c>
      <c r="E337" s="1" t="s">
        <v>468</v>
      </c>
      <c r="F337" t="s">
        <v>469</v>
      </c>
      <c r="G337" t="s">
        <v>14</v>
      </c>
      <c r="H337" s="2">
        <v>89500000</v>
      </c>
      <c r="I337">
        <v>89500000</v>
      </c>
      <c r="J337" s="2" t="s">
        <v>174</v>
      </c>
      <c r="L337">
        <v>7</v>
      </c>
      <c r="M337" t="str">
        <f t="shared" si="5"/>
        <v>7-7-462668</v>
      </c>
    </row>
    <row r="338" spans="1:13">
      <c r="A338" t="s">
        <v>134</v>
      </c>
      <c r="B338" t="s">
        <v>348</v>
      </c>
      <c r="C338" t="s">
        <v>349</v>
      </c>
      <c r="D338" t="s">
        <v>109</v>
      </c>
      <c r="E338" s="1" t="s">
        <v>470</v>
      </c>
      <c r="F338" t="s">
        <v>356</v>
      </c>
      <c r="G338" t="s">
        <v>14</v>
      </c>
      <c r="H338" s="2">
        <v>64912750</v>
      </c>
      <c r="I338">
        <v>64912750</v>
      </c>
      <c r="J338" s="2" t="s">
        <v>174</v>
      </c>
      <c r="L338">
        <v>7</v>
      </c>
      <c r="M338" t="str">
        <f t="shared" si="5"/>
        <v>7-7-462668</v>
      </c>
    </row>
    <row r="339" spans="1:13">
      <c r="A339" t="s">
        <v>134</v>
      </c>
      <c r="B339" t="s">
        <v>348</v>
      </c>
      <c r="C339" t="s">
        <v>349</v>
      </c>
      <c r="D339" t="s">
        <v>109</v>
      </c>
      <c r="E339" s="1" t="s">
        <v>471</v>
      </c>
      <c r="F339" t="s">
        <v>356</v>
      </c>
      <c r="G339" t="s">
        <v>14</v>
      </c>
      <c r="H339" s="2">
        <v>350000000</v>
      </c>
      <c r="I339">
        <v>350000000</v>
      </c>
      <c r="J339" s="2" t="s">
        <v>174</v>
      </c>
      <c r="L339">
        <v>7</v>
      </c>
      <c r="M339" t="str">
        <f t="shared" si="5"/>
        <v>7-7-462668</v>
      </c>
    </row>
    <row r="340" spans="1:13">
      <c r="A340" t="s">
        <v>134</v>
      </c>
      <c r="B340" t="s">
        <v>348</v>
      </c>
      <c r="C340" t="s">
        <v>349</v>
      </c>
      <c r="D340" t="s">
        <v>109</v>
      </c>
      <c r="E340" s="1" t="s">
        <v>472</v>
      </c>
      <c r="F340" t="s">
        <v>351</v>
      </c>
      <c r="G340" t="s">
        <v>14</v>
      </c>
      <c r="H340" s="2">
        <v>51150000</v>
      </c>
      <c r="I340">
        <v>51150000</v>
      </c>
      <c r="J340" s="2" t="s">
        <v>174</v>
      </c>
      <c r="L340">
        <v>7</v>
      </c>
      <c r="M340" t="str">
        <f t="shared" si="5"/>
        <v>7-7-462668</v>
      </c>
    </row>
    <row r="341" spans="1:13">
      <c r="A341" t="s">
        <v>134</v>
      </c>
      <c r="B341" t="s">
        <v>348</v>
      </c>
      <c r="C341" t="s">
        <v>349</v>
      </c>
      <c r="D341" t="s">
        <v>109</v>
      </c>
      <c r="E341" s="1" t="s">
        <v>473</v>
      </c>
      <c r="F341" t="s">
        <v>358</v>
      </c>
      <c r="G341" t="s">
        <v>14</v>
      </c>
      <c r="H341" s="2">
        <v>20900000</v>
      </c>
      <c r="I341">
        <v>20900000</v>
      </c>
      <c r="J341" s="2" t="s">
        <v>174</v>
      </c>
      <c r="L341">
        <v>7</v>
      </c>
      <c r="M341" t="str">
        <f t="shared" si="5"/>
        <v>7-7-462668</v>
      </c>
    </row>
    <row r="342" spans="1:13">
      <c r="A342" t="s">
        <v>134</v>
      </c>
      <c r="B342" t="s">
        <v>348</v>
      </c>
      <c r="C342" t="s">
        <v>349</v>
      </c>
      <c r="D342" t="s">
        <v>109</v>
      </c>
      <c r="E342" s="1" t="s">
        <v>474</v>
      </c>
      <c r="F342" t="s">
        <v>475</v>
      </c>
      <c r="G342" t="s">
        <v>14</v>
      </c>
      <c r="H342" s="2">
        <v>1099418753</v>
      </c>
      <c r="I342">
        <v>1099418753</v>
      </c>
      <c r="J342" s="2" t="s">
        <v>174</v>
      </c>
      <c r="L342">
        <v>7</v>
      </c>
      <c r="M342" t="str">
        <f t="shared" si="5"/>
        <v>7-7-462668</v>
      </c>
    </row>
    <row r="343" spans="1:13">
      <c r="A343" t="s">
        <v>134</v>
      </c>
      <c r="B343" t="s">
        <v>348</v>
      </c>
      <c r="C343" t="s">
        <v>349</v>
      </c>
      <c r="D343" t="s">
        <v>109</v>
      </c>
      <c r="E343" s="1" t="s">
        <v>476</v>
      </c>
      <c r="F343" t="s">
        <v>358</v>
      </c>
      <c r="G343" t="s">
        <v>14</v>
      </c>
      <c r="H343" s="2">
        <v>96937500</v>
      </c>
      <c r="I343">
        <v>96937500</v>
      </c>
      <c r="J343" s="2" t="s">
        <v>174</v>
      </c>
      <c r="L343">
        <v>7</v>
      </c>
      <c r="M343" t="str">
        <f t="shared" si="5"/>
        <v>7-7-462668</v>
      </c>
    </row>
    <row r="344" spans="1:13">
      <c r="A344" t="s">
        <v>134</v>
      </c>
      <c r="B344" t="s">
        <v>348</v>
      </c>
      <c r="C344" t="s">
        <v>349</v>
      </c>
      <c r="D344" t="s">
        <v>109</v>
      </c>
      <c r="E344" s="1" t="s">
        <v>477</v>
      </c>
      <c r="F344" t="s">
        <v>358</v>
      </c>
      <c r="G344" t="s">
        <v>14</v>
      </c>
      <c r="H344" s="2">
        <v>28500000</v>
      </c>
      <c r="I344">
        <v>28500000</v>
      </c>
      <c r="J344" s="2" t="s">
        <v>174</v>
      </c>
      <c r="L344">
        <v>7</v>
      </c>
      <c r="M344" t="str">
        <f t="shared" si="5"/>
        <v>7-7-462668</v>
      </c>
    </row>
    <row r="345" spans="1:13">
      <c r="A345" t="s">
        <v>134</v>
      </c>
      <c r="B345" t="s">
        <v>348</v>
      </c>
      <c r="C345" t="s">
        <v>349</v>
      </c>
      <c r="D345" t="s">
        <v>109</v>
      </c>
      <c r="E345" s="1" t="s">
        <v>478</v>
      </c>
      <c r="F345" t="s">
        <v>354</v>
      </c>
      <c r="G345" t="s">
        <v>14</v>
      </c>
      <c r="H345" s="2">
        <v>579152000</v>
      </c>
      <c r="I345">
        <v>579152000</v>
      </c>
      <c r="J345" s="2" t="s">
        <v>174</v>
      </c>
      <c r="L345">
        <v>7</v>
      </c>
      <c r="M345" t="str">
        <f t="shared" si="5"/>
        <v>7-7-462668</v>
      </c>
    </row>
    <row r="346" spans="1:13">
      <c r="A346" t="s">
        <v>134</v>
      </c>
      <c r="B346" t="s">
        <v>348</v>
      </c>
      <c r="C346" t="s">
        <v>349</v>
      </c>
      <c r="D346" t="s">
        <v>109</v>
      </c>
      <c r="E346" s="1" t="s">
        <v>479</v>
      </c>
      <c r="F346" t="s">
        <v>475</v>
      </c>
      <c r="G346" t="s">
        <v>14</v>
      </c>
      <c r="H346" s="2">
        <v>86453950</v>
      </c>
      <c r="I346">
        <v>86453950</v>
      </c>
      <c r="J346" s="2" t="s">
        <v>174</v>
      </c>
      <c r="L346">
        <v>7</v>
      </c>
      <c r="M346" t="str">
        <f t="shared" si="5"/>
        <v>7-7-462668</v>
      </c>
    </row>
    <row r="347" spans="1:13">
      <c r="A347" t="s">
        <v>134</v>
      </c>
      <c r="B347" t="s">
        <v>348</v>
      </c>
      <c r="C347" t="s">
        <v>349</v>
      </c>
      <c r="D347" t="s">
        <v>109</v>
      </c>
      <c r="E347" s="1" t="s">
        <v>480</v>
      </c>
      <c r="F347" t="s">
        <v>360</v>
      </c>
      <c r="G347" t="s">
        <v>14</v>
      </c>
      <c r="H347" s="2">
        <v>257292200</v>
      </c>
      <c r="I347">
        <v>257292200</v>
      </c>
      <c r="J347" s="2" t="s">
        <v>174</v>
      </c>
      <c r="L347">
        <v>7</v>
      </c>
      <c r="M347" t="str">
        <f t="shared" si="5"/>
        <v>7-7-462668</v>
      </c>
    </row>
    <row r="348" spans="1:13">
      <c r="A348" t="s">
        <v>134</v>
      </c>
      <c r="B348" t="s">
        <v>348</v>
      </c>
      <c r="C348" t="s">
        <v>349</v>
      </c>
      <c r="D348" t="s">
        <v>109</v>
      </c>
      <c r="E348" s="1" t="s">
        <v>481</v>
      </c>
      <c r="F348" t="s">
        <v>358</v>
      </c>
      <c r="G348" t="s">
        <v>14</v>
      </c>
      <c r="H348" s="2">
        <v>530961100</v>
      </c>
      <c r="I348">
        <v>530961100</v>
      </c>
      <c r="J348" s="2" t="s">
        <v>174</v>
      </c>
      <c r="L348">
        <v>7</v>
      </c>
      <c r="M348" t="str">
        <f t="shared" si="5"/>
        <v>7-7-462668</v>
      </c>
    </row>
    <row r="349" spans="1:13">
      <c r="A349" t="s">
        <v>134</v>
      </c>
      <c r="B349" t="s">
        <v>348</v>
      </c>
      <c r="C349" t="s">
        <v>349</v>
      </c>
      <c r="D349" t="s">
        <v>109</v>
      </c>
      <c r="E349" s="1" t="s">
        <v>482</v>
      </c>
      <c r="F349" t="s">
        <v>354</v>
      </c>
      <c r="G349" t="s">
        <v>14</v>
      </c>
      <c r="H349" s="2">
        <v>8279100</v>
      </c>
      <c r="I349">
        <v>8279100</v>
      </c>
      <c r="J349" s="2" t="s">
        <v>174</v>
      </c>
      <c r="L349">
        <v>7</v>
      </c>
      <c r="M349" t="str">
        <f t="shared" si="5"/>
        <v>7-7-462668</v>
      </c>
    </row>
    <row r="350" spans="1:13">
      <c r="A350" t="s">
        <v>134</v>
      </c>
      <c r="B350" t="s">
        <v>348</v>
      </c>
      <c r="C350" t="s">
        <v>349</v>
      </c>
      <c r="D350" t="s">
        <v>109</v>
      </c>
      <c r="E350" s="1" t="s">
        <v>483</v>
      </c>
      <c r="F350" t="s">
        <v>354</v>
      </c>
      <c r="G350" t="s">
        <v>14</v>
      </c>
      <c r="H350" s="2">
        <v>41040000</v>
      </c>
      <c r="I350">
        <v>41040000</v>
      </c>
      <c r="J350" s="2" t="s">
        <v>174</v>
      </c>
      <c r="L350">
        <v>7</v>
      </c>
      <c r="M350" t="str">
        <f t="shared" si="5"/>
        <v>7-7-462668</v>
      </c>
    </row>
    <row r="351" spans="1:13">
      <c r="A351" t="s">
        <v>134</v>
      </c>
      <c r="B351" t="s">
        <v>348</v>
      </c>
      <c r="C351" t="s">
        <v>349</v>
      </c>
      <c r="D351" t="s">
        <v>109</v>
      </c>
      <c r="E351" s="1" t="s">
        <v>484</v>
      </c>
      <c r="F351" t="s">
        <v>356</v>
      </c>
      <c r="G351" t="s">
        <v>14</v>
      </c>
      <c r="H351" s="2">
        <v>186240000</v>
      </c>
      <c r="I351">
        <v>186240000</v>
      </c>
      <c r="J351" s="2" t="s">
        <v>174</v>
      </c>
      <c r="L351">
        <v>7</v>
      </c>
      <c r="M351" t="str">
        <f t="shared" si="5"/>
        <v>7-7-462668</v>
      </c>
    </row>
    <row r="352" spans="1:13">
      <c r="A352" t="s">
        <v>134</v>
      </c>
      <c r="B352" t="s">
        <v>348</v>
      </c>
      <c r="C352" t="s">
        <v>349</v>
      </c>
      <c r="D352" t="s">
        <v>109</v>
      </c>
      <c r="E352" s="1" t="s">
        <v>485</v>
      </c>
      <c r="F352" t="s">
        <v>351</v>
      </c>
      <c r="G352" t="s">
        <v>14</v>
      </c>
      <c r="H352" s="2">
        <v>9303690</v>
      </c>
      <c r="I352">
        <v>9303690</v>
      </c>
      <c r="J352" s="2" t="s">
        <v>174</v>
      </c>
      <c r="L352">
        <v>7</v>
      </c>
      <c r="M352" t="str">
        <f t="shared" si="5"/>
        <v>7-7-462668</v>
      </c>
    </row>
    <row r="353" spans="1:13">
      <c r="A353" t="s">
        <v>134</v>
      </c>
      <c r="B353" t="s">
        <v>348</v>
      </c>
      <c r="C353" t="s">
        <v>349</v>
      </c>
      <c r="D353" t="s">
        <v>109</v>
      </c>
      <c r="E353" s="1" t="s">
        <v>486</v>
      </c>
      <c r="F353" t="s">
        <v>354</v>
      </c>
      <c r="G353" t="s">
        <v>14</v>
      </c>
      <c r="H353" s="2">
        <v>274391750</v>
      </c>
      <c r="I353">
        <v>274391750</v>
      </c>
      <c r="J353" s="2" t="s">
        <v>174</v>
      </c>
      <c r="L353">
        <v>7</v>
      </c>
      <c r="M353" t="str">
        <f t="shared" si="5"/>
        <v>7-7-462668</v>
      </c>
    </row>
    <row r="354" spans="1:13">
      <c r="A354" t="s">
        <v>134</v>
      </c>
      <c r="B354" t="s">
        <v>487</v>
      </c>
      <c r="C354" t="s">
        <v>488</v>
      </c>
      <c r="D354" t="s">
        <v>109</v>
      </c>
      <c r="E354" s="1" t="s">
        <v>489</v>
      </c>
      <c r="F354" t="s">
        <v>490</v>
      </c>
      <c r="G354" t="s">
        <v>139</v>
      </c>
      <c r="H354" s="2">
        <v>222600</v>
      </c>
      <c r="I354">
        <v>5246682000</v>
      </c>
      <c r="J354" s="2" t="s">
        <v>144</v>
      </c>
      <c r="L354">
        <v>7</v>
      </c>
      <c r="M354" t="str">
        <f t="shared" si="5"/>
        <v>7-7-3620373</v>
      </c>
    </row>
    <row r="355" spans="1:13">
      <c r="A355" t="s">
        <v>134</v>
      </c>
      <c r="B355" t="s">
        <v>491</v>
      </c>
      <c r="C355" t="s">
        <v>492</v>
      </c>
      <c r="D355" t="s">
        <v>109</v>
      </c>
      <c r="E355" s="1" t="s">
        <v>493</v>
      </c>
      <c r="F355" t="s">
        <v>494</v>
      </c>
      <c r="G355" t="s">
        <v>14</v>
      </c>
      <c r="H355" s="2">
        <v>38880000000</v>
      </c>
      <c r="I355">
        <v>38880000000</v>
      </c>
      <c r="J355" s="2" t="s">
        <v>144</v>
      </c>
      <c r="L355">
        <v>7</v>
      </c>
      <c r="M355" t="str">
        <f t="shared" si="5"/>
        <v>7-7-11803404</v>
      </c>
    </row>
    <row r="356" spans="1:13">
      <c r="A356" t="s">
        <v>134</v>
      </c>
      <c r="B356" t="s">
        <v>491</v>
      </c>
      <c r="C356" t="s">
        <v>492</v>
      </c>
      <c r="D356" t="s">
        <v>109</v>
      </c>
      <c r="E356" s="1" t="s">
        <v>495</v>
      </c>
      <c r="F356" t="s">
        <v>496</v>
      </c>
      <c r="G356" t="s">
        <v>14</v>
      </c>
      <c r="H356" s="2">
        <v>6036000000</v>
      </c>
      <c r="I356">
        <v>6036000000</v>
      </c>
      <c r="J356" s="2" t="s">
        <v>144</v>
      </c>
      <c r="L356">
        <v>7</v>
      </c>
      <c r="M356" t="str">
        <f t="shared" si="5"/>
        <v>7-7-11803404</v>
      </c>
    </row>
    <row r="357" spans="1:13">
      <c r="A357" t="s">
        <v>134</v>
      </c>
      <c r="B357" t="s">
        <v>491</v>
      </c>
      <c r="C357" t="s">
        <v>492</v>
      </c>
      <c r="D357" t="s">
        <v>109</v>
      </c>
      <c r="E357" s="1" t="s">
        <v>497</v>
      </c>
      <c r="F357" t="s">
        <v>498</v>
      </c>
      <c r="G357" t="s">
        <v>14</v>
      </c>
      <c r="H357" s="2">
        <v>10864800000</v>
      </c>
      <c r="I357">
        <v>10864800000</v>
      </c>
      <c r="J357" s="2" t="s">
        <v>144</v>
      </c>
      <c r="L357">
        <v>7</v>
      </c>
      <c r="M357" t="str">
        <f t="shared" si="5"/>
        <v>7-7-11803404</v>
      </c>
    </row>
    <row r="358" spans="1:13">
      <c r="A358" t="s">
        <v>134</v>
      </c>
      <c r="B358" t="s">
        <v>491</v>
      </c>
      <c r="C358" t="s">
        <v>492</v>
      </c>
      <c r="D358" t="s">
        <v>109</v>
      </c>
      <c r="E358" s="1" t="s">
        <v>499</v>
      </c>
      <c r="F358" t="s">
        <v>500</v>
      </c>
      <c r="G358" t="s">
        <v>14</v>
      </c>
      <c r="H358" s="2">
        <v>5050000000</v>
      </c>
      <c r="I358">
        <v>5050000000</v>
      </c>
      <c r="J358" s="2" t="s">
        <v>144</v>
      </c>
      <c r="L358">
        <v>7</v>
      </c>
      <c r="M358" t="str">
        <f t="shared" si="5"/>
        <v>7-7-11803404</v>
      </c>
    </row>
    <row r="359" spans="1:13">
      <c r="A359" t="s">
        <v>134</v>
      </c>
      <c r="B359" t="s">
        <v>491</v>
      </c>
      <c r="C359" t="s">
        <v>492</v>
      </c>
      <c r="D359" t="s">
        <v>109</v>
      </c>
      <c r="E359" s="1" t="s">
        <v>501</v>
      </c>
      <c r="F359" t="s">
        <v>502</v>
      </c>
      <c r="G359" t="s">
        <v>14</v>
      </c>
      <c r="H359" s="2">
        <v>53131680000</v>
      </c>
      <c r="I359">
        <v>53131680000</v>
      </c>
      <c r="J359" s="2" t="s">
        <v>144</v>
      </c>
      <c r="L359">
        <v>7</v>
      </c>
      <c r="M359" t="str">
        <f t="shared" si="5"/>
        <v>7-7-11803404</v>
      </c>
    </row>
    <row r="360" spans="1:13">
      <c r="A360" t="s">
        <v>134</v>
      </c>
      <c r="B360" t="s">
        <v>491</v>
      </c>
      <c r="C360" t="s">
        <v>492</v>
      </c>
      <c r="D360" t="s">
        <v>109</v>
      </c>
      <c r="E360" s="1" t="s">
        <v>503</v>
      </c>
      <c r="F360" t="s">
        <v>504</v>
      </c>
      <c r="G360" t="s">
        <v>14</v>
      </c>
      <c r="H360" s="2">
        <v>9817200000</v>
      </c>
      <c r="I360">
        <v>9817200000</v>
      </c>
      <c r="J360" s="2" t="s">
        <v>144</v>
      </c>
      <c r="L360">
        <v>7</v>
      </c>
      <c r="M360" t="str">
        <f t="shared" si="5"/>
        <v>7-7-11803404</v>
      </c>
    </row>
    <row r="361" spans="1:13">
      <c r="A361" t="s">
        <v>134</v>
      </c>
      <c r="B361" t="s">
        <v>491</v>
      </c>
      <c r="C361" t="s">
        <v>492</v>
      </c>
      <c r="D361" t="s">
        <v>109</v>
      </c>
      <c r="E361" s="1" t="s">
        <v>505</v>
      </c>
      <c r="F361" t="s">
        <v>506</v>
      </c>
      <c r="G361" t="s">
        <v>14</v>
      </c>
      <c r="H361" s="2">
        <v>8726400000</v>
      </c>
      <c r="I361">
        <v>8726400000</v>
      </c>
      <c r="J361" s="2" t="s">
        <v>144</v>
      </c>
      <c r="L361">
        <v>7</v>
      </c>
      <c r="M361" t="str">
        <f t="shared" si="5"/>
        <v>7-7-11803404</v>
      </c>
    </row>
    <row r="362" spans="1:13">
      <c r="A362" t="s">
        <v>134</v>
      </c>
      <c r="B362" t="s">
        <v>491</v>
      </c>
      <c r="C362" t="s">
        <v>492</v>
      </c>
      <c r="D362" t="s">
        <v>109</v>
      </c>
      <c r="E362" s="1" t="s">
        <v>507</v>
      </c>
      <c r="F362" t="s">
        <v>508</v>
      </c>
      <c r="G362" t="s">
        <v>14</v>
      </c>
      <c r="H362" s="2">
        <v>6544800000</v>
      </c>
      <c r="I362">
        <v>6544800000</v>
      </c>
      <c r="J362" s="2" t="s">
        <v>144</v>
      </c>
      <c r="L362">
        <v>7</v>
      </c>
      <c r="M362" t="str">
        <f t="shared" si="5"/>
        <v>7-7-11803404</v>
      </c>
    </row>
    <row r="363" spans="1:13">
      <c r="A363" t="s">
        <v>134</v>
      </c>
      <c r="B363" t="s">
        <v>491</v>
      </c>
      <c r="C363" t="s">
        <v>492</v>
      </c>
      <c r="D363" t="s">
        <v>109</v>
      </c>
      <c r="E363" s="1" t="s">
        <v>509</v>
      </c>
      <c r="F363" t="s">
        <v>510</v>
      </c>
      <c r="G363" t="s">
        <v>14</v>
      </c>
      <c r="H363" s="2">
        <v>12796000000</v>
      </c>
      <c r="I363">
        <v>12796000000</v>
      </c>
      <c r="J363" s="2" t="s">
        <v>144</v>
      </c>
      <c r="L363">
        <v>7</v>
      </c>
      <c r="M363" t="str">
        <f t="shared" si="5"/>
        <v>7-7-11803404</v>
      </c>
    </row>
    <row r="364" spans="1:13">
      <c r="A364" t="s">
        <v>134</v>
      </c>
      <c r="B364" t="s">
        <v>491</v>
      </c>
      <c r="C364" t="s">
        <v>492</v>
      </c>
      <c r="D364" t="s">
        <v>109</v>
      </c>
      <c r="E364" s="1" t="s">
        <v>511</v>
      </c>
      <c r="F364" t="s">
        <v>512</v>
      </c>
      <c r="G364" t="s">
        <v>14</v>
      </c>
      <c r="H364" s="2">
        <v>6544800000</v>
      </c>
      <c r="I364">
        <v>6544800000</v>
      </c>
      <c r="J364" s="2" t="s">
        <v>144</v>
      </c>
      <c r="L364">
        <v>7</v>
      </c>
      <c r="M364" t="str">
        <f t="shared" si="5"/>
        <v>7-7-11803404</v>
      </c>
    </row>
    <row r="365" spans="1:13">
      <c r="A365" t="s">
        <v>134</v>
      </c>
      <c r="B365" t="s">
        <v>491</v>
      </c>
      <c r="C365" t="s">
        <v>492</v>
      </c>
      <c r="D365" t="s">
        <v>109</v>
      </c>
      <c r="E365" s="1" t="s">
        <v>513</v>
      </c>
      <c r="F365" t="s">
        <v>514</v>
      </c>
      <c r="G365" t="s">
        <v>14</v>
      </c>
      <c r="H365" s="2">
        <v>9758880000</v>
      </c>
      <c r="I365">
        <v>9758880000</v>
      </c>
      <c r="J365" s="2" t="s">
        <v>144</v>
      </c>
      <c r="L365">
        <v>7</v>
      </c>
      <c r="M365" t="str">
        <f t="shared" si="5"/>
        <v>7-7-11803404</v>
      </c>
    </row>
    <row r="366" spans="1:13">
      <c r="A366" t="s">
        <v>134</v>
      </c>
      <c r="B366" t="s">
        <v>515</v>
      </c>
      <c r="C366" t="s">
        <v>516</v>
      </c>
      <c r="D366" t="s">
        <v>517</v>
      </c>
      <c r="E366" s="1" t="s">
        <v>518</v>
      </c>
      <c r="F366" t="s">
        <v>519</v>
      </c>
      <c r="G366" t="s">
        <v>14</v>
      </c>
      <c r="H366" s="2">
        <v>2000000000</v>
      </c>
      <c r="I366">
        <v>2000000000</v>
      </c>
      <c r="J366" s="2" t="s">
        <v>174</v>
      </c>
      <c r="L366">
        <v>3</v>
      </c>
      <c r="M366" t="str">
        <f t="shared" si="5"/>
        <v>3-3-6560621</v>
      </c>
    </row>
    <row r="367" spans="1:13">
      <c r="A367" t="s">
        <v>134</v>
      </c>
      <c r="B367" t="s">
        <v>515</v>
      </c>
      <c r="C367" t="s">
        <v>516</v>
      </c>
      <c r="D367" t="s">
        <v>517</v>
      </c>
      <c r="E367" s="1" t="s">
        <v>520</v>
      </c>
      <c r="F367" t="s">
        <v>521</v>
      </c>
      <c r="G367" t="s">
        <v>139</v>
      </c>
      <c r="H367" s="2">
        <v>6860000</v>
      </c>
      <c r="I367">
        <v>161690200000</v>
      </c>
      <c r="J367" s="2" t="s">
        <v>140</v>
      </c>
      <c r="L367">
        <v>3</v>
      </c>
      <c r="M367" t="str">
        <f t="shared" si="5"/>
        <v>3-3-6560621</v>
      </c>
    </row>
    <row r="368" spans="1:13">
      <c r="A368" t="s">
        <v>134</v>
      </c>
      <c r="B368">
        <v>5636</v>
      </c>
      <c r="C368" t="s">
        <v>11</v>
      </c>
      <c r="D368" t="s">
        <v>522</v>
      </c>
      <c r="E368" s="1" t="s">
        <v>523</v>
      </c>
      <c r="F368" t="s">
        <v>524</v>
      </c>
      <c r="G368" t="s">
        <v>14</v>
      </c>
      <c r="H368" s="2">
        <v>1463877000</v>
      </c>
      <c r="I368">
        <v>1463877000</v>
      </c>
      <c r="J368" s="2" t="s">
        <v>174</v>
      </c>
      <c r="L368">
        <v>14</v>
      </c>
      <c r="M368" t="str">
        <f t="shared" si="5"/>
        <v>14-5636</v>
      </c>
    </row>
    <row r="369" spans="1:13">
      <c r="A369" t="s">
        <v>134</v>
      </c>
      <c r="B369">
        <v>5636</v>
      </c>
      <c r="C369" t="s">
        <v>11</v>
      </c>
      <c r="D369" t="s">
        <v>522</v>
      </c>
      <c r="E369" s="1" t="s">
        <v>525</v>
      </c>
      <c r="F369" t="s">
        <v>524</v>
      </c>
      <c r="G369" t="s">
        <v>14</v>
      </c>
      <c r="H369" s="2">
        <v>6217138800</v>
      </c>
      <c r="I369">
        <v>6217138800</v>
      </c>
      <c r="J369" s="2" t="s">
        <v>174</v>
      </c>
      <c r="L369">
        <v>14</v>
      </c>
      <c r="M369" t="str">
        <f t="shared" si="5"/>
        <v>14-5636</v>
      </c>
    </row>
    <row r="370" spans="1:13">
      <c r="A370" t="s">
        <v>134</v>
      </c>
      <c r="B370">
        <v>5636</v>
      </c>
      <c r="C370" t="s">
        <v>11</v>
      </c>
      <c r="D370" t="s">
        <v>522</v>
      </c>
      <c r="E370" s="1" t="s">
        <v>526</v>
      </c>
      <c r="F370" t="s">
        <v>524</v>
      </c>
      <c r="G370" t="s">
        <v>14</v>
      </c>
      <c r="H370" s="2">
        <v>5565922560</v>
      </c>
      <c r="I370">
        <v>5565922560</v>
      </c>
      <c r="J370" s="2" t="s">
        <v>174</v>
      </c>
      <c r="L370">
        <v>14</v>
      </c>
      <c r="M370" t="str">
        <f t="shared" si="5"/>
        <v>14-5636</v>
      </c>
    </row>
    <row r="371" spans="1:13">
      <c r="A371" t="s">
        <v>134</v>
      </c>
      <c r="B371">
        <v>5636</v>
      </c>
      <c r="C371" t="s">
        <v>11</v>
      </c>
      <c r="D371" t="s">
        <v>522</v>
      </c>
      <c r="E371" s="1" t="s">
        <v>527</v>
      </c>
      <c r="F371" t="s">
        <v>524</v>
      </c>
      <c r="G371" t="s">
        <v>14</v>
      </c>
      <c r="H371" s="2">
        <v>4128525000</v>
      </c>
      <c r="I371">
        <v>4128525000</v>
      </c>
      <c r="J371" s="2" t="s">
        <v>174</v>
      </c>
      <c r="L371">
        <v>14</v>
      </c>
      <c r="M371" t="str">
        <f t="shared" si="5"/>
        <v>14-5636</v>
      </c>
    </row>
    <row r="372" spans="1:13">
      <c r="A372" t="s">
        <v>134</v>
      </c>
      <c r="B372" t="s">
        <v>528</v>
      </c>
      <c r="C372" t="s">
        <v>529</v>
      </c>
      <c r="D372" t="s">
        <v>530</v>
      </c>
      <c r="E372" s="1" t="s">
        <v>531</v>
      </c>
      <c r="F372" t="s">
        <v>532</v>
      </c>
      <c r="G372" t="s">
        <v>139</v>
      </c>
      <c r="H372" s="2">
        <v>283.39999999999998</v>
      </c>
      <c r="I372">
        <v>6679738</v>
      </c>
      <c r="J372" s="2" t="s">
        <v>140</v>
      </c>
      <c r="L372">
        <v>21</v>
      </c>
      <c r="M372" t="str">
        <f t="shared" si="5"/>
        <v>21-21-749897</v>
      </c>
    </row>
    <row r="373" spans="1:13">
      <c r="A373" t="s">
        <v>134</v>
      </c>
      <c r="B373" t="s">
        <v>528</v>
      </c>
      <c r="C373" t="s">
        <v>529</v>
      </c>
      <c r="D373" t="s">
        <v>530</v>
      </c>
      <c r="E373" s="1" t="s">
        <v>533</v>
      </c>
      <c r="F373" t="s">
        <v>534</v>
      </c>
      <c r="G373" t="s">
        <v>14</v>
      </c>
      <c r="H373" s="2">
        <v>260103000</v>
      </c>
      <c r="I373">
        <v>260103000</v>
      </c>
      <c r="J373" s="2" t="s">
        <v>174</v>
      </c>
      <c r="L373">
        <v>21</v>
      </c>
      <c r="M373" t="str">
        <f t="shared" si="5"/>
        <v>21-21-749897</v>
      </c>
    </row>
    <row r="374" spans="1:13">
      <c r="A374" t="s">
        <v>134</v>
      </c>
      <c r="B374" t="s">
        <v>528</v>
      </c>
      <c r="C374" t="s">
        <v>529</v>
      </c>
      <c r="D374" t="s">
        <v>530</v>
      </c>
      <c r="E374" s="1" t="s">
        <v>535</v>
      </c>
      <c r="F374" t="s">
        <v>534</v>
      </c>
      <c r="G374" t="s">
        <v>14</v>
      </c>
      <c r="H374" s="2">
        <v>160000000</v>
      </c>
      <c r="I374">
        <v>160000000</v>
      </c>
      <c r="J374" s="2" t="s">
        <v>174</v>
      </c>
      <c r="L374">
        <v>21</v>
      </c>
      <c r="M374" t="str">
        <f t="shared" si="5"/>
        <v>21-21-749897</v>
      </c>
    </row>
    <row r="375" spans="1:13">
      <c r="A375" t="s">
        <v>134</v>
      </c>
      <c r="B375" t="s">
        <v>528</v>
      </c>
      <c r="C375" t="s">
        <v>529</v>
      </c>
      <c r="D375" t="s">
        <v>530</v>
      </c>
      <c r="E375" s="1" t="s">
        <v>536</v>
      </c>
      <c r="F375" t="s">
        <v>537</v>
      </c>
      <c r="G375" t="s">
        <v>14</v>
      </c>
      <c r="H375" s="2">
        <v>756000000</v>
      </c>
      <c r="I375">
        <v>756000000</v>
      </c>
      <c r="J375" s="2" t="s">
        <v>174</v>
      </c>
      <c r="L375">
        <v>21</v>
      </c>
      <c r="M375" t="str">
        <f t="shared" si="5"/>
        <v>21-21-749897</v>
      </c>
    </row>
    <row r="376" spans="1:13">
      <c r="A376" t="s">
        <v>134</v>
      </c>
      <c r="B376" t="s">
        <v>528</v>
      </c>
      <c r="C376" t="s">
        <v>529</v>
      </c>
      <c r="D376" t="s">
        <v>530</v>
      </c>
      <c r="E376" s="1" t="s">
        <v>538</v>
      </c>
      <c r="F376" t="s">
        <v>534</v>
      </c>
      <c r="G376" t="s">
        <v>14</v>
      </c>
      <c r="H376" s="2">
        <v>355952815</v>
      </c>
      <c r="I376">
        <v>355952815</v>
      </c>
      <c r="J376" s="2" t="s">
        <v>174</v>
      </c>
      <c r="L376">
        <v>21</v>
      </c>
      <c r="M376" t="str">
        <f t="shared" si="5"/>
        <v>21-21-749897</v>
      </c>
    </row>
    <row r="377" spans="1:13">
      <c r="A377" t="s">
        <v>134</v>
      </c>
      <c r="B377" t="s">
        <v>528</v>
      </c>
      <c r="C377" t="s">
        <v>529</v>
      </c>
      <c r="D377" t="s">
        <v>530</v>
      </c>
      <c r="E377" s="1" t="s">
        <v>539</v>
      </c>
      <c r="F377" t="s">
        <v>534</v>
      </c>
      <c r="G377" t="s">
        <v>14</v>
      </c>
      <c r="H377" s="2">
        <v>313253410</v>
      </c>
      <c r="I377">
        <v>313253410</v>
      </c>
      <c r="J377" s="2" t="s">
        <v>174</v>
      </c>
      <c r="L377">
        <v>21</v>
      </c>
      <c r="M377" t="str">
        <f t="shared" si="5"/>
        <v>21-21-749897</v>
      </c>
    </row>
    <row r="378" spans="1:13">
      <c r="A378" t="s">
        <v>134</v>
      </c>
      <c r="B378" t="s">
        <v>528</v>
      </c>
      <c r="C378" t="s">
        <v>529</v>
      </c>
      <c r="D378" t="s">
        <v>530</v>
      </c>
      <c r="E378" s="1" t="s">
        <v>540</v>
      </c>
      <c r="F378" t="s">
        <v>537</v>
      </c>
      <c r="G378" t="s">
        <v>14</v>
      </c>
      <c r="H378" s="2">
        <v>7560000000</v>
      </c>
      <c r="I378">
        <v>7560000000</v>
      </c>
      <c r="J378" s="2" t="s">
        <v>174</v>
      </c>
      <c r="L378">
        <v>21</v>
      </c>
      <c r="M378" t="str">
        <f t="shared" si="5"/>
        <v>21-21-749897</v>
      </c>
    </row>
    <row r="379" spans="1:13">
      <c r="A379" t="s">
        <v>134</v>
      </c>
      <c r="B379" t="s">
        <v>528</v>
      </c>
      <c r="C379" t="s">
        <v>529</v>
      </c>
      <c r="D379" t="s">
        <v>530</v>
      </c>
      <c r="E379" s="1" t="s">
        <v>541</v>
      </c>
      <c r="F379" t="s">
        <v>534</v>
      </c>
      <c r="G379" t="s">
        <v>14</v>
      </c>
      <c r="H379" s="2">
        <v>4335050000</v>
      </c>
      <c r="I379">
        <v>4335050000</v>
      </c>
      <c r="J379" s="2" t="s">
        <v>174</v>
      </c>
      <c r="L379">
        <v>21</v>
      </c>
      <c r="M379" t="str">
        <f t="shared" si="5"/>
        <v>21-21-749897</v>
      </c>
    </row>
    <row r="380" spans="1:13">
      <c r="A380" t="s">
        <v>134</v>
      </c>
      <c r="B380" t="s">
        <v>528</v>
      </c>
      <c r="C380" t="s">
        <v>529</v>
      </c>
      <c r="D380" t="s">
        <v>530</v>
      </c>
      <c r="E380" s="1" t="s">
        <v>542</v>
      </c>
      <c r="F380" t="s">
        <v>534</v>
      </c>
      <c r="G380" t="s">
        <v>14</v>
      </c>
      <c r="H380" s="2">
        <v>226456364</v>
      </c>
      <c r="I380">
        <v>226456364</v>
      </c>
      <c r="J380" s="2" t="s">
        <v>174</v>
      </c>
      <c r="L380">
        <v>21</v>
      </c>
      <c r="M380" t="str">
        <f t="shared" si="5"/>
        <v>21-21-749897</v>
      </c>
    </row>
    <row r="381" spans="1:13">
      <c r="A381" t="s">
        <v>134</v>
      </c>
      <c r="B381" t="s">
        <v>22</v>
      </c>
      <c r="C381" t="s">
        <v>23</v>
      </c>
      <c r="D381" t="s">
        <v>24</v>
      </c>
      <c r="E381" s="1" t="s">
        <v>543</v>
      </c>
      <c r="F381" t="s">
        <v>544</v>
      </c>
      <c r="G381" t="s">
        <v>139</v>
      </c>
      <c r="H381" s="2">
        <v>12650760</v>
      </c>
      <c r="I381">
        <v>298178413200</v>
      </c>
      <c r="J381" s="2" t="s">
        <v>144</v>
      </c>
      <c r="L381">
        <v>35</v>
      </c>
      <c r="M381" t="str">
        <f t="shared" si="5"/>
        <v>35-35-3358651</v>
      </c>
    </row>
    <row r="382" spans="1:13">
      <c r="A382" t="s">
        <v>134</v>
      </c>
      <c r="B382" t="s">
        <v>22</v>
      </c>
      <c r="C382" t="s">
        <v>23</v>
      </c>
      <c r="D382" t="s">
        <v>24</v>
      </c>
      <c r="E382" s="1" t="s">
        <v>545</v>
      </c>
      <c r="F382" t="s">
        <v>546</v>
      </c>
      <c r="G382" t="s">
        <v>139</v>
      </c>
      <c r="H382" s="2">
        <v>343433.06</v>
      </c>
      <c r="I382">
        <v>8094717224.1999998</v>
      </c>
      <c r="J382" s="2" t="s">
        <v>140</v>
      </c>
      <c r="L382">
        <v>35</v>
      </c>
      <c r="M382" t="str">
        <f t="shared" si="5"/>
        <v>35-35-3358651</v>
      </c>
    </row>
    <row r="383" spans="1:13">
      <c r="A383" t="s">
        <v>134</v>
      </c>
      <c r="B383" t="s">
        <v>22</v>
      </c>
      <c r="C383" t="s">
        <v>23</v>
      </c>
      <c r="D383" t="s">
        <v>24</v>
      </c>
      <c r="E383" s="1" t="s">
        <v>547</v>
      </c>
      <c r="F383" t="s">
        <v>546</v>
      </c>
      <c r="G383" t="s">
        <v>139</v>
      </c>
      <c r="H383" s="2">
        <v>164750</v>
      </c>
      <c r="I383">
        <v>3883157500</v>
      </c>
      <c r="J383" s="2" t="s">
        <v>140</v>
      </c>
      <c r="L383">
        <v>35</v>
      </c>
      <c r="M383" t="str">
        <f t="shared" si="5"/>
        <v>35-35-3358651</v>
      </c>
    </row>
    <row r="384" spans="1:13">
      <c r="A384" t="s">
        <v>134</v>
      </c>
      <c r="B384" t="s">
        <v>22</v>
      </c>
      <c r="C384" t="s">
        <v>23</v>
      </c>
      <c r="D384" t="s">
        <v>24</v>
      </c>
      <c r="E384" s="1" t="s">
        <v>548</v>
      </c>
      <c r="F384" t="s">
        <v>546</v>
      </c>
      <c r="G384" t="s">
        <v>139</v>
      </c>
      <c r="H384" s="2">
        <v>9700</v>
      </c>
      <c r="I384">
        <v>228629000</v>
      </c>
      <c r="J384" s="2" t="s">
        <v>140</v>
      </c>
      <c r="L384">
        <v>35</v>
      </c>
      <c r="M384" t="str">
        <f t="shared" si="5"/>
        <v>35-35-3358651</v>
      </c>
    </row>
    <row r="385" spans="1:13">
      <c r="A385" t="s">
        <v>134</v>
      </c>
      <c r="B385" t="s">
        <v>22</v>
      </c>
      <c r="C385" t="s">
        <v>23</v>
      </c>
      <c r="D385" t="s">
        <v>24</v>
      </c>
      <c r="E385" s="1" t="s">
        <v>549</v>
      </c>
      <c r="F385" t="s">
        <v>550</v>
      </c>
      <c r="G385" t="s">
        <v>14</v>
      </c>
      <c r="H385" s="2">
        <v>6602027000</v>
      </c>
      <c r="I385">
        <v>6602027000</v>
      </c>
      <c r="J385" s="2" t="s">
        <v>174</v>
      </c>
      <c r="L385">
        <v>35</v>
      </c>
      <c r="M385" t="str">
        <f t="shared" si="5"/>
        <v>35-35-3358651</v>
      </c>
    </row>
    <row r="386" spans="1:13">
      <c r="A386" t="s">
        <v>134</v>
      </c>
      <c r="B386" t="s">
        <v>551</v>
      </c>
      <c r="C386" t="s">
        <v>552</v>
      </c>
      <c r="D386" t="s">
        <v>24</v>
      </c>
      <c r="E386" s="1" t="s">
        <v>553</v>
      </c>
      <c r="F386" t="s">
        <v>554</v>
      </c>
      <c r="G386" t="s">
        <v>14</v>
      </c>
      <c r="H386" s="2">
        <v>1666338000</v>
      </c>
      <c r="I386">
        <v>1666338000</v>
      </c>
      <c r="J386" s="2" t="s">
        <v>174</v>
      </c>
      <c r="L386">
        <v>35</v>
      </c>
      <c r="M386" t="str">
        <f t="shared" si="5"/>
        <v>35-35-13596168</v>
      </c>
    </row>
    <row r="387" spans="1:13">
      <c r="A387" t="s">
        <v>134</v>
      </c>
      <c r="B387" t="s">
        <v>551</v>
      </c>
      <c r="C387" t="s">
        <v>552</v>
      </c>
      <c r="D387" t="s">
        <v>24</v>
      </c>
      <c r="E387" s="1" t="s">
        <v>555</v>
      </c>
      <c r="F387" t="s">
        <v>554</v>
      </c>
      <c r="G387" t="s">
        <v>14</v>
      </c>
      <c r="H387" s="2">
        <v>1065486000</v>
      </c>
      <c r="I387">
        <v>1065486000</v>
      </c>
      <c r="J387" s="2" t="s">
        <v>174</v>
      </c>
      <c r="L387">
        <v>35</v>
      </c>
      <c r="M387" t="str">
        <f t="shared" si="5"/>
        <v>35-35-13596168</v>
      </c>
    </row>
    <row r="388" spans="1:13">
      <c r="A388" t="s">
        <v>134</v>
      </c>
      <c r="B388">
        <v>5636</v>
      </c>
      <c r="C388" t="s">
        <v>11</v>
      </c>
      <c r="D388" t="s">
        <v>556</v>
      </c>
      <c r="E388" s="1" t="s">
        <v>557</v>
      </c>
      <c r="F388" t="s">
        <v>558</v>
      </c>
      <c r="G388" t="s">
        <v>14</v>
      </c>
      <c r="H388" s="2">
        <v>3133200600</v>
      </c>
      <c r="I388">
        <v>3133200600</v>
      </c>
      <c r="J388" s="2" t="s">
        <v>174</v>
      </c>
      <c r="L388">
        <v>52</v>
      </c>
      <c r="M388" t="str">
        <f t="shared" ref="M388:M451" si="6">L388&amp;"-"&amp;B388</f>
        <v>52-5636</v>
      </c>
    </row>
    <row r="389" spans="1:13">
      <c r="A389" t="s">
        <v>134</v>
      </c>
      <c r="B389" t="s">
        <v>559</v>
      </c>
      <c r="C389" t="s">
        <v>560</v>
      </c>
      <c r="D389" t="s">
        <v>561</v>
      </c>
      <c r="E389" s="1" t="s">
        <v>562</v>
      </c>
      <c r="F389" t="s">
        <v>563</v>
      </c>
      <c r="G389" t="s">
        <v>14</v>
      </c>
      <c r="H389" s="2">
        <v>3600000000</v>
      </c>
      <c r="I389">
        <v>3600000000</v>
      </c>
      <c r="J389" s="2" t="s">
        <v>174</v>
      </c>
      <c r="L389">
        <v>73</v>
      </c>
      <c r="M389" t="str">
        <f t="shared" si="6"/>
        <v>73-73-10320586</v>
      </c>
    </row>
    <row r="390" spans="1:13">
      <c r="A390" t="s">
        <v>134</v>
      </c>
      <c r="B390">
        <v>1470</v>
      </c>
      <c r="C390" t="s">
        <v>564</v>
      </c>
      <c r="D390" t="s">
        <v>565</v>
      </c>
      <c r="E390" s="1" t="s">
        <v>566</v>
      </c>
      <c r="F390">
        <v>1391487</v>
      </c>
      <c r="G390" t="s">
        <v>139</v>
      </c>
      <c r="H390" s="2">
        <v>800699.82</v>
      </c>
      <c r="I390">
        <v>18872494757.400002</v>
      </c>
      <c r="J390" s="2" t="s">
        <v>140</v>
      </c>
      <c r="L390">
        <v>30</v>
      </c>
      <c r="M390" t="str">
        <f t="shared" si="6"/>
        <v>30-1470</v>
      </c>
    </row>
    <row r="391" spans="1:13">
      <c r="A391" t="s">
        <v>134</v>
      </c>
      <c r="B391">
        <v>1470</v>
      </c>
      <c r="C391" t="s">
        <v>564</v>
      </c>
      <c r="D391" t="s">
        <v>565</v>
      </c>
      <c r="E391" s="1" t="s">
        <v>567</v>
      </c>
      <c r="F391">
        <v>1391491</v>
      </c>
      <c r="G391" t="s">
        <v>139</v>
      </c>
      <c r="H391" s="2">
        <v>713574.8</v>
      </c>
      <c r="I391">
        <v>16818958036</v>
      </c>
      <c r="J391" s="2" t="s">
        <v>140</v>
      </c>
      <c r="L391">
        <v>30</v>
      </c>
      <c r="M391" t="str">
        <f t="shared" si="6"/>
        <v>30-1470</v>
      </c>
    </row>
    <row r="392" spans="1:13">
      <c r="A392" t="s">
        <v>134</v>
      </c>
      <c r="B392">
        <v>1470</v>
      </c>
      <c r="C392" t="s">
        <v>564</v>
      </c>
      <c r="D392" t="s">
        <v>565</v>
      </c>
      <c r="E392" s="1" t="s">
        <v>566</v>
      </c>
      <c r="F392">
        <v>1391487</v>
      </c>
      <c r="G392" t="s">
        <v>139</v>
      </c>
      <c r="H392">
        <v>2602274.4300000002</v>
      </c>
      <c r="I392" s="2">
        <v>61335608315.099998</v>
      </c>
      <c r="J392" s="2" t="s">
        <v>144</v>
      </c>
      <c r="L392">
        <v>30</v>
      </c>
      <c r="M392" t="str">
        <f t="shared" si="6"/>
        <v>30-1470</v>
      </c>
    </row>
    <row r="393" spans="1:13">
      <c r="A393" t="s">
        <v>134</v>
      </c>
      <c r="B393">
        <v>1470</v>
      </c>
      <c r="C393" t="s">
        <v>564</v>
      </c>
      <c r="D393" t="s">
        <v>565</v>
      </c>
      <c r="E393" s="1" t="s">
        <v>568</v>
      </c>
      <c r="F393">
        <v>1391491</v>
      </c>
      <c r="G393" t="s">
        <v>139</v>
      </c>
      <c r="H393">
        <v>5610695.2999999998</v>
      </c>
      <c r="I393" s="2">
        <v>132244088221</v>
      </c>
      <c r="J393" s="2" t="s">
        <v>144</v>
      </c>
      <c r="L393">
        <v>30</v>
      </c>
      <c r="M393" t="str">
        <f t="shared" si="6"/>
        <v>30-1470</v>
      </c>
    </row>
    <row r="394" spans="1:13">
      <c r="A394" t="s">
        <v>134</v>
      </c>
      <c r="B394" t="s">
        <v>569</v>
      </c>
      <c r="C394" t="s">
        <v>570</v>
      </c>
      <c r="D394" t="s">
        <v>565</v>
      </c>
      <c r="E394" s="1" t="s">
        <v>571</v>
      </c>
      <c r="F394">
        <v>870582</v>
      </c>
      <c r="G394" t="s">
        <v>14</v>
      </c>
      <c r="H394" s="2">
        <v>25391600000</v>
      </c>
      <c r="I394">
        <v>25391600000</v>
      </c>
      <c r="J394" s="2" t="s">
        <v>174</v>
      </c>
      <c r="L394">
        <v>30</v>
      </c>
      <c r="M394" t="str">
        <f t="shared" si="6"/>
        <v>30-30-13908085</v>
      </c>
    </row>
    <row r="395" spans="1:13">
      <c r="A395" t="s">
        <v>134</v>
      </c>
      <c r="B395" t="s">
        <v>572</v>
      </c>
      <c r="C395" t="s">
        <v>573</v>
      </c>
      <c r="D395" t="s">
        <v>37</v>
      </c>
      <c r="E395" s="1" t="s">
        <v>574</v>
      </c>
      <c r="F395" t="s">
        <v>575</v>
      </c>
      <c r="G395" t="s">
        <v>139</v>
      </c>
      <c r="H395" s="2">
        <v>541597.6</v>
      </c>
      <c r="I395">
        <v>12765455432</v>
      </c>
      <c r="J395" s="2" t="s">
        <v>140</v>
      </c>
      <c r="L395">
        <v>61</v>
      </c>
      <c r="M395" t="str">
        <f t="shared" si="6"/>
        <v>61-61-21656508</v>
      </c>
    </row>
    <row r="396" spans="1:13">
      <c r="A396" t="s">
        <v>134</v>
      </c>
      <c r="B396">
        <v>1470</v>
      </c>
      <c r="C396" t="s">
        <v>564</v>
      </c>
      <c r="D396" t="s">
        <v>118</v>
      </c>
      <c r="E396" s="1" t="s">
        <v>576</v>
      </c>
      <c r="F396" t="s">
        <v>577</v>
      </c>
      <c r="G396" t="s">
        <v>14</v>
      </c>
      <c r="H396" s="2">
        <v>16500000000</v>
      </c>
      <c r="I396">
        <v>16500000000</v>
      </c>
      <c r="J396" s="2" t="s">
        <v>174</v>
      </c>
      <c r="L396">
        <v>1</v>
      </c>
      <c r="M396" t="str">
        <f t="shared" si="6"/>
        <v>1-1470</v>
      </c>
    </row>
    <row r="397" spans="1:13">
      <c r="A397" t="s">
        <v>134</v>
      </c>
      <c r="B397">
        <v>1470</v>
      </c>
      <c r="C397" t="s">
        <v>564</v>
      </c>
      <c r="D397" t="s">
        <v>118</v>
      </c>
      <c r="E397" s="1" t="s">
        <v>578</v>
      </c>
      <c r="F397" t="s">
        <v>577</v>
      </c>
      <c r="G397" t="s">
        <v>14</v>
      </c>
      <c r="H397" s="2">
        <v>1000000000</v>
      </c>
      <c r="I397">
        <v>1000000000</v>
      </c>
      <c r="J397" s="2" t="s">
        <v>174</v>
      </c>
      <c r="L397">
        <v>1</v>
      </c>
      <c r="M397" t="str">
        <f t="shared" si="6"/>
        <v>1-1470</v>
      </c>
    </row>
    <row r="398" spans="1:13">
      <c r="A398" t="s">
        <v>134</v>
      </c>
      <c r="B398">
        <v>1470</v>
      </c>
      <c r="C398" t="s">
        <v>564</v>
      </c>
      <c r="D398" t="s">
        <v>118</v>
      </c>
      <c r="E398" s="1" t="s">
        <v>579</v>
      </c>
      <c r="F398" t="s">
        <v>577</v>
      </c>
      <c r="G398" t="s">
        <v>14</v>
      </c>
      <c r="H398" s="2">
        <v>250800000000</v>
      </c>
      <c r="I398">
        <v>250800000000</v>
      </c>
      <c r="J398" s="2" t="s">
        <v>174</v>
      </c>
      <c r="L398">
        <v>1</v>
      </c>
      <c r="M398" t="str">
        <f t="shared" si="6"/>
        <v>1-1470</v>
      </c>
    </row>
    <row r="399" spans="1:13">
      <c r="A399" t="s">
        <v>134</v>
      </c>
      <c r="B399">
        <v>1470</v>
      </c>
      <c r="C399" t="s">
        <v>564</v>
      </c>
      <c r="D399" t="s">
        <v>118</v>
      </c>
      <c r="E399" s="1" t="s">
        <v>580</v>
      </c>
      <c r="F399" t="s">
        <v>577</v>
      </c>
      <c r="G399" t="s">
        <v>14</v>
      </c>
      <c r="H399" s="2">
        <v>58495000000</v>
      </c>
      <c r="I399">
        <v>58495000000</v>
      </c>
      <c r="J399" s="2" t="s">
        <v>174</v>
      </c>
      <c r="L399">
        <v>1</v>
      </c>
      <c r="M399" t="str">
        <f t="shared" si="6"/>
        <v>1-1470</v>
      </c>
    </row>
    <row r="400" spans="1:13">
      <c r="A400" t="s">
        <v>134</v>
      </c>
      <c r="B400">
        <v>1470</v>
      </c>
      <c r="C400" t="s">
        <v>564</v>
      </c>
      <c r="D400" t="s">
        <v>118</v>
      </c>
      <c r="E400" s="1" t="s">
        <v>581</v>
      </c>
      <c r="F400" t="s">
        <v>577</v>
      </c>
      <c r="G400" t="s">
        <v>14</v>
      </c>
      <c r="H400" s="2">
        <v>530000000000</v>
      </c>
      <c r="I400">
        <v>530000000000</v>
      </c>
      <c r="J400" s="2" t="s">
        <v>174</v>
      </c>
      <c r="L400">
        <v>1</v>
      </c>
      <c r="M400" t="str">
        <f t="shared" si="6"/>
        <v>1-1470</v>
      </c>
    </row>
    <row r="401" spans="1:13">
      <c r="A401" t="s">
        <v>134</v>
      </c>
      <c r="B401">
        <v>1470</v>
      </c>
      <c r="C401" t="s">
        <v>564</v>
      </c>
      <c r="D401" t="s">
        <v>118</v>
      </c>
      <c r="E401" s="1" t="s">
        <v>582</v>
      </c>
      <c r="F401" t="s">
        <v>577</v>
      </c>
      <c r="G401" t="s">
        <v>14</v>
      </c>
      <c r="H401" s="2">
        <v>8300000000</v>
      </c>
      <c r="I401">
        <v>8300000000</v>
      </c>
      <c r="J401" s="2" t="s">
        <v>174</v>
      </c>
      <c r="L401">
        <v>1</v>
      </c>
      <c r="M401" t="str">
        <f t="shared" si="6"/>
        <v>1-1470</v>
      </c>
    </row>
    <row r="402" spans="1:13">
      <c r="A402" t="s">
        <v>134</v>
      </c>
      <c r="B402">
        <v>1470</v>
      </c>
      <c r="C402" t="s">
        <v>564</v>
      </c>
      <c r="D402" t="s">
        <v>118</v>
      </c>
      <c r="E402" s="1" t="s">
        <v>583</v>
      </c>
      <c r="F402" t="s">
        <v>577</v>
      </c>
      <c r="G402" t="s">
        <v>14</v>
      </c>
      <c r="H402" s="2">
        <v>5000000000</v>
      </c>
      <c r="I402">
        <v>5000000000</v>
      </c>
      <c r="J402" s="2" t="s">
        <v>174</v>
      </c>
      <c r="L402">
        <v>1</v>
      </c>
      <c r="M402" t="str">
        <f t="shared" si="6"/>
        <v>1-1470</v>
      </c>
    </row>
    <row r="403" spans="1:13">
      <c r="A403" t="s">
        <v>134</v>
      </c>
      <c r="B403" t="s">
        <v>584</v>
      </c>
      <c r="C403" t="s">
        <v>585</v>
      </c>
      <c r="D403" t="s">
        <v>118</v>
      </c>
      <c r="E403" s="1" t="s">
        <v>586</v>
      </c>
      <c r="F403" t="s">
        <v>587</v>
      </c>
      <c r="G403" t="s">
        <v>139</v>
      </c>
      <c r="H403" s="2">
        <v>178190</v>
      </c>
      <c r="I403">
        <v>4199938300</v>
      </c>
      <c r="J403" s="2" t="s">
        <v>140</v>
      </c>
      <c r="L403">
        <v>1</v>
      </c>
      <c r="M403" t="str">
        <f t="shared" si="6"/>
        <v>1-1-29025</v>
      </c>
    </row>
    <row r="404" spans="1:13">
      <c r="A404" t="s">
        <v>134</v>
      </c>
      <c r="B404" t="s">
        <v>584</v>
      </c>
      <c r="C404" t="s">
        <v>585</v>
      </c>
      <c r="D404" t="s">
        <v>118</v>
      </c>
      <c r="E404" s="1" t="s">
        <v>588</v>
      </c>
      <c r="F404" t="s">
        <v>589</v>
      </c>
      <c r="G404" t="s">
        <v>139</v>
      </c>
      <c r="H404" s="2">
        <v>366450</v>
      </c>
      <c r="I404">
        <v>8637226500</v>
      </c>
      <c r="J404" s="2" t="s">
        <v>140</v>
      </c>
      <c r="L404">
        <v>1</v>
      </c>
      <c r="M404" t="str">
        <f t="shared" si="6"/>
        <v>1-1-29025</v>
      </c>
    </row>
    <row r="405" spans="1:13">
      <c r="A405" t="s">
        <v>134</v>
      </c>
      <c r="B405" t="s">
        <v>584</v>
      </c>
      <c r="C405" t="s">
        <v>585</v>
      </c>
      <c r="D405" t="s">
        <v>118</v>
      </c>
      <c r="E405" s="1" t="s">
        <v>590</v>
      </c>
      <c r="F405" t="s">
        <v>591</v>
      </c>
      <c r="G405" t="s">
        <v>139</v>
      </c>
      <c r="H405" s="2">
        <v>1750</v>
      </c>
      <c r="I405">
        <v>41247500</v>
      </c>
      <c r="J405" s="2" t="s">
        <v>140</v>
      </c>
      <c r="L405">
        <v>1</v>
      </c>
      <c r="M405" t="str">
        <f t="shared" si="6"/>
        <v>1-1-29025</v>
      </c>
    </row>
    <row r="406" spans="1:13">
      <c r="A406" t="s">
        <v>134</v>
      </c>
      <c r="B406" t="s">
        <v>592</v>
      </c>
      <c r="C406" t="s">
        <v>349</v>
      </c>
      <c r="D406" t="s">
        <v>118</v>
      </c>
      <c r="E406" s="1" t="s">
        <v>593</v>
      </c>
      <c r="F406" t="s">
        <v>594</v>
      </c>
      <c r="G406" t="s">
        <v>14</v>
      </c>
      <c r="H406" s="2">
        <v>400000000</v>
      </c>
      <c r="I406">
        <v>400000000</v>
      </c>
      <c r="J406" s="2" t="s">
        <v>174</v>
      </c>
      <c r="L406">
        <v>1</v>
      </c>
      <c r="M406" t="str">
        <f t="shared" si="6"/>
        <v>1-1-462668</v>
      </c>
    </row>
    <row r="407" spans="1:13">
      <c r="A407" t="s">
        <v>134</v>
      </c>
      <c r="B407" t="s">
        <v>592</v>
      </c>
      <c r="C407" t="s">
        <v>349</v>
      </c>
      <c r="D407" t="s">
        <v>118</v>
      </c>
      <c r="E407" s="1" t="s">
        <v>595</v>
      </c>
      <c r="F407" t="s">
        <v>594</v>
      </c>
      <c r="G407" t="s">
        <v>14</v>
      </c>
      <c r="H407" s="2">
        <v>400000000</v>
      </c>
      <c r="I407">
        <v>400000000</v>
      </c>
      <c r="J407" s="2" t="s">
        <v>174</v>
      </c>
      <c r="L407">
        <v>1</v>
      </c>
      <c r="M407" t="str">
        <f t="shared" si="6"/>
        <v>1-1-462668</v>
      </c>
    </row>
    <row r="408" spans="1:13">
      <c r="A408" t="s">
        <v>134</v>
      </c>
      <c r="B408" t="s">
        <v>592</v>
      </c>
      <c r="C408" t="s">
        <v>349</v>
      </c>
      <c r="D408" t="s">
        <v>118</v>
      </c>
      <c r="E408" s="1" t="s">
        <v>596</v>
      </c>
      <c r="F408" t="s">
        <v>597</v>
      </c>
      <c r="G408" t="s">
        <v>14</v>
      </c>
      <c r="H408" s="2">
        <v>1405553850</v>
      </c>
      <c r="I408">
        <v>1405553850</v>
      </c>
      <c r="J408" s="2" t="s">
        <v>174</v>
      </c>
      <c r="L408">
        <v>1</v>
      </c>
      <c r="M408" t="str">
        <f t="shared" si="6"/>
        <v>1-1-462668</v>
      </c>
    </row>
    <row r="409" spans="1:13">
      <c r="A409" t="s">
        <v>134</v>
      </c>
      <c r="B409" t="s">
        <v>592</v>
      </c>
      <c r="C409" t="s">
        <v>349</v>
      </c>
      <c r="D409" t="s">
        <v>118</v>
      </c>
      <c r="E409" s="1" t="s">
        <v>598</v>
      </c>
      <c r="F409" t="s">
        <v>594</v>
      </c>
      <c r="G409" t="s">
        <v>14</v>
      </c>
      <c r="H409" s="2">
        <v>405000000</v>
      </c>
      <c r="I409">
        <v>405000000</v>
      </c>
      <c r="J409" s="2" t="s">
        <v>174</v>
      </c>
      <c r="L409">
        <v>1</v>
      </c>
      <c r="M409" t="str">
        <f t="shared" si="6"/>
        <v>1-1-462668</v>
      </c>
    </row>
    <row r="410" spans="1:13">
      <c r="A410" t="s">
        <v>134</v>
      </c>
      <c r="B410" t="s">
        <v>592</v>
      </c>
      <c r="C410" t="s">
        <v>349</v>
      </c>
      <c r="D410" t="s">
        <v>118</v>
      </c>
      <c r="E410" s="1" t="s">
        <v>599</v>
      </c>
      <c r="F410" t="s">
        <v>597</v>
      </c>
      <c r="G410" t="s">
        <v>14</v>
      </c>
      <c r="H410" s="2">
        <v>1791800000</v>
      </c>
      <c r="I410">
        <v>1791800000</v>
      </c>
      <c r="J410" s="2" t="s">
        <v>174</v>
      </c>
      <c r="L410">
        <v>1</v>
      </c>
      <c r="M410" t="str">
        <f t="shared" si="6"/>
        <v>1-1-462668</v>
      </c>
    </row>
    <row r="411" spans="1:13">
      <c r="A411" t="s">
        <v>134</v>
      </c>
      <c r="B411" t="s">
        <v>592</v>
      </c>
      <c r="C411" t="s">
        <v>349</v>
      </c>
      <c r="D411" t="s">
        <v>118</v>
      </c>
      <c r="E411" s="1" t="s">
        <v>600</v>
      </c>
      <c r="F411" t="s">
        <v>597</v>
      </c>
      <c r="G411" t="s">
        <v>14</v>
      </c>
      <c r="H411" s="2">
        <v>7926800000</v>
      </c>
      <c r="I411">
        <v>7926800000</v>
      </c>
      <c r="J411" s="2" t="s">
        <v>174</v>
      </c>
      <c r="L411">
        <v>1</v>
      </c>
      <c r="M411" t="str">
        <f t="shared" si="6"/>
        <v>1-1-462668</v>
      </c>
    </row>
    <row r="412" spans="1:13">
      <c r="A412" t="s">
        <v>134</v>
      </c>
      <c r="B412" t="s">
        <v>592</v>
      </c>
      <c r="C412" t="s">
        <v>349</v>
      </c>
      <c r="D412" t="s">
        <v>118</v>
      </c>
      <c r="E412" s="1" t="s">
        <v>601</v>
      </c>
      <c r="F412" t="s">
        <v>602</v>
      </c>
      <c r="G412" t="s">
        <v>14</v>
      </c>
      <c r="H412" s="2">
        <v>1400000000</v>
      </c>
      <c r="I412">
        <v>1400000000</v>
      </c>
      <c r="J412" s="2" t="s">
        <v>174</v>
      </c>
      <c r="L412">
        <v>1</v>
      </c>
      <c r="M412" t="str">
        <f t="shared" si="6"/>
        <v>1-1-462668</v>
      </c>
    </row>
    <row r="413" spans="1:13">
      <c r="A413" t="s">
        <v>134</v>
      </c>
      <c r="B413" t="s">
        <v>592</v>
      </c>
      <c r="C413" t="s">
        <v>349</v>
      </c>
      <c r="D413" t="s">
        <v>118</v>
      </c>
      <c r="E413" s="1" t="s">
        <v>603</v>
      </c>
      <c r="F413" t="s">
        <v>594</v>
      </c>
      <c r="G413" t="s">
        <v>14</v>
      </c>
      <c r="H413" s="2">
        <v>447900000</v>
      </c>
      <c r="I413">
        <v>447900000</v>
      </c>
      <c r="J413" s="2" t="s">
        <v>174</v>
      </c>
      <c r="L413">
        <v>1</v>
      </c>
      <c r="M413" t="str">
        <f t="shared" si="6"/>
        <v>1-1-462668</v>
      </c>
    </row>
    <row r="414" spans="1:13">
      <c r="A414" t="s">
        <v>134</v>
      </c>
      <c r="B414" t="s">
        <v>592</v>
      </c>
      <c r="C414" t="s">
        <v>349</v>
      </c>
      <c r="D414" t="s">
        <v>118</v>
      </c>
      <c r="E414" s="1" t="s">
        <v>604</v>
      </c>
      <c r="F414" t="s">
        <v>602</v>
      </c>
      <c r="G414" t="s">
        <v>14</v>
      </c>
      <c r="H414" s="2">
        <v>3102360000</v>
      </c>
      <c r="I414">
        <v>3102360000</v>
      </c>
      <c r="J414" s="2" t="s">
        <v>174</v>
      </c>
      <c r="L414">
        <v>1</v>
      </c>
      <c r="M414" t="str">
        <f t="shared" si="6"/>
        <v>1-1-462668</v>
      </c>
    </row>
    <row r="415" spans="1:13">
      <c r="A415" t="s">
        <v>134</v>
      </c>
      <c r="B415" t="s">
        <v>592</v>
      </c>
      <c r="C415" t="s">
        <v>349</v>
      </c>
      <c r="D415" t="s">
        <v>118</v>
      </c>
      <c r="E415" s="1" t="s">
        <v>605</v>
      </c>
      <c r="F415" t="s">
        <v>594</v>
      </c>
      <c r="G415" t="s">
        <v>14</v>
      </c>
      <c r="H415" s="2">
        <v>300000000</v>
      </c>
      <c r="I415">
        <v>300000000</v>
      </c>
      <c r="J415" s="2" t="s">
        <v>174</v>
      </c>
      <c r="L415">
        <v>1</v>
      </c>
      <c r="M415" t="str">
        <f t="shared" si="6"/>
        <v>1-1-462668</v>
      </c>
    </row>
    <row r="416" spans="1:13">
      <c r="A416" t="s">
        <v>134</v>
      </c>
      <c r="B416" t="s">
        <v>592</v>
      </c>
      <c r="C416" t="s">
        <v>349</v>
      </c>
      <c r="D416" t="s">
        <v>118</v>
      </c>
      <c r="E416" s="1" t="s">
        <v>606</v>
      </c>
      <c r="F416" t="s">
        <v>594</v>
      </c>
      <c r="G416" t="s">
        <v>14</v>
      </c>
      <c r="H416" s="2">
        <v>1800000000</v>
      </c>
      <c r="I416">
        <v>1800000000</v>
      </c>
      <c r="J416" s="2" t="s">
        <v>174</v>
      </c>
      <c r="L416">
        <v>1</v>
      </c>
      <c r="M416" t="str">
        <f t="shared" si="6"/>
        <v>1-1-462668</v>
      </c>
    </row>
    <row r="417" spans="1:13">
      <c r="A417" t="s">
        <v>134</v>
      </c>
      <c r="B417" t="s">
        <v>592</v>
      </c>
      <c r="C417" t="s">
        <v>349</v>
      </c>
      <c r="D417" t="s">
        <v>118</v>
      </c>
      <c r="E417" s="1" t="s">
        <v>607</v>
      </c>
      <c r="F417" t="s">
        <v>594</v>
      </c>
      <c r="G417" t="s">
        <v>14</v>
      </c>
      <c r="H417" s="2">
        <v>2985460000</v>
      </c>
      <c r="I417">
        <v>2985460000</v>
      </c>
      <c r="J417" s="2" t="s">
        <v>174</v>
      </c>
      <c r="L417">
        <v>1</v>
      </c>
      <c r="M417" t="str">
        <f t="shared" si="6"/>
        <v>1-1-462668</v>
      </c>
    </row>
    <row r="418" spans="1:13">
      <c r="A418" t="s">
        <v>134</v>
      </c>
      <c r="B418" t="s">
        <v>592</v>
      </c>
      <c r="C418" t="s">
        <v>349</v>
      </c>
      <c r="D418" t="s">
        <v>118</v>
      </c>
      <c r="E418" s="1" t="s">
        <v>608</v>
      </c>
      <c r="F418" t="s">
        <v>594</v>
      </c>
      <c r="G418" t="s">
        <v>14</v>
      </c>
      <c r="H418" s="2">
        <v>5970920000</v>
      </c>
      <c r="I418">
        <v>5970920000</v>
      </c>
      <c r="J418" s="2" t="s">
        <v>174</v>
      </c>
      <c r="L418">
        <v>1</v>
      </c>
      <c r="M418" t="str">
        <f t="shared" si="6"/>
        <v>1-1-462668</v>
      </c>
    </row>
    <row r="419" spans="1:13">
      <c r="A419" t="s">
        <v>134</v>
      </c>
      <c r="B419" t="s">
        <v>592</v>
      </c>
      <c r="C419" t="s">
        <v>349</v>
      </c>
      <c r="D419" t="s">
        <v>118</v>
      </c>
      <c r="E419" s="1" t="s">
        <v>609</v>
      </c>
      <c r="F419" t="s">
        <v>602</v>
      </c>
      <c r="G419" t="s">
        <v>14</v>
      </c>
      <c r="H419" s="2">
        <v>54900000</v>
      </c>
      <c r="I419">
        <v>54900000</v>
      </c>
      <c r="J419" s="2" t="s">
        <v>174</v>
      </c>
      <c r="L419">
        <v>1</v>
      </c>
      <c r="M419" t="str">
        <f t="shared" si="6"/>
        <v>1-1-462668</v>
      </c>
    </row>
    <row r="420" spans="1:13">
      <c r="A420" t="s">
        <v>134</v>
      </c>
      <c r="B420" t="s">
        <v>592</v>
      </c>
      <c r="C420" t="s">
        <v>349</v>
      </c>
      <c r="D420" t="s">
        <v>118</v>
      </c>
      <c r="E420" s="1" t="s">
        <v>610</v>
      </c>
      <c r="F420" t="s">
        <v>602</v>
      </c>
      <c r="G420" t="s">
        <v>14</v>
      </c>
      <c r="H420" s="2">
        <v>600000000</v>
      </c>
      <c r="I420">
        <v>600000000</v>
      </c>
      <c r="J420" s="2" t="s">
        <v>174</v>
      </c>
      <c r="L420">
        <v>1</v>
      </c>
      <c r="M420" t="str">
        <f t="shared" si="6"/>
        <v>1-1-462668</v>
      </c>
    </row>
    <row r="421" spans="1:13">
      <c r="A421" t="s">
        <v>134</v>
      </c>
      <c r="B421" t="s">
        <v>592</v>
      </c>
      <c r="C421" t="s">
        <v>349</v>
      </c>
      <c r="D421" t="s">
        <v>118</v>
      </c>
      <c r="E421" s="1" t="s">
        <v>611</v>
      </c>
      <c r="F421" t="s">
        <v>597</v>
      </c>
      <c r="G421" t="s">
        <v>14</v>
      </c>
      <c r="H421" s="2">
        <v>67665000</v>
      </c>
      <c r="I421">
        <v>67665000</v>
      </c>
      <c r="J421" s="2" t="s">
        <v>174</v>
      </c>
      <c r="L421">
        <v>1</v>
      </c>
      <c r="M421" t="str">
        <f t="shared" si="6"/>
        <v>1-1-462668</v>
      </c>
    </row>
    <row r="422" spans="1:13">
      <c r="A422" t="s">
        <v>134</v>
      </c>
      <c r="B422" t="s">
        <v>592</v>
      </c>
      <c r="C422" t="s">
        <v>349</v>
      </c>
      <c r="D422" t="s">
        <v>118</v>
      </c>
      <c r="E422" s="1" t="s">
        <v>612</v>
      </c>
      <c r="F422" t="s">
        <v>602</v>
      </c>
      <c r="G422" t="s">
        <v>14</v>
      </c>
      <c r="H422" s="2">
        <v>313075600</v>
      </c>
      <c r="I422">
        <v>313075600</v>
      </c>
      <c r="J422" s="2" t="s">
        <v>174</v>
      </c>
      <c r="L422">
        <v>1</v>
      </c>
      <c r="M422" t="str">
        <f t="shared" si="6"/>
        <v>1-1-462668</v>
      </c>
    </row>
    <row r="423" spans="1:13">
      <c r="A423" t="s">
        <v>134</v>
      </c>
      <c r="B423" t="s">
        <v>592</v>
      </c>
      <c r="C423" t="s">
        <v>349</v>
      </c>
      <c r="D423" t="s">
        <v>118</v>
      </c>
      <c r="E423" s="1" t="s">
        <v>613</v>
      </c>
      <c r="F423" t="s">
        <v>602</v>
      </c>
      <c r="G423" t="s">
        <v>14</v>
      </c>
      <c r="H423" s="2">
        <v>9897000</v>
      </c>
      <c r="I423">
        <v>9897000</v>
      </c>
      <c r="J423" s="2" t="s">
        <v>174</v>
      </c>
      <c r="L423">
        <v>1</v>
      </c>
      <c r="M423" t="str">
        <f t="shared" si="6"/>
        <v>1-1-462668</v>
      </c>
    </row>
    <row r="424" spans="1:13">
      <c r="A424" t="s">
        <v>134</v>
      </c>
      <c r="B424" t="s">
        <v>592</v>
      </c>
      <c r="C424" t="s">
        <v>349</v>
      </c>
      <c r="D424" t="s">
        <v>118</v>
      </c>
      <c r="E424" s="1" t="s">
        <v>614</v>
      </c>
      <c r="F424" t="s">
        <v>597</v>
      </c>
      <c r="G424" t="s">
        <v>14</v>
      </c>
      <c r="H424" s="2">
        <v>5000000000</v>
      </c>
      <c r="I424">
        <v>5000000000</v>
      </c>
      <c r="J424" s="2" t="s">
        <v>174</v>
      </c>
      <c r="L424">
        <v>1</v>
      </c>
      <c r="M424" t="str">
        <f t="shared" si="6"/>
        <v>1-1-462668</v>
      </c>
    </row>
    <row r="425" spans="1:13">
      <c r="A425" t="s">
        <v>134</v>
      </c>
      <c r="B425" t="s">
        <v>592</v>
      </c>
      <c r="C425" t="s">
        <v>349</v>
      </c>
      <c r="D425" t="s">
        <v>118</v>
      </c>
      <c r="E425" s="1" t="s">
        <v>615</v>
      </c>
      <c r="F425" t="s">
        <v>602</v>
      </c>
      <c r="G425" t="s">
        <v>14</v>
      </c>
      <c r="H425" s="2">
        <v>9307080000</v>
      </c>
      <c r="I425">
        <v>9307080000</v>
      </c>
      <c r="J425" s="2" t="s">
        <v>174</v>
      </c>
      <c r="L425">
        <v>1</v>
      </c>
      <c r="M425" t="str">
        <f t="shared" si="6"/>
        <v>1-1-462668</v>
      </c>
    </row>
    <row r="426" spans="1:13">
      <c r="A426" t="s">
        <v>134</v>
      </c>
      <c r="B426" t="s">
        <v>592</v>
      </c>
      <c r="C426" t="s">
        <v>349</v>
      </c>
      <c r="D426" t="s">
        <v>118</v>
      </c>
      <c r="E426" s="1" t="s">
        <v>616</v>
      </c>
      <c r="F426" t="s">
        <v>602</v>
      </c>
      <c r="G426" t="s">
        <v>14</v>
      </c>
      <c r="H426" s="2">
        <v>1295010310</v>
      </c>
      <c r="I426">
        <v>1295010310</v>
      </c>
      <c r="J426" s="2" t="s">
        <v>174</v>
      </c>
      <c r="L426">
        <v>1</v>
      </c>
      <c r="M426" t="str">
        <f t="shared" si="6"/>
        <v>1-1-462668</v>
      </c>
    </row>
    <row r="427" spans="1:13">
      <c r="A427" t="s">
        <v>134</v>
      </c>
      <c r="B427" t="s">
        <v>592</v>
      </c>
      <c r="C427" t="s">
        <v>349</v>
      </c>
      <c r="D427" t="s">
        <v>118</v>
      </c>
      <c r="E427" s="1" t="s">
        <v>617</v>
      </c>
      <c r="F427" t="s">
        <v>618</v>
      </c>
      <c r="G427" t="s">
        <v>139</v>
      </c>
      <c r="H427" s="2">
        <v>16746.400000000001</v>
      </c>
      <c r="I427">
        <v>394712648</v>
      </c>
      <c r="J427" s="2" t="s">
        <v>174</v>
      </c>
      <c r="L427">
        <v>1</v>
      </c>
      <c r="M427" t="str">
        <f t="shared" si="6"/>
        <v>1-1-462668</v>
      </c>
    </row>
    <row r="428" spans="1:13">
      <c r="A428" t="s">
        <v>134</v>
      </c>
      <c r="B428" t="s">
        <v>592</v>
      </c>
      <c r="C428" t="s">
        <v>349</v>
      </c>
      <c r="D428" t="s">
        <v>118</v>
      </c>
      <c r="E428" s="1" t="s">
        <v>619</v>
      </c>
      <c r="F428" t="s">
        <v>618</v>
      </c>
      <c r="G428" t="s">
        <v>14</v>
      </c>
      <c r="H428" s="2">
        <v>9900000</v>
      </c>
      <c r="I428">
        <v>9900000</v>
      </c>
      <c r="J428" s="2" t="s">
        <v>174</v>
      </c>
      <c r="L428">
        <v>1</v>
      </c>
      <c r="M428" t="str">
        <f t="shared" si="6"/>
        <v>1-1-462668</v>
      </c>
    </row>
    <row r="429" spans="1:13">
      <c r="A429" t="s">
        <v>134</v>
      </c>
      <c r="B429" t="s">
        <v>592</v>
      </c>
      <c r="C429" t="s">
        <v>349</v>
      </c>
      <c r="D429" t="s">
        <v>118</v>
      </c>
      <c r="E429" s="1" t="s">
        <v>620</v>
      </c>
      <c r="F429" t="s">
        <v>597</v>
      </c>
      <c r="G429" t="s">
        <v>14</v>
      </c>
      <c r="H429" s="2">
        <v>6794000000</v>
      </c>
      <c r="I429">
        <v>6794000000</v>
      </c>
      <c r="J429" s="2" t="s">
        <v>174</v>
      </c>
      <c r="L429">
        <v>1</v>
      </c>
      <c r="M429" t="str">
        <f t="shared" si="6"/>
        <v>1-1-462668</v>
      </c>
    </row>
    <row r="430" spans="1:13">
      <c r="A430" t="s">
        <v>134</v>
      </c>
      <c r="B430" t="s">
        <v>592</v>
      </c>
      <c r="C430" t="s">
        <v>349</v>
      </c>
      <c r="D430" t="s">
        <v>118</v>
      </c>
      <c r="E430" s="1" t="s">
        <v>621</v>
      </c>
      <c r="F430" t="s">
        <v>602</v>
      </c>
      <c r="G430" t="s">
        <v>14</v>
      </c>
      <c r="H430" s="2">
        <v>50000000</v>
      </c>
      <c r="I430">
        <v>50000000</v>
      </c>
      <c r="J430" s="2" t="s">
        <v>174</v>
      </c>
      <c r="L430">
        <v>1</v>
      </c>
      <c r="M430" t="str">
        <f t="shared" si="6"/>
        <v>1-1-462668</v>
      </c>
    </row>
    <row r="431" spans="1:13">
      <c r="A431" t="s">
        <v>134</v>
      </c>
      <c r="B431" t="s">
        <v>592</v>
      </c>
      <c r="C431" t="s">
        <v>349</v>
      </c>
      <c r="D431" t="s">
        <v>118</v>
      </c>
      <c r="E431" s="1" t="s">
        <v>622</v>
      </c>
      <c r="F431" t="s">
        <v>597</v>
      </c>
      <c r="G431" t="s">
        <v>14</v>
      </c>
      <c r="H431" s="2">
        <v>1100000000</v>
      </c>
      <c r="I431">
        <v>1100000000</v>
      </c>
      <c r="J431" s="2" t="s">
        <v>174</v>
      </c>
      <c r="L431">
        <v>1</v>
      </c>
      <c r="M431" t="str">
        <f t="shared" si="6"/>
        <v>1-1-462668</v>
      </c>
    </row>
    <row r="432" spans="1:13">
      <c r="A432" t="s">
        <v>134</v>
      </c>
      <c r="B432" t="s">
        <v>592</v>
      </c>
      <c r="C432" t="s">
        <v>349</v>
      </c>
      <c r="D432" t="s">
        <v>118</v>
      </c>
      <c r="E432" s="1" t="s">
        <v>623</v>
      </c>
      <c r="F432" t="s">
        <v>602</v>
      </c>
      <c r="G432" t="s">
        <v>14</v>
      </c>
      <c r="H432" s="2">
        <v>858106000</v>
      </c>
      <c r="I432">
        <v>858106000</v>
      </c>
      <c r="J432" s="2" t="s">
        <v>174</v>
      </c>
      <c r="L432">
        <v>1</v>
      </c>
      <c r="M432" t="str">
        <f t="shared" si="6"/>
        <v>1-1-462668</v>
      </c>
    </row>
    <row r="433" spans="1:13">
      <c r="A433" t="s">
        <v>134</v>
      </c>
      <c r="B433" t="s">
        <v>592</v>
      </c>
      <c r="C433" t="s">
        <v>349</v>
      </c>
      <c r="D433" t="s">
        <v>118</v>
      </c>
      <c r="E433" s="1" t="s">
        <v>624</v>
      </c>
      <c r="F433" t="s">
        <v>602</v>
      </c>
      <c r="G433" t="s">
        <v>14</v>
      </c>
      <c r="H433" s="2">
        <v>2370060000</v>
      </c>
      <c r="I433">
        <v>2370060000</v>
      </c>
      <c r="J433" s="2" t="s">
        <v>174</v>
      </c>
      <c r="L433">
        <v>1</v>
      </c>
      <c r="M433" t="str">
        <f t="shared" si="6"/>
        <v>1-1-462668</v>
      </c>
    </row>
    <row r="434" spans="1:13">
      <c r="A434" t="s">
        <v>134</v>
      </c>
      <c r="B434" t="s">
        <v>592</v>
      </c>
      <c r="C434" t="s">
        <v>349</v>
      </c>
      <c r="D434" t="s">
        <v>118</v>
      </c>
      <c r="E434" s="1" t="s">
        <v>625</v>
      </c>
      <c r="F434" t="s">
        <v>602</v>
      </c>
      <c r="G434" t="s">
        <v>14</v>
      </c>
      <c r="H434" s="2">
        <v>4920300000</v>
      </c>
      <c r="I434">
        <v>4920300000</v>
      </c>
      <c r="J434" s="2" t="s">
        <v>174</v>
      </c>
      <c r="L434">
        <v>1</v>
      </c>
      <c r="M434" t="str">
        <f t="shared" si="6"/>
        <v>1-1-462668</v>
      </c>
    </row>
    <row r="435" spans="1:13">
      <c r="A435" t="s">
        <v>134</v>
      </c>
      <c r="B435" t="s">
        <v>592</v>
      </c>
      <c r="C435" t="s">
        <v>349</v>
      </c>
      <c r="D435" t="s">
        <v>118</v>
      </c>
      <c r="E435" s="1" t="s">
        <v>626</v>
      </c>
      <c r="F435" t="s">
        <v>602</v>
      </c>
      <c r="G435" t="s">
        <v>14</v>
      </c>
      <c r="H435" s="2">
        <v>2664200000</v>
      </c>
      <c r="I435">
        <v>2664200000</v>
      </c>
      <c r="J435" s="2" t="s">
        <v>174</v>
      </c>
      <c r="L435">
        <v>1</v>
      </c>
      <c r="M435" t="str">
        <f t="shared" si="6"/>
        <v>1-1-462668</v>
      </c>
    </row>
    <row r="436" spans="1:13">
      <c r="A436" t="s">
        <v>134</v>
      </c>
      <c r="B436" t="s">
        <v>592</v>
      </c>
      <c r="C436" t="s">
        <v>349</v>
      </c>
      <c r="D436" t="s">
        <v>118</v>
      </c>
      <c r="E436" s="1" t="s">
        <v>627</v>
      </c>
      <c r="F436" t="s">
        <v>602</v>
      </c>
      <c r="G436" t="s">
        <v>14</v>
      </c>
      <c r="H436" s="2">
        <v>3417700000</v>
      </c>
      <c r="I436">
        <v>3417700000</v>
      </c>
      <c r="J436" s="2" t="s">
        <v>174</v>
      </c>
      <c r="L436">
        <v>1</v>
      </c>
      <c r="M436" t="str">
        <f t="shared" si="6"/>
        <v>1-1-462668</v>
      </c>
    </row>
    <row r="437" spans="1:13">
      <c r="A437" t="s">
        <v>134</v>
      </c>
      <c r="B437" t="s">
        <v>592</v>
      </c>
      <c r="C437" t="s">
        <v>349</v>
      </c>
      <c r="D437" t="s">
        <v>118</v>
      </c>
      <c r="E437" s="1" t="s">
        <v>628</v>
      </c>
      <c r="F437" t="s">
        <v>597</v>
      </c>
      <c r="G437" t="s">
        <v>14</v>
      </c>
      <c r="H437" s="2">
        <v>198000000</v>
      </c>
      <c r="I437">
        <v>198000000</v>
      </c>
      <c r="J437" s="2" t="s">
        <v>174</v>
      </c>
      <c r="L437">
        <v>1</v>
      </c>
      <c r="M437" t="str">
        <f t="shared" si="6"/>
        <v>1-1-462668</v>
      </c>
    </row>
    <row r="438" spans="1:13">
      <c r="A438" t="s">
        <v>134</v>
      </c>
      <c r="B438" t="s">
        <v>592</v>
      </c>
      <c r="C438" t="s">
        <v>349</v>
      </c>
      <c r="D438" t="s">
        <v>118</v>
      </c>
      <c r="E438" s="1" t="s">
        <v>629</v>
      </c>
      <c r="F438" t="s">
        <v>618</v>
      </c>
      <c r="G438" t="s">
        <v>14</v>
      </c>
      <c r="H438" s="2">
        <v>9900000</v>
      </c>
      <c r="I438">
        <v>9900000</v>
      </c>
      <c r="J438" s="2" t="s">
        <v>174</v>
      </c>
      <c r="L438">
        <v>1</v>
      </c>
      <c r="M438" t="str">
        <f t="shared" si="6"/>
        <v>1-1-462668</v>
      </c>
    </row>
    <row r="439" spans="1:13">
      <c r="A439" t="s">
        <v>134</v>
      </c>
      <c r="B439" t="s">
        <v>592</v>
      </c>
      <c r="C439" t="s">
        <v>349</v>
      </c>
      <c r="D439" t="s">
        <v>118</v>
      </c>
      <c r="E439" s="1" t="s">
        <v>630</v>
      </c>
      <c r="F439" t="s">
        <v>602</v>
      </c>
      <c r="G439" t="s">
        <v>14</v>
      </c>
      <c r="H439" s="2">
        <v>10750608000</v>
      </c>
      <c r="I439">
        <v>10750608000</v>
      </c>
      <c r="J439" s="2" t="s">
        <v>174</v>
      </c>
      <c r="L439">
        <v>1</v>
      </c>
      <c r="M439" t="str">
        <f t="shared" si="6"/>
        <v>1-1-462668</v>
      </c>
    </row>
    <row r="440" spans="1:13">
      <c r="A440" t="s">
        <v>134</v>
      </c>
      <c r="B440" t="s">
        <v>592</v>
      </c>
      <c r="C440" t="s">
        <v>349</v>
      </c>
      <c r="D440" t="s">
        <v>118</v>
      </c>
      <c r="E440" s="1" t="s">
        <v>631</v>
      </c>
      <c r="F440" t="s">
        <v>597</v>
      </c>
      <c r="G440" t="s">
        <v>14</v>
      </c>
      <c r="H440" s="2">
        <v>1568238000</v>
      </c>
      <c r="I440">
        <v>1568238000</v>
      </c>
      <c r="J440" s="2" t="s">
        <v>174</v>
      </c>
      <c r="L440">
        <v>1</v>
      </c>
      <c r="M440" t="str">
        <f t="shared" si="6"/>
        <v>1-1-462668</v>
      </c>
    </row>
    <row r="441" spans="1:13">
      <c r="A441" t="s">
        <v>134</v>
      </c>
      <c r="B441" t="s">
        <v>592</v>
      </c>
      <c r="C441" t="s">
        <v>349</v>
      </c>
      <c r="D441" t="s">
        <v>118</v>
      </c>
      <c r="E441" s="1" t="s">
        <v>632</v>
      </c>
      <c r="F441" t="s">
        <v>597</v>
      </c>
      <c r="G441" t="s">
        <v>14</v>
      </c>
      <c r="H441" s="2">
        <v>7841190000</v>
      </c>
      <c r="I441">
        <v>7841190000</v>
      </c>
      <c r="J441" s="2" t="s">
        <v>174</v>
      </c>
      <c r="L441">
        <v>1</v>
      </c>
      <c r="M441" t="str">
        <f t="shared" si="6"/>
        <v>1-1-462668</v>
      </c>
    </row>
    <row r="442" spans="1:13">
      <c r="A442" t="s">
        <v>134</v>
      </c>
      <c r="B442" t="s">
        <v>592</v>
      </c>
      <c r="C442" t="s">
        <v>349</v>
      </c>
      <c r="D442" t="s">
        <v>118</v>
      </c>
      <c r="E442" s="1" t="s">
        <v>633</v>
      </c>
      <c r="F442" t="s">
        <v>597</v>
      </c>
      <c r="G442" t="s">
        <v>14</v>
      </c>
      <c r="H442" s="2">
        <v>7322663600</v>
      </c>
      <c r="I442">
        <v>7322663600</v>
      </c>
      <c r="J442" s="2" t="s">
        <v>174</v>
      </c>
      <c r="L442">
        <v>1</v>
      </c>
      <c r="M442" t="str">
        <f t="shared" si="6"/>
        <v>1-1-462668</v>
      </c>
    </row>
    <row r="443" spans="1:13">
      <c r="A443" t="s">
        <v>134</v>
      </c>
      <c r="B443" t="s">
        <v>592</v>
      </c>
      <c r="C443" t="s">
        <v>349</v>
      </c>
      <c r="D443" t="s">
        <v>118</v>
      </c>
      <c r="E443" s="1" t="s">
        <v>634</v>
      </c>
      <c r="F443" t="s">
        <v>602</v>
      </c>
      <c r="G443" t="s">
        <v>14</v>
      </c>
      <c r="H443" s="2">
        <v>78270000</v>
      </c>
      <c r="I443">
        <v>78270000</v>
      </c>
      <c r="J443" s="2" t="s">
        <v>174</v>
      </c>
      <c r="L443">
        <v>1</v>
      </c>
      <c r="M443" t="str">
        <f t="shared" si="6"/>
        <v>1-1-462668</v>
      </c>
    </row>
    <row r="444" spans="1:13">
      <c r="A444" t="s">
        <v>134</v>
      </c>
      <c r="B444" t="s">
        <v>592</v>
      </c>
      <c r="C444" t="s">
        <v>349</v>
      </c>
      <c r="D444" t="s">
        <v>118</v>
      </c>
      <c r="E444" s="1" t="s">
        <v>635</v>
      </c>
      <c r="F444" t="s">
        <v>597</v>
      </c>
      <c r="G444" t="s">
        <v>14</v>
      </c>
      <c r="H444" s="2">
        <v>1045500000</v>
      </c>
      <c r="I444">
        <v>1045500000</v>
      </c>
      <c r="J444" s="2" t="s">
        <v>174</v>
      </c>
      <c r="L444">
        <v>1</v>
      </c>
      <c r="M444" t="str">
        <f t="shared" si="6"/>
        <v>1-1-462668</v>
      </c>
    </row>
    <row r="445" spans="1:13">
      <c r="A445" t="s">
        <v>134</v>
      </c>
      <c r="B445" t="s">
        <v>592</v>
      </c>
      <c r="C445" t="s">
        <v>349</v>
      </c>
      <c r="D445" t="s">
        <v>118</v>
      </c>
      <c r="E445" s="1" t="s">
        <v>636</v>
      </c>
      <c r="F445" t="s">
        <v>594</v>
      </c>
      <c r="G445" t="s">
        <v>14</v>
      </c>
      <c r="H445" s="2">
        <v>106200000</v>
      </c>
      <c r="I445">
        <v>106200000</v>
      </c>
      <c r="J445" s="2" t="s">
        <v>174</v>
      </c>
      <c r="L445">
        <v>1</v>
      </c>
      <c r="M445" t="str">
        <f t="shared" si="6"/>
        <v>1-1-462668</v>
      </c>
    </row>
    <row r="446" spans="1:13">
      <c r="A446" t="s">
        <v>134</v>
      </c>
      <c r="B446" t="s">
        <v>592</v>
      </c>
      <c r="C446" t="s">
        <v>349</v>
      </c>
      <c r="D446" t="s">
        <v>118</v>
      </c>
      <c r="E446" s="1" t="s">
        <v>637</v>
      </c>
      <c r="F446" t="s">
        <v>618</v>
      </c>
      <c r="G446" t="s">
        <v>14</v>
      </c>
      <c r="H446" s="2">
        <v>517850000</v>
      </c>
      <c r="I446">
        <v>517850000</v>
      </c>
      <c r="J446" s="2" t="s">
        <v>174</v>
      </c>
      <c r="L446">
        <v>1</v>
      </c>
      <c r="M446" t="str">
        <f t="shared" si="6"/>
        <v>1-1-462668</v>
      </c>
    </row>
    <row r="447" spans="1:13">
      <c r="A447" t="s">
        <v>134</v>
      </c>
      <c r="B447" t="s">
        <v>592</v>
      </c>
      <c r="C447" t="s">
        <v>349</v>
      </c>
      <c r="D447" t="s">
        <v>118</v>
      </c>
      <c r="E447" s="1" t="s">
        <v>638</v>
      </c>
      <c r="F447" t="s">
        <v>602</v>
      </c>
      <c r="G447" t="s">
        <v>14</v>
      </c>
      <c r="H447" s="2">
        <v>1100000000</v>
      </c>
      <c r="I447">
        <v>1100000000</v>
      </c>
      <c r="J447" s="2" t="s">
        <v>174</v>
      </c>
      <c r="L447">
        <v>1</v>
      </c>
      <c r="M447" t="str">
        <f t="shared" si="6"/>
        <v>1-1-462668</v>
      </c>
    </row>
    <row r="448" spans="1:13">
      <c r="A448" t="s">
        <v>134</v>
      </c>
      <c r="B448" t="s">
        <v>592</v>
      </c>
      <c r="C448" t="s">
        <v>349</v>
      </c>
      <c r="D448" t="s">
        <v>118</v>
      </c>
      <c r="E448" s="1" t="s">
        <v>639</v>
      </c>
      <c r="F448" t="s">
        <v>594</v>
      </c>
      <c r="G448" t="s">
        <v>14</v>
      </c>
      <c r="H448" s="2">
        <v>250000000</v>
      </c>
      <c r="I448">
        <v>250000000</v>
      </c>
      <c r="J448" s="2" t="s">
        <v>174</v>
      </c>
      <c r="L448">
        <v>1</v>
      </c>
      <c r="M448" t="str">
        <f t="shared" si="6"/>
        <v>1-1-462668</v>
      </c>
    </row>
    <row r="449" spans="1:13">
      <c r="A449" t="s">
        <v>134</v>
      </c>
      <c r="B449" t="s">
        <v>592</v>
      </c>
      <c r="C449" t="s">
        <v>349</v>
      </c>
      <c r="D449" t="s">
        <v>118</v>
      </c>
      <c r="E449" s="1" t="s">
        <v>640</v>
      </c>
      <c r="F449" t="s">
        <v>597</v>
      </c>
      <c r="G449" t="s">
        <v>14</v>
      </c>
      <c r="H449" s="2">
        <v>1969370000</v>
      </c>
      <c r="I449">
        <v>1969370000</v>
      </c>
      <c r="J449" s="2" t="s">
        <v>174</v>
      </c>
      <c r="L449">
        <v>1</v>
      </c>
      <c r="M449" t="str">
        <f t="shared" si="6"/>
        <v>1-1-462668</v>
      </c>
    </row>
    <row r="450" spans="1:13">
      <c r="A450" t="s">
        <v>134</v>
      </c>
      <c r="B450" t="s">
        <v>592</v>
      </c>
      <c r="C450" t="s">
        <v>349</v>
      </c>
      <c r="D450" t="s">
        <v>118</v>
      </c>
      <c r="E450" s="1" t="s">
        <v>641</v>
      </c>
      <c r="F450" t="s">
        <v>618</v>
      </c>
      <c r="G450" t="s">
        <v>161</v>
      </c>
      <c r="H450" s="2">
        <v>47800</v>
      </c>
      <c r="I450">
        <v>1208379459</v>
      </c>
      <c r="J450" s="2" t="s">
        <v>174</v>
      </c>
      <c r="L450">
        <v>1</v>
      </c>
      <c r="M450" t="str">
        <f t="shared" si="6"/>
        <v>1-1-462668</v>
      </c>
    </row>
    <row r="451" spans="1:13">
      <c r="A451" t="s">
        <v>134</v>
      </c>
      <c r="B451" t="s">
        <v>592</v>
      </c>
      <c r="C451" t="s">
        <v>349</v>
      </c>
      <c r="D451" t="s">
        <v>118</v>
      </c>
      <c r="E451" s="1" t="s">
        <v>642</v>
      </c>
      <c r="F451" t="s">
        <v>602</v>
      </c>
      <c r="G451" t="s">
        <v>14</v>
      </c>
      <c r="H451" s="2">
        <v>820000000</v>
      </c>
      <c r="I451">
        <v>820000000</v>
      </c>
      <c r="J451" s="2" t="s">
        <v>174</v>
      </c>
      <c r="L451">
        <v>1</v>
      </c>
      <c r="M451" t="str">
        <f t="shared" si="6"/>
        <v>1-1-462668</v>
      </c>
    </row>
    <row r="452" spans="1:13">
      <c r="A452" t="s">
        <v>134</v>
      </c>
      <c r="B452" t="s">
        <v>592</v>
      </c>
      <c r="C452" t="s">
        <v>349</v>
      </c>
      <c r="D452" t="s">
        <v>118</v>
      </c>
      <c r="E452" s="1" t="s">
        <v>643</v>
      </c>
      <c r="F452" t="s">
        <v>594</v>
      </c>
      <c r="G452" t="s">
        <v>14</v>
      </c>
      <c r="H452" s="2">
        <v>604804900</v>
      </c>
      <c r="I452">
        <v>604804900</v>
      </c>
      <c r="J452" s="2" t="s">
        <v>174</v>
      </c>
      <c r="L452">
        <v>1</v>
      </c>
      <c r="M452" t="str">
        <f t="shared" ref="M452:M515" si="7">L452&amp;"-"&amp;B452</f>
        <v>1-1-462668</v>
      </c>
    </row>
    <row r="453" spans="1:13">
      <c r="A453" t="s">
        <v>134</v>
      </c>
      <c r="B453" t="s">
        <v>592</v>
      </c>
      <c r="C453" t="s">
        <v>349</v>
      </c>
      <c r="D453" t="s">
        <v>118</v>
      </c>
      <c r="E453" s="1" t="s">
        <v>644</v>
      </c>
      <c r="F453" t="s">
        <v>597</v>
      </c>
      <c r="G453" t="s">
        <v>14</v>
      </c>
      <c r="H453" s="2">
        <v>11255743501</v>
      </c>
      <c r="I453">
        <v>11255743501</v>
      </c>
      <c r="J453" s="2" t="s">
        <v>174</v>
      </c>
      <c r="L453">
        <v>1</v>
      </c>
      <c r="M453" t="str">
        <f t="shared" si="7"/>
        <v>1-1-462668</v>
      </c>
    </row>
    <row r="454" spans="1:13">
      <c r="A454" t="s">
        <v>134</v>
      </c>
      <c r="B454" t="s">
        <v>592</v>
      </c>
      <c r="C454" t="s">
        <v>349</v>
      </c>
      <c r="D454" t="s">
        <v>118</v>
      </c>
      <c r="E454" s="1" t="s">
        <v>645</v>
      </c>
      <c r="F454" t="s">
        <v>597</v>
      </c>
      <c r="G454" t="s">
        <v>14</v>
      </c>
      <c r="H454" s="2">
        <v>285480000</v>
      </c>
      <c r="I454">
        <v>285480000</v>
      </c>
      <c r="J454" s="2" t="s">
        <v>174</v>
      </c>
      <c r="L454">
        <v>1</v>
      </c>
      <c r="M454" t="str">
        <f t="shared" si="7"/>
        <v>1-1-462668</v>
      </c>
    </row>
    <row r="455" spans="1:13">
      <c r="A455" t="s">
        <v>134</v>
      </c>
      <c r="B455" t="s">
        <v>592</v>
      </c>
      <c r="C455" t="s">
        <v>349</v>
      </c>
      <c r="D455" t="s">
        <v>118</v>
      </c>
      <c r="E455" s="1" t="s">
        <v>646</v>
      </c>
      <c r="F455" t="s">
        <v>597</v>
      </c>
      <c r="G455" t="s">
        <v>14</v>
      </c>
      <c r="H455" s="2">
        <v>233374680</v>
      </c>
      <c r="I455">
        <v>233374680</v>
      </c>
      <c r="J455" s="2" t="s">
        <v>174</v>
      </c>
      <c r="L455">
        <v>1</v>
      </c>
      <c r="M455" t="str">
        <f t="shared" si="7"/>
        <v>1-1-462668</v>
      </c>
    </row>
    <row r="456" spans="1:13">
      <c r="A456" t="s">
        <v>134</v>
      </c>
      <c r="B456" t="s">
        <v>592</v>
      </c>
      <c r="C456" t="s">
        <v>349</v>
      </c>
      <c r="D456" t="s">
        <v>118</v>
      </c>
      <c r="E456" s="1" t="s">
        <v>647</v>
      </c>
      <c r="F456" t="s">
        <v>602</v>
      </c>
      <c r="G456" t="s">
        <v>14</v>
      </c>
      <c r="H456" s="2">
        <v>40138620</v>
      </c>
      <c r="I456">
        <v>40138620</v>
      </c>
      <c r="J456" s="2" t="s">
        <v>174</v>
      </c>
      <c r="L456">
        <v>1</v>
      </c>
      <c r="M456" t="str">
        <f t="shared" si="7"/>
        <v>1-1-462668</v>
      </c>
    </row>
    <row r="457" spans="1:13">
      <c r="A457" t="s">
        <v>134</v>
      </c>
      <c r="B457" t="s">
        <v>592</v>
      </c>
      <c r="C457" t="s">
        <v>349</v>
      </c>
      <c r="D457" t="s">
        <v>118</v>
      </c>
      <c r="E457" s="1" t="s">
        <v>648</v>
      </c>
      <c r="F457" t="s">
        <v>618</v>
      </c>
      <c r="G457" t="s">
        <v>14</v>
      </c>
      <c r="H457" s="2">
        <v>84769500</v>
      </c>
      <c r="I457">
        <v>84769500</v>
      </c>
      <c r="J457" s="2" t="s">
        <v>174</v>
      </c>
      <c r="L457">
        <v>1</v>
      </c>
      <c r="M457" t="str">
        <f t="shared" si="7"/>
        <v>1-1-462668</v>
      </c>
    </row>
    <row r="458" spans="1:13">
      <c r="A458" t="s">
        <v>134</v>
      </c>
      <c r="B458" t="s">
        <v>592</v>
      </c>
      <c r="C458" t="s">
        <v>349</v>
      </c>
      <c r="D458" t="s">
        <v>118</v>
      </c>
      <c r="E458" s="1" t="s">
        <v>649</v>
      </c>
      <c r="F458" t="s">
        <v>618</v>
      </c>
      <c r="G458" t="s">
        <v>139</v>
      </c>
      <c r="H458" s="2">
        <v>24394.85</v>
      </c>
      <c r="I458">
        <v>574986614.5</v>
      </c>
      <c r="J458" s="2" t="s">
        <v>174</v>
      </c>
      <c r="L458">
        <v>1</v>
      </c>
      <c r="M458" t="str">
        <f t="shared" si="7"/>
        <v>1-1-462668</v>
      </c>
    </row>
    <row r="459" spans="1:13">
      <c r="A459" t="s">
        <v>134</v>
      </c>
      <c r="B459" t="s">
        <v>592</v>
      </c>
      <c r="C459" t="s">
        <v>349</v>
      </c>
      <c r="D459" t="s">
        <v>118</v>
      </c>
      <c r="E459" s="1" t="s">
        <v>650</v>
      </c>
      <c r="F459" t="s">
        <v>618</v>
      </c>
      <c r="G459" t="s">
        <v>139</v>
      </c>
      <c r="H459" s="2">
        <v>17927.05</v>
      </c>
      <c r="I459">
        <v>422540568.5</v>
      </c>
      <c r="J459" s="2" t="s">
        <v>174</v>
      </c>
      <c r="L459">
        <v>1</v>
      </c>
      <c r="M459" t="str">
        <f t="shared" si="7"/>
        <v>1-1-462668</v>
      </c>
    </row>
    <row r="460" spans="1:13">
      <c r="A460" t="s">
        <v>134</v>
      </c>
      <c r="B460" t="s">
        <v>592</v>
      </c>
      <c r="C460" t="s">
        <v>349</v>
      </c>
      <c r="D460" t="s">
        <v>118</v>
      </c>
      <c r="E460" s="1" t="s">
        <v>651</v>
      </c>
      <c r="F460" t="s">
        <v>602</v>
      </c>
      <c r="G460" t="s">
        <v>14</v>
      </c>
      <c r="H460" s="2">
        <v>10455000000</v>
      </c>
      <c r="I460">
        <v>10455000000</v>
      </c>
      <c r="J460" s="2" t="s">
        <v>174</v>
      </c>
      <c r="L460">
        <v>1</v>
      </c>
      <c r="M460" t="str">
        <f t="shared" si="7"/>
        <v>1-1-462668</v>
      </c>
    </row>
    <row r="461" spans="1:13">
      <c r="A461" t="s">
        <v>134</v>
      </c>
      <c r="B461" t="s">
        <v>592</v>
      </c>
      <c r="C461" t="s">
        <v>349</v>
      </c>
      <c r="D461" t="s">
        <v>118</v>
      </c>
      <c r="E461" s="1" t="s">
        <v>652</v>
      </c>
      <c r="F461" t="s">
        <v>594</v>
      </c>
      <c r="G461" t="s">
        <v>14</v>
      </c>
      <c r="H461" s="2">
        <v>1776688000</v>
      </c>
      <c r="I461">
        <v>1776688000</v>
      </c>
      <c r="J461" s="2" t="s">
        <v>174</v>
      </c>
      <c r="L461">
        <v>1</v>
      </c>
      <c r="M461" t="str">
        <f t="shared" si="7"/>
        <v>1-1-462668</v>
      </c>
    </row>
    <row r="462" spans="1:13">
      <c r="A462" t="s">
        <v>134</v>
      </c>
      <c r="B462" t="s">
        <v>592</v>
      </c>
      <c r="C462" t="s">
        <v>349</v>
      </c>
      <c r="D462" t="s">
        <v>118</v>
      </c>
      <c r="E462" s="1" t="s">
        <v>653</v>
      </c>
      <c r="F462" t="s">
        <v>594</v>
      </c>
      <c r="G462" t="s">
        <v>14</v>
      </c>
      <c r="H462" s="2">
        <v>217000000</v>
      </c>
      <c r="I462">
        <v>217000000</v>
      </c>
      <c r="J462" s="2" t="s">
        <v>174</v>
      </c>
      <c r="L462">
        <v>1</v>
      </c>
      <c r="M462" t="str">
        <f t="shared" si="7"/>
        <v>1-1-462668</v>
      </c>
    </row>
    <row r="463" spans="1:13">
      <c r="A463" t="s">
        <v>134</v>
      </c>
      <c r="B463" t="s">
        <v>592</v>
      </c>
      <c r="C463" t="s">
        <v>349</v>
      </c>
      <c r="D463" t="s">
        <v>118</v>
      </c>
      <c r="E463" s="1" t="s">
        <v>654</v>
      </c>
      <c r="F463" t="s">
        <v>594</v>
      </c>
      <c r="G463" t="s">
        <v>14</v>
      </c>
      <c r="H463" s="2">
        <v>500000000</v>
      </c>
      <c r="I463">
        <v>500000000</v>
      </c>
      <c r="J463" s="2" t="s">
        <v>174</v>
      </c>
      <c r="L463">
        <v>1</v>
      </c>
      <c r="M463" t="str">
        <f t="shared" si="7"/>
        <v>1-1-462668</v>
      </c>
    </row>
    <row r="464" spans="1:13">
      <c r="A464" t="s">
        <v>134</v>
      </c>
      <c r="B464" t="s">
        <v>592</v>
      </c>
      <c r="C464" t="s">
        <v>349</v>
      </c>
      <c r="D464" t="s">
        <v>118</v>
      </c>
      <c r="E464" s="1" t="s">
        <v>655</v>
      </c>
      <c r="F464" t="s">
        <v>602</v>
      </c>
      <c r="G464" t="s">
        <v>14</v>
      </c>
      <c r="H464" s="2">
        <v>5284000000</v>
      </c>
      <c r="I464">
        <v>5284000000</v>
      </c>
      <c r="J464" s="2" t="s">
        <v>174</v>
      </c>
      <c r="L464">
        <v>1</v>
      </c>
      <c r="M464" t="str">
        <f t="shared" si="7"/>
        <v>1-1-462668</v>
      </c>
    </row>
    <row r="465" spans="1:13">
      <c r="A465" t="s">
        <v>134</v>
      </c>
      <c r="B465" t="s">
        <v>592</v>
      </c>
      <c r="C465" t="s">
        <v>349</v>
      </c>
      <c r="D465" t="s">
        <v>118</v>
      </c>
      <c r="E465" s="1" t="s">
        <v>656</v>
      </c>
      <c r="F465" t="s">
        <v>597</v>
      </c>
      <c r="G465" t="s">
        <v>14</v>
      </c>
      <c r="H465" s="2">
        <v>10435838900</v>
      </c>
      <c r="I465">
        <v>10435838900</v>
      </c>
      <c r="J465" s="2" t="s">
        <v>174</v>
      </c>
      <c r="L465">
        <v>1</v>
      </c>
      <c r="M465" t="str">
        <f t="shared" si="7"/>
        <v>1-1-462668</v>
      </c>
    </row>
    <row r="466" spans="1:13">
      <c r="A466" t="s">
        <v>134</v>
      </c>
      <c r="B466" t="s">
        <v>592</v>
      </c>
      <c r="C466" t="s">
        <v>349</v>
      </c>
      <c r="D466" t="s">
        <v>118</v>
      </c>
      <c r="E466" s="1" t="s">
        <v>657</v>
      </c>
      <c r="F466" t="s">
        <v>602</v>
      </c>
      <c r="G466" t="s">
        <v>14</v>
      </c>
      <c r="H466" s="2">
        <v>106200000</v>
      </c>
      <c r="I466">
        <v>106200000</v>
      </c>
      <c r="J466" s="2" t="s">
        <v>174</v>
      </c>
      <c r="L466">
        <v>1</v>
      </c>
      <c r="M466" t="str">
        <f t="shared" si="7"/>
        <v>1-1-462668</v>
      </c>
    </row>
    <row r="467" spans="1:13">
      <c r="A467" t="s">
        <v>134</v>
      </c>
      <c r="B467" t="s">
        <v>592</v>
      </c>
      <c r="C467" t="s">
        <v>349</v>
      </c>
      <c r="D467" t="s">
        <v>118</v>
      </c>
      <c r="E467" s="1" t="s">
        <v>658</v>
      </c>
      <c r="F467" t="s">
        <v>602</v>
      </c>
      <c r="G467" t="s">
        <v>14</v>
      </c>
      <c r="H467" s="2">
        <v>477900000</v>
      </c>
      <c r="I467">
        <v>477900000</v>
      </c>
      <c r="J467" s="2" t="s">
        <v>174</v>
      </c>
      <c r="L467">
        <v>1</v>
      </c>
      <c r="M467" t="str">
        <f t="shared" si="7"/>
        <v>1-1-462668</v>
      </c>
    </row>
    <row r="468" spans="1:13">
      <c r="A468" t="s">
        <v>134</v>
      </c>
      <c r="B468">
        <v>20587</v>
      </c>
      <c r="C468" t="s">
        <v>659</v>
      </c>
      <c r="D468" t="s">
        <v>660</v>
      </c>
      <c r="E468" s="1" t="s">
        <v>661</v>
      </c>
      <c r="F468" t="s">
        <v>662</v>
      </c>
      <c r="G468" t="s">
        <v>139</v>
      </c>
      <c r="H468" s="2">
        <v>1425581.64</v>
      </c>
      <c r="I468">
        <v>33600959254.799999</v>
      </c>
      <c r="J468" s="2" t="s">
        <v>174</v>
      </c>
      <c r="L468">
        <v>54</v>
      </c>
      <c r="M468" t="str">
        <f t="shared" si="7"/>
        <v>54-20587</v>
      </c>
    </row>
    <row r="469" spans="1:13">
      <c r="A469" t="s">
        <v>134</v>
      </c>
      <c r="B469">
        <v>20587</v>
      </c>
      <c r="C469" t="s">
        <v>659</v>
      </c>
      <c r="D469" t="s">
        <v>660</v>
      </c>
      <c r="E469" s="1" t="s">
        <v>663</v>
      </c>
      <c r="F469" t="s">
        <v>664</v>
      </c>
      <c r="G469" t="s">
        <v>139</v>
      </c>
      <c r="H469" s="2">
        <v>2224996.7400000002</v>
      </c>
      <c r="I469">
        <v>52443173161.800003</v>
      </c>
      <c r="J469" s="2" t="s">
        <v>174</v>
      </c>
      <c r="L469">
        <v>54</v>
      </c>
      <c r="M469" t="str">
        <f t="shared" si="7"/>
        <v>54-20587</v>
      </c>
    </row>
    <row r="470" spans="1:13">
      <c r="A470" t="s">
        <v>134</v>
      </c>
      <c r="B470">
        <v>20587</v>
      </c>
      <c r="C470" t="s">
        <v>659</v>
      </c>
      <c r="D470" t="s">
        <v>660</v>
      </c>
      <c r="E470" s="1" t="s">
        <v>665</v>
      </c>
      <c r="F470" t="s">
        <v>662</v>
      </c>
      <c r="G470" t="s">
        <v>139</v>
      </c>
      <c r="H470" s="2">
        <v>255087</v>
      </c>
      <c r="I470">
        <v>6012400590</v>
      </c>
      <c r="J470" s="2" t="s">
        <v>174</v>
      </c>
      <c r="L470">
        <v>54</v>
      </c>
      <c r="M470" t="str">
        <f t="shared" si="7"/>
        <v>54-20587</v>
      </c>
    </row>
    <row r="471" spans="1:13">
      <c r="A471" t="s">
        <v>134</v>
      </c>
      <c r="B471">
        <v>20587</v>
      </c>
      <c r="C471" t="s">
        <v>659</v>
      </c>
      <c r="D471" t="s">
        <v>660</v>
      </c>
      <c r="E471" s="1" t="s">
        <v>666</v>
      </c>
      <c r="F471" t="s">
        <v>662</v>
      </c>
      <c r="G471" t="s">
        <v>139</v>
      </c>
      <c r="H471" s="2">
        <v>4029711</v>
      </c>
      <c r="I471">
        <v>94980288270</v>
      </c>
      <c r="J471" s="2" t="s">
        <v>174</v>
      </c>
      <c r="L471">
        <v>54</v>
      </c>
      <c r="M471" t="str">
        <f t="shared" si="7"/>
        <v>54-20587</v>
      </c>
    </row>
    <row r="472" spans="1:13">
      <c r="A472" t="s">
        <v>134</v>
      </c>
      <c r="B472">
        <v>20587</v>
      </c>
      <c r="C472" t="s">
        <v>659</v>
      </c>
      <c r="D472" t="s">
        <v>660</v>
      </c>
      <c r="E472" s="1" t="s">
        <v>667</v>
      </c>
      <c r="F472" t="s">
        <v>662</v>
      </c>
      <c r="G472" t="s">
        <v>139</v>
      </c>
      <c r="H472" s="2">
        <v>4146357</v>
      </c>
      <c r="I472">
        <v>97729634490</v>
      </c>
      <c r="J472" s="2" t="s">
        <v>174</v>
      </c>
      <c r="L472">
        <v>54</v>
      </c>
      <c r="M472" t="str">
        <f t="shared" si="7"/>
        <v>54-20587</v>
      </c>
    </row>
    <row r="473" spans="1:13">
      <c r="A473" t="s">
        <v>134</v>
      </c>
      <c r="B473">
        <v>20587</v>
      </c>
      <c r="C473" t="s">
        <v>659</v>
      </c>
      <c r="D473" t="s">
        <v>660</v>
      </c>
      <c r="E473" s="1" t="s">
        <v>668</v>
      </c>
      <c r="F473" t="s">
        <v>669</v>
      </c>
      <c r="G473" t="s">
        <v>139</v>
      </c>
      <c r="H473" s="2">
        <v>190290.86</v>
      </c>
      <c r="I473">
        <v>4485155570.1999998</v>
      </c>
      <c r="J473" s="2" t="s">
        <v>174</v>
      </c>
      <c r="L473">
        <v>54</v>
      </c>
      <c r="M473" t="str">
        <f t="shared" si="7"/>
        <v>54-20587</v>
      </c>
    </row>
    <row r="474" spans="1:13">
      <c r="A474" t="s">
        <v>134</v>
      </c>
      <c r="B474">
        <v>20587</v>
      </c>
      <c r="C474" t="s">
        <v>659</v>
      </c>
      <c r="D474" t="s">
        <v>660</v>
      </c>
      <c r="E474" s="1" t="s">
        <v>670</v>
      </c>
      <c r="F474" t="s">
        <v>671</v>
      </c>
      <c r="G474" t="s">
        <v>139</v>
      </c>
      <c r="H474" s="2">
        <v>191201.47</v>
      </c>
      <c r="I474">
        <v>4506618647.8999996</v>
      </c>
      <c r="J474" s="2" t="s">
        <v>174</v>
      </c>
      <c r="L474">
        <v>54</v>
      </c>
      <c r="M474" t="str">
        <f t="shared" si="7"/>
        <v>54-20587</v>
      </c>
    </row>
    <row r="475" spans="1:13">
      <c r="A475" t="s">
        <v>134</v>
      </c>
      <c r="B475">
        <v>20587</v>
      </c>
      <c r="C475" t="s">
        <v>659</v>
      </c>
      <c r="D475" t="s">
        <v>660</v>
      </c>
      <c r="E475" s="1" t="s">
        <v>672</v>
      </c>
      <c r="F475" t="s">
        <v>673</v>
      </c>
      <c r="G475" t="s">
        <v>139</v>
      </c>
      <c r="H475" s="2">
        <v>201121.4</v>
      </c>
      <c r="I475">
        <v>4740431398</v>
      </c>
      <c r="J475" s="2" t="s">
        <v>174</v>
      </c>
      <c r="L475">
        <v>54</v>
      </c>
      <c r="M475" t="str">
        <f t="shared" si="7"/>
        <v>54-20587</v>
      </c>
    </row>
    <row r="476" spans="1:13">
      <c r="A476" t="s">
        <v>134</v>
      </c>
      <c r="B476">
        <v>20587</v>
      </c>
      <c r="C476" t="s">
        <v>659</v>
      </c>
      <c r="D476" t="s">
        <v>660</v>
      </c>
      <c r="E476" s="1" t="s">
        <v>674</v>
      </c>
      <c r="F476" t="s">
        <v>662</v>
      </c>
      <c r="G476" t="s">
        <v>139</v>
      </c>
      <c r="H476" s="2">
        <v>7334040.2400000002</v>
      </c>
      <c r="I476">
        <v>172863328456.79999</v>
      </c>
      <c r="J476" s="2" t="s">
        <v>174</v>
      </c>
      <c r="L476">
        <v>54</v>
      </c>
      <c r="M476" t="str">
        <f t="shared" si="7"/>
        <v>54-20587</v>
      </c>
    </row>
    <row r="477" spans="1:13">
      <c r="A477" t="s">
        <v>134</v>
      </c>
      <c r="B477">
        <v>20587</v>
      </c>
      <c r="C477" t="s">
        <v>659</v>
      </c>
      <c r="D477" t="s">
        <v>660</v>
      </c>
      <c r="E477" s="1" t="s">
        <v>675</v>
      </c>
      <c r="F477" t="s">
        <v>676</v>
      </c>
      <c r="G477" t="s">
        <v>161</v>
      </c>
      <c r="H477" s="2">
        <v>150000</v>
      </c>
      <c r="I477">
        <v>3791985750</v>
      </c>
      <c r="J477" s="2" t="s">
        <v>174</v>
      </c>
      <c r="L477">
        <v>54</v>
      </c>
      <c r="M477" t="str">
        <f t="shared" si="7"/>
        <v>54-20587</v>
      </c>
    </row>
    <row r="478" spans="1:13">
      <c r="A478" t="s">
        <v>134</v>
      </c>
      <c r="B478">
        <v>20587</v>
      </c>
      <c r="C478" t="s">
        <v>659</v>
      </c>
      <c r="D478" t="s">
        <v>660</v>
      </c>
      <c r="E478" s="1" t="s">
        <v>677</v>
      </c>
      <c r="F478" t="s">
        <v>678</v>
      </c>
      <c r="G478" t="s">
        <v>139</v>
      </c>
      <c r="H478" s="2">
        <v>1105094.97</v>
      </c>
      <c r="I478">
        <v>26047088442.900002</v>
      </c>
      <c r="J478" s="2" t="s">
        <v>174</v>
      </c>
      <c r="L478">
        <v>54</v>
      </c>
      <c r="M478" t="str">
        <f t="shared" si="7"/>
        <v>54-20587</v>
      </c>
    </row>
    <row r="479" spans="1:13">
      <c r="A479" t="s">
        <v>134</v>
      </c>
      <c r="B479">
        <v>20587</v>
      </c>
      <c r="C479" t="s">
        <v>659</v>
      </c>
      <c r="D479" t="s">
        <v>660</v>
      </c>
      <c r="E479" s="1" t="s">
        <v>679</v>
      </c>
      <c r="F479" t="s">
        <v>680</v>
      </c>
      <c r="G479" t="s">
        <v>139</v>
      </c>
      <c r="H479" s="2">
        <v>2204363.42</v>
      </c>
      <c r="I479">
        <v>51956845809.400002</v>
      </c>
      <c r="J479" s="2" t="s">
        <v>174</v>
      </c>
      <c r="L479">
        <v>54</v>
      </c>
      <c r="M479" t="str">
        <f t="shared" si="7"/>
        <v>54-20587</v>
      </c>
    </row>
    <row r="480" spans="1:13">
      <c r="A480" t="s">
        <v>134</v>
      </c>
      <c r="B480">
        <v>20587</v>
      </c>
      <c r="C480" t="s">
        <v>659</v>
      </c>
      <c r="D480" t="s">
        <v>660</v>
      </c>
      <c r="E480" s="1" t="s">
        <v>681</v>
      </c>
      <c r="F480" t="s">
        <v>682</v>
      </c>
      <c r="G480" t="s">
        <v>139</v>
      </c>
      <c r="H480" s="2">
        <v>228916</v>
      </c>
      <c r="I480">
        <v>5395550120</v>
      </c>
      <c r="J480" s="2" t="s">
        <v>174</v>
      </c>
      <c r="L480">
        <v>54</v>
      </c>
      <c r="M480" t="str">
        <f t="shared" si="7"/>
        <v>54-20587</v>
      </c>
    </row>
    <row r="481" spans="1:13">
      <c r="A481" t="s">
        <v>134</v>
      </c>
      <c r="B481">
        <v>20587</v>
      </c>
      <c r="C481" t="s">
        <v>659</v>
      </c>
      <c r="D481" t="s">
        <v>660</v>
      </c>
      <c r="E481" s="1" t="s">
        <v>683</v>
      </c>
      <c r="F481" t="s">
        <v>662</v>
      </c>
      <c r="G481" t="s">
        <v>139</v>
      </c>
      <c r="H481" s="2">
        <v>2302554</v>
      </c>
      <c r="I481">
        <v>54271197780</v>
      </c>
      <c r="J481" s="2" t="s">
        <v>174</v>
      </c>
      <c r="L481">
        <v>54</v>
      </c>
      <c r="M481" t="str">
        <f t="shared" si="7"/>
        <v>54-20587</v>
      </c>
    </row>
    <row r="482" spans="1:13">
      <c r="A482" t="s">
        <v>134</v>
      </c>
      <c r="B482">
        <v>20587</v>
      </c>
      <c r="C482" t="s">
        <v>659</v>
      </c>
      <c r="D482" t="s">
        <v>660</v>
      </c>
      <c r="E482" s="1" t="s">
        <v>684</v>
      </c>
      <c r="F482" t="s">
        <v>685</v>
      </c>
      <c r="G482" t="s">
        <v>139</v>
      </c>
      <c r="H482" s="2">
        <v>133753.56</v>
      </c>
      <c r="I482">
        <v>3152571409.1999998</v>
      </c>
      <c r="J482" s="2" t="s">
        <v>174</v>
      </c>
      <c r="L482">
        <v>54</v>
      </c>
      <c r="M482" t="str">
        <f t="shared" si="7"/>
        <v>54-20587</v>
      </c>
    </row>
    <row r="483" spans="1:13">
      <c r="A483" t="s">
        <v>134</v>
      </c>
      <c r="B483">
        <v>20587</v>
      </c>
      <c r="C483" t="s">
        <v>659</v>
      </c>
      <c r="D483" t="s">
        <v>660</v>
      </c>
      <c r="E483" s="1" t="s">
        <v>686</v>
      </c>
      <c r="F483" t="s">
        <v>687</v>
      </c>
      <c r="G483" t="s">
        <v>139</v>
      </c>
      <c r="H483" s="2">
        <v>11079279.24</v>
      </c>
      <c r="I483">
        <v>261138611686.79999</v>
      </c>
      <c r="J483" s="2" t="s">
        <v>174</v>
      </c>
      <c r="L483">
        <v>54</v>
      </c>
      <c r="M483" t="str">
        <f t="shared" si="7"/>
        <v>54-20587</v>
      </c>
    </row>
    <row r="484" spans="1:13">
      <c r="A484" t="s">
        <v>134</v>
      </c>
      <c r="B484">
        <v>20587</v>
      </c>
      <c r="C484" t="s">
        <v>659</v>
      </c>
      <c r="D484" t="s">
        <v>660</v>
      </c>
      <c r="E484" s="1" t="s">
        <v>688</v>
      </c>
      <c r="F484" t="s">
        <v>662</v>
      </c>
      <c r="G484" t="s">
        <v>139</v>
      </c>
      <c r="H484" s="2">
        <v>6703359.2400000002</v>
      </c>
      <c r="I484">
        <v>157998177286.79999</v>
      </c>
      <c r="J484" s="2" t="s">
        <v>174</v>
      </c>
      <c r="L484">
        <v>54</v>
      </c>
      <c r="M484" t="str">
        <f t="shared" si="7"/>
        <v>54-20587</v>
      </c>
    </row>
    <row r="485" spans="1:13">
      <c r="A485" t="s">
        <v>134</v>
      </c>
      <c r="B485">
        <v>20587</v>
      </c>
      <c r="C485" t="s">
        <v>659</v>
      </c>
      <c r="D485" t="s">
        <v>660</v>
      </c>
      <c r="E485" s="1" t="s">
        <v>689</v>
      </c>
      <c r="F485" t="s">
        <v>662</v>
      </c>
      <c r="G485" t="s">
        <v>139</v>
      </c>
      <c r="H485" s="2">
        <v>6570903.2400000002</v>
      </c>
      <c r="I485">
        <v>154876189366.79999</v>
      </c>
      <c r="J485" s="2" t="s">
        <v>174</v>
      </c>
      <c r="L485">
        <v>54</v>
      </c>
      <c r="M485" t="str">
        <f t="shared" si="7"/>
        <v>54-20587</v>
      </c>
    </row>
    <row r="486" spans="1:13">
      <c r="A486" t="s">
        <v>134</v>
      </c>
      <c r="B486">
        <v>20587</v>
      </c>
      <c r="C486" t="s">
        <v>659</v>
      </c>
      <c r="D486" t="s">
        <v>660</v>
      </c>
      <c r="E486" s="1" t="s">
        <v>690</v>
      </c>
      <c r="F486" t="s">
        <v>662</v>
      </c>
      <c r="G486" t="s">
        <v>139</v>
      </c>
      <c r="H486" s="2">
        <v>7304163.2400000002</v>
      </c>
      <c r="I486">
        <v>172159127566.79999</v>
      </c>
      <c r="J486" s="2" t="s">
        <v>174</v>
      </c>
      <c r="L486">
        <v>54</v>
      </c>
      <c r="M486" t="str">
        <f t="shared" si="7"/>
        <v>54-20587</v>
      </c>
    </row>
    <row r="487" spans="1:13">
      <c r="A487" t="s">
        <v>134</v>
      </c>
      <c r="B487" t="s">
        <v>691</v>
      </c>
      <c r="C487" t="s">
        <v>692</v>
      </c>
      <c r="D487" t="s">
        <v>660</v>
      </c>
      <c r="E487" s="1" t="s">
        <v>693</v>
      </c>
      <c r="F487" t="s">
        <v>694</v>
      </c>
      <c r="G487" t="s">
        <v>14</v>
      </c>
      <c r="H487" s="2">
        <v>1691027117</v>
      </c>
      <c r="I487">
        <v>1691027117</v>
      </c>
      <c r="J487" s="2" t="s">
        <v>174</v>
      </c>
      <c r="L487">
        <v>54</v>
      </c>
      <c r="M487" t="str">
        <f t="shared" si="7"/>
        <v>54-54-2325098</v>
      </c>
    </row>
    <row r="488" spans="1:13">
      <c r="A488" t="s">
        <v>134</v>
      </c>
      <c r="B488">
        <v>1470</v>
      </c>
      <c r="C488" t="s">
        <v>564</v>
      </c>
      <c r="D488" t="s">
        <v>42</v>
      </c>
      <c r="E488" s="1" t="s">
        <v>695</v>
      </c>
      <c r="F488" t="s">
        <v>696</v>
      </c>
      <c r="G488" t="s">
        <v>139</v>
      </c>
      <c r="H488" s="2">
        <v>5370000</v>
      </c>
      <c r="I488">
        <v>126570900000</v>
      </c>
      <c r="J488" s="2" t="s">
        <v>140</v>
      </c>
      <c r="L488">
        <v>68</v>
      </c>
      <c r="M488" t="str">
        <f t="shared" si="7"/>
        <v>68-1470</v>
      </c>
    </row>
    <row r="489" spans="1:13">
      <c r="A489" t="s">
        <v>134</v>
      </c>
      <c r="B489">
        <v>6131</v>
      </c>
      <c r="C489" t="s">
        <v>128</v>
      </c>
      <c r="D489" t="s">
        <v>129</v>
      </c>
      <c r="E489" s="1" t="s">
        <v>697</v>
      </c>
      <c r="F489" t="s">
        <v>698</v>
      </c>
      <c r="G489" t="s">
        <v>139</v>
      </c>
      <c r="H489" s="2">
        <v>11129249.439999999</v>
      </c>
      <c r="I489">
        <v>262316409300.79999</v>
      </c>
      <c r="J489" s="2" t="s">
        <v>140</v>
      </c>
      <c r="L489">
        <v>97</v>
      </c>
      <c r="M489" t="str">
        <f t="shared" si="7"/>
        <v>97-6131</v>
      </c>
    </row>
    <row r="490" spans="1:13">
      <c r="A490" t="s">
        <v>134</v>
      </c>
      <c r="B490">
        <v>6131</v>
      </c>
      <c r="C490" t="s">
        <v>128</v>
      </c>
      <c r="D490" t="s">
        <v>129</v>
      </c>
      <c r="E490" s="1" t="s">
        <v>699</v>
      </c>
      <c r="F490" t="s">
        <v>698</v>
      </c>
      <c r="G490" t="s">
        <v>139</v>
      </c>
      <c r="H490" s="2">
        <v>1258672</v>
      </c>
      <c r="I490">
        <v>29666899040</v>
      </c>
      <c r="J490" s="2" t="s">
        <v>140</v>
      </c>
      <c r="L490">
        <v>97</v>
      </c>
      <c r="M490" t="str">
        <f t="shared" si="7"/>
        <v>97-6131</v>
      </c>
    </row>
    <row r="491" spans="1:13">
      <c r="A491" t="s">
        <v>134</v>
      </c>
      <c r="B491">
        <v>6131</v>
      </c>
      <c r="C491" t="s">
        <v>128</v>
      </c>
      <c r="D491" t="s">
        <v>129</v>
      </c>
      <c r="E491" s="1" t="s">
        <v>700</v>
      </c>
      <c r="F491" t="s">
        <v>698</v>
      </c>
      <c r="G491" t="s">
        <v>139</v>
      </c>
      <c r="H491" s="2">
        <v>1520297.87</v>
      </c>
      <c r="I491">
        <v>35833420795.900002</v>
      </c>
      <c r="J491" s="2" t="s">
        <v>140</v>
      </c>
      <c r="L491">
        <v>97</v>
      </c>
      <c r="M491" t="str">
        <f t="shared" si="7"/>
        <v>97-6131</v>
      </c>
    </row>
    <row r="492" spans="1:13">
      <c r="A492" t="s">
        <v>134</v>
      </c>
      <c r="B492">
        <v>6131</v>
      </c>
      <c r="C492" t="s">
        <v>128</v>
      </c>
      <c r="D492" t="s">
        <v>129</v>
      </c>
      <c r="E492" s="1" t="s">
        <v>701</v>
      </c>
      <c r="F492" t="s">
        <v>698</v>
      </c>
      <c r="G492" t="s">
        <v>139</v>
      </c>
      <c r="H492" s="2">
        <v>611.16999999999996</v>
      </c>
      <c r="I492">
        <v>14405276.9</v>
      </c>
      <c r="J492" s="2" t="s">
        <v>140</v>
      </c>
      <c r="L492">
        <v>97</v>
      </c>
      <c r="M492" t="str">
        <f t="shared" si="7"/>
        <v>97-6131</v>
      </c>
    </row>
    <row r="493" spans="1:13">
      <c r="A493" t="s">
        <v>134</v>
      </c>
      <c r="B493">
        <v>6131</v>
      </c>
      <c r="C493" t="s">
        <v>128</v>
      </c>
      <c r="D493" t="s">
        <v>129</v>
      </c>
      <c r="E493" s="1" t="s">
        <v>702</v>
      </c>
      <c r="F493" t="s">
        <v>698</v>
      </c>
      <c r="G493" t="s">
        <v>139</v>
      </c>
      <c r="H493" s="2">
        <v>8665738.6300000008</v>
      </c>
      <c r="I493">
        <v>204251459509.10001</v>
      </c>
      <c r="J493" s="2" t="s">
        <v>140</v>
      </c>
      <c r="L493">
        <v>97</v>
      </c>
      <c r="M493" t="str">
        <f t="shared" si="7"/>
        <v>97-6131</v>
      </c>
    </row>
    <row r="494" spans="1:13">
      <c r="A494" t="s">
        <v>134</v>
      </c>
      <c r="B494">
        <v>6131</v>
      </c>
      <c r="C494" t="s">
        <v>128</v>
      </c>
      <c r="D494" t="s">
        <v>129</v>
      </c>
      <c r="E494" s="1" t="s">
        <v>703</v>
      </c>
      <c r="F494" t="s">
        <v>698</v>
      </c>
      <c r="G494" t="s">
        <v>139</v>
      </c>
      <c r="H494" s="2">
        <v>6657866.1799999997</v>
      </c>
      <c r="I494">
        <v>156925905862.60001</v>
      </c>
      <c r="J494" s="2" t="s">
        <v>140</v>
      </c>
      <c r="L494">
        <v>97</v>
      </c>
      <c r="M494" t="str">
        <f t="shared" si="7"/>
        <v>97-6131</v>
      </c>
    </row>
    <row r="495" spans="1:13">
      <c r="A495" t="s">
        <v>134</v>
      </c>
      <c r="B495">
        <v>6131</v>
      </c>
      <c r="C495" t="s">
        <v>128</v>
      </c>
      <c r="D495" t="s">
        <v>129</v>
      </c>
      <c r="E495" s="1" t="s">
        <v>704</v>
      </c>
      <c r="F495" t="s">
        <v>698</v>
      </c>
      <c r="G495" t="s">
        <v>14</v>
      </c>
      <c r="H495" s="2">
        <v>442053936330</v>
      </c>
      <c r="I495">
        <v>442053936330</v>
      </c>
      <c r="J495" s="2" t="s">
        <v>140</v>
      </c>
      <c r="L495">
        <v>97</v>
      </c>
      <c r="M495" t="str">
        <f t="shared" si="7"/>
        <v>97-6131</v>
      </c>
    </row>
    <row r="496" spans="1:13">
      <c r="A496" t="s">
        <v>134</v>
      </c>
      <c r="B496">
        <v>6131</v>
      </c>
      <c r="C496" t="s">
        <v>128</v>
      </c>
      <c r="D496" t="s">
        <v>129</v>
      </c>
      <c r="E496" s="1" t="s">
        <v>705</v>
      </c>
      <c r="F496" t="s">
        <v>698</v>
      </c>
      <c r="G496" t="s">
        <v>139</v>
      </c>
      <c r="H496" s="2">
        <v>1256092.25</v>
      </c>
      <c r="I496">
        <v>29606094332.5</v>
      </c>
      <c r="J496" s="2" t="s">
        <v>140</v>
      </c>
      <c r="L496">
        <v>97</v>
      </c>
      <c r="M496" t="str">
        <f t="shared" si="7"/>
        <v>97-6131</v>
      </c>
    </row>
    <row r="497" spans="1:13">
      <c r="A497" t="s">
        <v>134</v>
      </c>
      <c r="B497">
        <v>6131</v>
      </c>
      <c r="C497" t="s">
        <v>128</v>
      </c>
      <c r="D497" t="s">
        <v>129</v>
      </c>
      <c r="E497" s="1" t="s">
        <v>706</v>
      </c>
      <c r="F497" t="s">
        <v>698</v>
      </c>
      <c r="G497" t="s">
        <v>139</v>
      </c>
      <c r="H497" s="2">
        <v>2447352.3199999998</v>
      </c>
      <c r="I497">
        <v>57684094182.400002</v>
      </c>
      <c r="J497" s="2" t="s">
        <v>140</v>
      </c>
      <c r="L497">
        <v>97</v>
      </c>
      <c r="M497" t="str">
        <f t="shared" si="7"/>
        <v>97-6131</v>
      </c>
    </row>
    <row r="498" spans="1:13">
      <c r="A498" t="s">
        <v>134</v>
      </c>
      <c r="B498">
        <v>6131</v>
      </c>
      <c r="C498" t="s">
        <v>128</v>
      </c>
      <c r="D498" t="s">
        <v>129</v>
      </c>
      <c r="E498" s="1" t="s">
        <v>707</v>
      </c>
      <c r="F498" t="s">
        <v>698</v>
      </c>
      <c r="G498" t="s">
        <v>139</v>
      </c>
      <c r="H498" s="2">
        <v>6033255.0499999998</v>
      </c>
      <c r="I498">
        <v>142203821528.5</v>
      </c>
      <c r="J498" s="2" t="s">
        <v>140</v>
      </c>
      <c r="L498">
        <v>97</v>
      </c>
      <c r="M498" t="str">
        <f t="shared" si="7"/>
        <v>97-6131</v>
      </c>
    </row>
    <row r="499" spans="1:13">
      <c r="A499" t="s">
        <v>134</v>
      </c>
      <c r="B499">
        <v>6131</v>
      </c>
      <c r="C499" t="s">
        <v>128</v>
      </c>
      <c r="D499" t="s">
        <v>129</v>
      </c>
      <c r="E499" s="1" t="s">
        <v>708</v>
      </c>
      <c r="F499" t="s">
        <v>698</v>
      </c>
      <c r="G499" t="s">
        <v>139</v>
      </c>
      <c r="H499" s="2">
        <v>651227.65</v>
      </c>
      <c r="I499">
        <v>15349435710.5</v>
      </c>
      <c r="J499" s="2" t="s">
        <v>140</v>
      </c>
      <c r="L499">
        <v>97</v>
      </c>
      <c r="M499" t="str">
        <f t="shared" si="7"/>
        <v>97-6131</v>
      </c>
    </row>
    <row r="500" spans="1:13">
      <c r="A500" t="s">
        <v>134</v>
      </c>
      <c r="B500">
        <v>6131</v>
      </c>
      <c r="C500" t="s">
        <v>128</v>
      </c>
      <c r="D500" t="s">
        <v>129</v>
      </c>
      <c r="E500" s="1" t="s">
        <v>709</v>
      </c>
      <c r="F500" t="s">
        <v>698</v>
      </c>
      <c r="G500" t="s">
        <v>139</v>
      </c>
      <c r="H500" s="2">
        <v>24000000</v>
      </c>
      <c r="I500">
        <v>565680000000</v>
      </c>
      <c r="J500" s="2" t="s">
        <v>140</v>
      </c>
      <c r="L500">
        <v>97</v>
      </c>
      <c r="M500" t="str">
        <f t="shared" si="7"/>
        <v>97-6131</v>
      </c>
    </row>
    <row r="501" spans="1:13">
      <c r="A501" t="s">
        <v>134</v>
      </c>
      <c r="B501">
        <v>6131</v>
      </c>
      <c r="C501" t="s">
        <v>128</v>
      </c>
      <c r="D501" t="s">
        <v>129</v>
      </c>
      <c r="E501" s="1" t="s">
        <v>710</v>
      </c>
      <c r="F501" t="s">
        <v>698</v>
      </c>
      <c r="G501" t="s">
        <v>139</v>
      </c>
      <c r="H501" s="2">
        <v>12000000</v>
      </c>
      <c r="I501">
        <v>282840000000</v>
      </c>
      <c r="J501" s="2" t="s">
        <v>140</v>
      </c>
      <c r="L501">
        <v>97</v>
      </c>
      <c r="M501" t="str">
        <f t="shared" si="7"/>
        <v>97-6131</v>
      </c>
    </row>
    <row r="502" spans="1:13">
      <c r="A502" t="s">
        <v>134</v>
      </c>
      <c r="B502">
        <v>6131</v>
      </c>
      <c r="C502" t="s">
        <v>128</v>
      </c>
      <c r="D502" t="s">
        <v>129</v>
      </c>
      <c r="E502" s="1" t="s">
        <v>711</v>
      </c>
      <c r="F502" t="s">
        <v>698</v>
      </c>
      <c r="G502" t="s">
        <v>139</v>
      </c>
      <c r="H502" s="2">
        <v>8000000</v>
      </c>
      <c r="I502">
        <v>188560000000</v>
      </c>
      <c r="J502" s="2" t="s">
        <v>140</v>
      </c>
      <c r="L502">
        <v>97</v>
      </c>
      <c r="M502" t="str">
        <f t="shared" si="7"/>
        <v>97-6131</v>
      </c>
    </row>
    <row r="503" spans="1:13">
      <c r="A503" t="s">
        <v>134</v>
      </c>
      <c r="B503">
        <v>6131</v>
      </c>
      <c r="C503" t="s">
        <v>128</v>
      </c>
      <c r="D503" t="s">
        <v>129</v>
      </c>
      <c r="E503" s="1" t="s">
        <v>712</v>
      </c>
      <c r="F503" t="s">
        <v>698</v>
      </c>
      <c r="G503" t="s">
        <v>139</v>
      </c>
      <c r="H503" s="2">
        <v>11000000</v>
      </c>
      <c r="I503">
        <v>259270000000</v>
      </c>
      <c r="J503" s="2" t="s">
        <v>140</v>
      </c>
      <c r="L503">
        <v>97</v>
      </c>
      <c r="M503" t="str">
        <f t="shared" si="7"/>
        <v>97-6131</v>
      </c>
    </row>
    <row r="504" spans="1:13">
      <c r="A504" t="s">
        <v>134</v>
      </c>
      <c r="B504">
        <v>6131</v>
      </c>
      <c r="C504" t="s">
        <v>128</v>
      </c>
      <c r="D504" t="s">
        <v>129</v>
      </c>
      <c r="E504" s="1" t="s">
        <v>713</v>
      </c>
      <c r="F504" t="s">
        <v>698</v>
      </c>
      <c r="G504" t="s">
        <v>139</v>
      </c>
      <c r="H504" s="2">
        <v>284688</v>
      </c>
      <c r="I504">
        <v>6710096160</v>
      </c>
      <c r="J504" s="2" t="s">
        <v>140</v>
      </c>
      <c r="L504">
        <v>97</v>
      </c>
      <c r="M504" t="str">
        <f t="shared" si="7"/>
        <v>97-6131</v>
      </c>
    </row>
    <row r="505" spans="1:13">
      <c r="A505" t="s">
        <v>134</v>
      </c>
      <c r="B505">
        <v>6131</v>
      </c>
      <c r="C505" t="s">
        <v>128</v>
      </c>
      <c r="D505" t="s">
        <v>129</v>
      </c>
      <c r="E505" s="1" t="s">
        <v>714</v>
      </c>
      <c r="F505" t="s">
        <v>698</v>
      </c>
      <c r="G505" t="s">
        <v>139</v>
      </c>
      <c r="H505" s="2">
        <v>4445169.8099999996</v>
      </c>
      <c r="I505">
        <v>104772652421.7</v>
      </c>
      <c r="J505" s="2" t="s">
        <v>140</v>
      </c>
      <c r="L505">
        <v>97</v>
      </c>
      <c r="M505" t="str">
        <f t="shared" si="7"/>
        <v>97-6131</v>
      </c>
    </row>
    <row r="506" spans="1:13">
      <c r="A506" t="s">
        <v>134</v>
      </c>
      <c r="B506">
        <v>6131</v>
      </c>
      <c r="C506" t="s">
        <v>128</v>
      </c>
      <c r="D506" t="s">
        <v>129</v>
      </c>
      <c r="E506" s="1" t="s">
        <v>715</v>
      </c>
      <c r="F506" t="s">
        <v>698</v>
      </c>
      <c r="G506" t="s">
        <v>139</v>
      </c>
      <c r="H506" s="2">
        <v>47348997.659999996</v>
      </c>
      <c r="I506">
        <v>1116015874846.2</v>
      </c>
      <c r="J506" s="2" t="s">
        <v>140</v>
      </c>
      <c r="L506">
        <v>97</v>
      </c>
      <c r="M506" t="str">
        <f t="shared" si="7"/>
        <v>97-6131</v>
      </c>
    </row>
    <row r="507" spans="1:13">
      <c r="A507" t="s">
        <v>134</v>
      </c>
      <c r="B507">
        <v>6131</v>
      </c>
      <c r="C507" t="s">
        <v>128</v>
      </c>
      <c r="D507" t="s">
        <v>129</v>
      </c>
      <c r="E507" s="1" t="s">
        <v>716</v>
      </c>
      <c r="F507" t="s">
        <v>698</v>
      </c>
      <c r="G507" t="s">
        <v>139</v>
      </c>
      <c r="H507" s="2">
        <v>1812667.6</v>
      </c>
      <c r="I507">
        <v>42724575332</v>
      </c>
      <c r="J507" s="2" t="s">
        <v>140</v>
      </c>
      <c r="L507">
        <v>97</v>
      </c>
      <c r="M507" t="str">
        <f t="shared" si="7"/>
        <v>97-6131</v>
      </c>
    </row>
    <row r="508" spans="1:13">
      <c r="A508" t="s">
        <v>134</v>
      </c>
      <c r="B508">
        <v>6131</v>
      </c>
      <c r="C508" t="s">
        <v>128</v>
      </c>
      <c r="D508" t="s">
        <v>129</v>
      </c>
      <c r="E508" s="1" t="s">
        <v>717</v>
      </c>
      <c r="F508" t="s">
        <v>698</v>
      </c>
      <c r="G508" t="s">
        <v>139</v>
      </c>
      <c r="H508" s="2">
        <v>40000000</v>
      </c>
      <c r="I508">
        <v>942800000000</v>
      </c>
      <c r="J508" s="2" t="s">
        <v>140</v>
      </c>
      <c r="L508">
        <v>97</v>
      </c>
      <c r="M508" t="str">
        <f t="shared" si="7"/>
        <v>97-6131</v>
      </c>
    </row>
    <row r="509" spans="1:13">
      <c r="A509" t="s">
        <v>134</v>
      </c>
      <c r="B509">
        <v>6131</v>
      </c>
      <c r="C509" t="s">
        <v>128</v>
      </c>
      <c r="D509" t="s">
        <v>129</v>
      </c>
      <c r="E509" s="1" t="s">
        <v>718</v>
      </c>
      <c r="F509" t="s">
        <v>698</v>
      </c>
      <c r="G509" t="s">
        <v>139</v>
      </c>
      <c r="H509" s="2">
        <v>200997.23</v>
      </c>
      <c r="I509">
        <v>4737504711.1000004</v>
      </c>
      <c r="J509" s="2" t="s">
        <v>140</v>
      </c>
      <c r="L509">
        <v>97</v>
      </c>
      <c r="M509" t="str">
        <f t="shared" si="7"/>
        <v>97-6131</v>
      </c>
    </row>
    <row r="510" spans="1:13">
      <c r="A510" t="s">
        <v>134</v>
      </c>
      <c r="B510">
        <v>6131</v>
      </c>
      <c r="C510" t="s">
        <v>128</v>
      </c>
      <c r="D510" t="s">
        <v>129</v>
      </c>
      <c r="E510" s="1" t="s">
        <v>719</v>
      </c>
      <c r="F510" t="s">
        <v>698</v>
      </c>
      <c r="G510" t="s">
        <v>14</v>
      </c>
      <c r="H510" s="2">
        <v>860091754698</v>
      </c>
      <c r="I510">
        <v>860091754698</v>
      </c>
      <c r="J510" s="2" t="s">
        <v>144</v>
      </c>
      <c r="L510">
        <v>97</v>
      </c>
      <c r="M510" t="str">
        <f t="shared" si="7"/>
        <v>97-6131</v>
      </c>
    </row>
    <row r="511" spans="1:13">
      <c r="A511" t="s">
        <v>134</v>
      </c>
      <c r="B511">
        <v>6131</v>
      </c>
      <c r="C511" t="s">
        <v>128</v>
      </c>
      <c r="D511" t="s">
        <v>129</v>
      </c>
      <c r="E511" s="1" t="s">
        <v>720</v>
      </c>
      <c r="F511" t="s">
        <v>698</v>
      </c>
      <c r="G511" t="s">
        <v>139</v>
      </c>
      <c r="H511" s="2">
        <v>4468421.78</v>
      </c>
      <c r="I511">
        <v>105320701354.60001</v>
      </c>
      <c r="J511" s="2" t="s">
        <v>140</v>
      </c>
      <c r="L511">
        <v>97</v>
      </c>
      <c r="M511" t="str">
        <f t="shared" si="7"/>
        <v>97-6131</v>
      </c>
    </row>
    <row r="512" spans="1:13">
      <c r="A512" t="s">
        <v>134</v>
      </c>
      <c r="B512">
        <v>6131</v>
      </c>
      <c r="C512" t="s">
        <v>128</v>
      </c>
      <c r="D512" t="s">
        <v>129</v>
      </c>
      <c r="E512" s="1" t="s">
        <v>721</v>
      </c>
      <c r="F512" t="s">
        <v>698</v>
      </c>
      <c r="G512" t="s">
        <v>139</v>
      </c>
      <c r="H512" s="2">
        <v>1335790.83</v>
      </c>
      <c r="I512">
        <v>31484589863.099998</v>
      </c>
      <c r="J512" s="2" t="s">
        <v>140</v>
      </c>
      <c r="L512">
        <v>97</v>
      </c>
      <c r="M512" t="str">
        <f t="shared" si="7"/>
        <v>97-6131</v>
      </c>
    </row>
    <row r="513" spans="1:13">
      <c r="A513" t="s">
        <v>134</v>
      </c>
      <c r="B513" t="s">
        <v>722</v>
      </c>
      <c r="C513" t="s">
        <v>723</v>
      </c>
      <c r="D513" t="s">
        <v>724</v>
      </c>
      <c r="E513" s="1" t="s">
        <v>725</v>
      </c>
      <c r="F513" t="s">
        <v>726</v>
      </c>
      <c r="G513" t="s">
        <v>139</v>
      </c>
      <c r="H513" s="2">
        <v>15000000</v>
      </c>
      <c r="I513">
        <v>353550000000</v>
      </c>
      <c r="J513" s="2" t="s">
        <v>174</v>
      </c>
      <c r="L513">
        <v>99</v>
      </c>
      <c r="M513" t="str">
        <f t="shared" si="7"/>
        <v>99-99-1939378</v>
      </c>
    </row>
    <row r="514" spans="1:13">
      <c r="A514" t="s">
        <v>134</v>
      </c>
      <c r="B514" t="s">
        <v>727</v>
      </c>
      <c r="C514" t="s">
        <v>728</v>
      </c>
      <c r="D514" t="s">
        <v>729</v>
      </c>
      <c r="E514" s="1" t="s">
        <v>730</v>
      </c>
      <c r="F514" t="s">
        <v>731</v>
      </c>
      <c r="G514" t="s">
        <v>14</v>
      </c>
      <c r="H514" s="2">
        <v>4778331080</v>
      </c>
      <c r="I514">
        <v>4778331080</v>
      </c>
      <c r="J514" s="2" t="s">
        <v>174</v>
      </c>
      <c r="L514">
        <v>2</v>
      </c>
      <c r="M514" t="str">
        <f t="shared" si="7"/>
        <v>2-2-10331236</v>
      </c>
    </row>
    <row r="515" spans="1:13">
      <c r="A515" t="s">
        <v>134</v>
      </c>
      <c r="B515" t="s">
        <v>727</v>
      </c>
      <c r="C515" t="s">
        <v>728</v>
      </c>
      <c r="D515" t="s">
        <v>729</v>
      </c>
      <c r="E515" s="1" t="s">
        <v>732</v>
      </c>
      <c r="F515" t="s">
        <v>731</v>
      </c>
      <c r="G515" t="s">
        <v>14</v>
      </c>
      <c r="H515" s="2">
        <v>11945827080</v>
      </c>
      <c r="I515">
        <v>11945827080</v>
      </c>
      <c r="J515" s="2" t="s">
        <v>174</v>
      </c>
      <c r="L515">
        <v>2</v>
      </c>
      <c r="M515" t="str">
        <f t="shared" si="7"/>
        <v>2-2-10331236</v>
      </c>
    </row>
    <row r="516" spans="1:13">
      <c r="A516" t="s">
        <v>134</v>
      </c>
      <c r="B516" t="s">
        <v>727</v>
      </c>
      <c r="C516" t="s">
        <v>728</v>
      </c>
      <c r="D516" t="s">
        <v>729</v>
      </c>
      <c r="E516" s="1" t="s">
        <v>733</v>
      </c>
      <c r="F516" t="s">
        <v>731</v>
      </c>
      <c r="G516" t="s">
        <v>139</v>
      </c>
      <c r="H516" s="3">
        <v>0.06</v>
      </c>
      <c r="I516">
        <v>1414.2</v>
      </c>
      <c r="J516" s="2" t="s">
        <v>140</v>
      </c>
      <c r="L516">
        <v>2</v>
      </c>
      <c r="M516" t="str">
        <f t="shared" ref="M516:M579" si="8">L516&amp;"-"&amp;B516</f>
        <v>2-2-10331236</v>
      </c>
    </row>
    <row r="517" spans="1:13">
      <c r="A517" t="s">
        <v>134</v>
      </c>
      <c r="B517" t="s">
        <v>727</v>
      </c>
      <c r="C517" t="s">
        <v>728</v>
      </c>
      <c r="D517" t="s">
        <v>729</v>
      </c>
      <c r="E517" s="1" t="s">
        <v>734</v>
      </c>
      <c r="F517" t="s">
        <v>735</v>
      </c>
      <c r="G517" t="s">
        <v>139</v>
      </c>
      <c r="H517" s="2">
        <v>6377141</v>
      </c>
      <c r="I517">
        <v>150309213370</v>
      </c>
      <c r="J517" s="2" t="s">
        <v>140</v>
      </c>
      <c r="L517">
        <v>2</v>
      </c>
      <c r="M517" t="str">
        <f t="shared" si="8"/>
        <v>2-2-10331236</v>
      </c>
    </row>
    <row r="518" spans="1:13">
      <c r="A518" t="s">
        <v>134</v>
      </c>
      <c r="B518" t="s">
        <v>727</v>
      </c>
      <c r="C518" t="s">
        <v>728</v>
      </c>
      <c r="D518" t="s">
        <v>729</v>
      </c>
      <c r="E518" s="1" t="s">
        <v>736</v>
      </c>
      <c r="F518" t="s">
        <v>735</v>
      </c>
      <c r="G518" t="s">
        <v>139</v>
      </c>
      <c r="H518" s="2">
        <v>15688.12</v>
      </c>
      <c r="I518">
        <v>369768988.39999998</v>
      </c>
      <c r="J518" s="2" t="s">
        <v>144</v>
      </c>
      <c r="L518">
        <v>2</v>
      </c>
      <c r="M518" t="str">
        <f t="shared" si="8"/>
        <v>2-2-10331236</v>
      </c>
    </row>
    <row r="519" spans="1:13">
      <c r="A519" t="s">
        <v>134</v>
      </c>
      <c r="B519" t="s">
        <v>727</v>
      </c>
      <c r="C519" t="s">
        <v>728</v>
      </c>
      <c r="D519" t="s">
        <v>729</v>
      </c>
      <c r="E519" s="1" t="s">
        <v>737</v>
      </c>
      <c r="F519" t="s">
        <v>731</v>
      </c>
      <c r="G519" t="s">
        <v>14</v>
      </c>
      <c r="H519" s="2">
        <v>4406235571</v>
      </c>
      <c r="I519">
        <v>4406235571</v>
      </c>
      <c r="J519" s="2" t="s">
        <v>174</v>
      </c>
      <c r="L519">
        <v>2</v>
      </c>
      <c r="M519" t="str">
        <f t="shared" si="8"/>
        <v>2-2-10331236</v>
      </c>
    </row>
    <row r="520" spans="1:13">
      <c r="A520" t="s">
        <v>134</v>
      </c>
      <c r="B520" t="s">
        <v>727</v>
      </c>
      <c r="C520" t="s">
        <v>728</v>
      </c>
      <c r="D520" t="s">
        <v>729</v>
      </c>
      <c r="E520" s="1" t="s">
        <v>738</v>
      </c>
      <c r="F520" t="s">
        <v>735</v>
      </c>
      <c r="G520" t="s">
        <v>14</v>
      </c>
      <c r="H520" s="2">
        <v>411630306295</v>
      </c>
      <c r="I520">
        <v>411630306295</v>
      </c>
      <c r="J520" s="2" t="s">
        <v>140</v>
      </c>
      <c r="L520">
        <v>2</v>
      </c>
      <c r="M520" t="str">
        <f t="shared" si="8"/>
        <v>2-2-10331236</v>
      </c>
    </row>
    <row r="521" spans="1:13">
      <c r="A521" t="s">
        <v>134</v>
      </c>
      <c r="B521" t="s">
        <v>727</v>
      </c>
      <c r="C521" t="s">
        <v>728</v>
      </c>
      <c r="D521" t="s">
        <v>729</v>
      </c>
      <c r="E521" s="1" t="s">
        <v>739</v>
      </c>
      <c r="F521" t="s">
        <v>735</v>
      </c>
      <c r="G521" t="s">
        <v>14</v>
      </c>
      <c r="H521" s="2">
        <v>105487068037</v>
      </c>
      <c r="I521">
        <v>105487068037</v>
      </c>
      <c r="J521" s="2" t="s">
        <v>140</v>
      </c>
      <c r="L521">
        <v>2</v>
      </c>
      <c r="M521" t="str">
        <f t="shared" si="8"/>
        <v>2-2-10331236</v>
      </c>
    </row>
    <row r="522" spans="1:13">
      <c r="A522" t="s">
        <v>134</v>
      </c>
      <c r="B522" t="s">
        <v>727</v>
      </c>
      <c r="C522" t="s">
        <v>728</v>
      </c>
      <c r="D522" t="s">
        <v>729</v>
      </c>
      <c r="E522" s="1" t="s">
        <v>740</v>
      </c>
      <c r="F522" t="s">
        <v>731</v>
      </c>
      <c r="G522" t="s">
        <v>14</v>
      </c>
      <c r="H522" s="2">
        <v>1460000000</v>
      </c>
      <c r="I522">
        <v>1460000000</v>
      </c>
      <c r="J522" s="2" t="s">
        <v>174</v>
      </c>
      <c r="L522">
        <v>2</v>
      </c>
      <c r="M522" t="str">
        <f t="shared" si="8"/>
        <v>2-2-10331236</v>
      </c>
    </row>
    <row r="523" spans="1:13">
      <c r="A523" t="s">
        <v>134</v>
      </c>
      <c r="B523" t="s">
        <v>741</v>
      </c>
      <c r="C523" t="s">
        <v>742</v>
      </c>
      <c r="D523" t="s">
        <v>729</v>
      </c>
      <c r="E523" s="1" t="s">
        <v>743</v>
      </c>
      <c r="F523" t="s">
        <v>744</v>
      </c>
      <c r="G523" t="s">
        <v>14</v>
      </c>
      <c r="H523" s="2">
        <v>9221470859</v>
      </c>
      <c r="I523">
        <v>9221470859</v>
      </c>
      <c r="J523" s="2" t="s">
        <v>174</v>
      </c>
      <c r="L523">
        <v>2</v>
      </c>
      <c r="M523" t="str">
        <f t="shared" si="8"/>
        <v>2-2-10684129</v>
      </c>
    </row>
    <row r="524" spans="1:13">
      <c r="A524" t="s">
        <v>134</v>
      </c>
      <c r="B524" t="s">
        <v>741</v>
      </c>
      <c r="C524" t="s">
        <v>742</v>
      </c>
      <c r="D524" t="s">
        <v>729</v>
      </c>
      <c r="E524" s="1" t="s">
        <v>745</v>
      </c>
      <c r="F524" t="s">
        <v>746</v>
      </c>
      <c r="G524" t="s">
        <v>14</v>
      </c>
      <c r="H524" s="2">
        <v>24430446414</v>
      </c>
      <c r="I524">
        <v>24430446414</v>
      </c>
      <c r="J524" s="2" t="s">
        <v>174</v>
      </c>
      <c r="L524">
        <v>2</v>
      </c>
      <c r="M524" t="str">
        <f t="shared" si="8"/>
        <v>2-2-10684129</v>
      </c>
    </row>
    <row r="525" spans="1:13">
      <c r="A525" t="s">
        <v>134</v>
      </c>
      <c r="B525" t="s">
        <v>741</v>
      </c>
      <c r="C525" t="s">
        <v>742</v>
      </c>
      <c r="D525" t="s">
        <v>729</v>
      </c>
      <c r="E525" s="1" t="s">
        <v>747</v>
      </c>
      <c r="F525" t="s">
        <v>748</v>
      </c>
      <c r="G525" t="s">
        <v>14</v>
      </c>
      <c r="H525" s="2">
        <v>570600000</v>
      </c>
      <c r="I525">
        <v>570600000</v>
      </c>
      <c r="J525" s="2" t="s">
        <v>174</v>
      </c>
      <c r="L525">
        <v>2</v>
      </c>
      <c r="M525" t="str">
        <f t="shared" si="8"/>
        <v>2-2-10684129</v>
      </c>
    </row>
    <row r="526" spans="1:13">
      <c r="A526" t="s">
        <v>134</v>
      </c>
      <c r="B526" t="s">
        <v>741</v>
      </c>
      <c r="C526" t="s">
        <v>742</v>
      </c>
      <c r="D526" t="s">
        <v>729</v>
      </c>
      <c r="E526" s="1" t="s">
        <v>749</v>
      </c>
      <c r="F526" t="s">
        <v>750</v>
      </c>
      <c r="G526" t="s">
        <v>14</v>
      </c>
      <c r="H526" s="2">
        <v>12800000000</v>
      </c>
      <c r="I526">
        <v>12800000000</v>
      </c>
      <c r="J526" s="2" t="s">
        <v>174</v>
      </c>
      <c r="L526">
        <v>2</v>
      </c>
      <c r="M526" t="str">
        <f t="shared" si="8"/>
        <v>2-2-10684129</v>
      </c>
    </row>
    <row r="527" spans="1:13">
      <c r="A527" t="s">
        <v>134</v>
      </c>
      <c r="B527" t="s">
        <v>741</v>
      </c>
      <c r="C527" t="s">
        <v>742</v>
      </c>
      <c r="D527" t="s">
        <v>729</v>
      </c>
      <c r="E527" s="1" t="s">
        <v>751</v>
      </c>
      <c r="F527" t="s">
        <v>744</v>
      </c>
      <c r="G527" t="s">
        <v>14</v>
      </c>
      <c r="H527" s="2">
        <v>5545000000</v>
      </c>
      <c r="I527">
        <v>5545000000</v>
      </c>
      <c r="J527" s="2" t="s">
        <v>174</v>
      </c>
      <c r="L527">
        <v>2</v>
      </c>
      <c r="M527" t="str">
        <f t="shared" si="8"/>
        <v>2-2-10684129</v>
      </c>
    </row>
    <row r="528" spans="1:13">
      <c r="A528" t="s">
        <v>134</v>
      </c>
      <c r="B528" t="s">
        <v>741</v>
      </c>
      <c r="C528" t="s">
        <v>742</v>
      </c>
      <c r="D528" t="s">
        <v>729</v>
      </c>
      <c r="E528" s="1" t="s">
        <v>752</v>
      </c>
      <c r="F528" t="s">
        <v>753</v>
      </c>
      <c r="G528" t="s">
        <v>14</v>
      </c>
      <c r="H528" s="2">
        <v>1245000000</v>
      </c>
      <c r="I528">
        <v>1245000000</v>
      </c>
      <c r="J528" s="2" t="s">
        <v>174</v>
      </c>
      <c r="L528">
        <v>2</v>
      </c>
      <c r="M528" t="str">
        <f t="shared" si="8"/>
        <v>2-2-10684129</v>
      </c>
    </row>
    <row r="529" spans="1:13">
      <c r="A529" t="s">
        <v>134</v>
      </c>
      <c r="B529" t="s">
        <v>741</v>
      </c>
      <c r="C529" t="s">
        <v>742</v>
      </c>
      <c r="D529" t="s">
        <v>729</v>
      </c>
      <c r="E529" s="1" t="s">
        <v>754</v>
      </c>
      <c r="F529" t="s">
        <v>755</v>
      </c>
      <c r="G529" t="s">
        <v>14</v>
      </c>
      <c r="H529" s="2">
        <v>6429551016</v>
      </c>
      <c r="I529">
        <v>6429551016</v>
      </c>
      <c r="J529" s="2" t="s">
        <v>174</v>
      </c>
      <c r="L529">
        <v>2</v>
      </c>
      <c r="M529" t="str">
        <f t="shared" si="8"/>
        <v>2-2-10684129</v>
      </c>
    </row>
    <row r="530" spans="1:13">
      <c r="A530" t="s">
        <v>134</v>
      </c>
      <c r="B530" t="s">
        <v>741</v>
      </c>
      <c r="C530" t="s">
        <v>742</v>
      </c>
      <c r="D530" t="s">
        <v>729</v>
      </c>
      <c r="E530" s="1" t="s">
        <v>756</v>
      </c>
      <c r="F530" t="s">
        <v>755</v>
      </c>
      <c r="G530" t="s">
        <v>14</v>
      </c>
      <c r="H530" s="2">
        <v>10772816610</v>
      </c>
      <c r="I530">
        <v>10772816610</v>
      </c>
      <c r="J530" s="2" t="s">
        <v>174</v>
      </c>
      <c r="L530">
        <v>2</v>
      </c>
      <c r="M530" t="str">
        <f t="shared" si="8"/>
        <v>2-2-10684129</v>
      </c>
    </row>
    <row r="531" spans="1:13">
      <c r="A531" t="s">
        <v>134</v>
      </c>
      <c r="B531" t="s">
        <v>741</v>
      </c>
      <c r="C531" t="s">
        <v>742</v>
      </c>
      <c r="D531" t="s">
        <v>729</v>
      </c>
      <c r="E531" s="1" t="s">
        <v>757</v>
      </c>
      <c r="F531" t="s">
        <v>744</v>
      </c>
      <c r="G531" t="s">
        <v>14</v>
      </c>
      <c r="H531" s="2">
        <v>29057406993</v>
      </c>
      <c r="I531">
        <v>29057406993</v>
      </c>
      <c r="J531" s="2" t="s">
        <v>174</v>
      </c>
      <c r="L531">
        <v>2</v>
      </c>
      <c r="M531" t="str">
        <f t="shared" si="8"/>
        <v>2-2-10684129</v>
      </c>
    </row>
    <row r="532" spans="1:13">
      <c r="A532" t="s">
        <v>134</v>
      </c>
      <c r="B532" t="s">
        <v>741</v>
      </c>
      <c r="C532" t="s">
        <v>742</v>
      </c>
      <c r="D532" t="s">
        <v>729</v>
      </c>
      <c r="E532" s="1" t="s">
        <v>758</v>
      </c>
      <c r="F532" t="s">
        <v>748</v>
      </c>
      <c r="G532" t="s">
        <v>14</v>
      </c>
      <c r="H532" s="2">
        <v>2046800000</v>
      </c>
      <c r="I532">
        <v>2046800000</v>
      </c>
      <c r="J532" s="2" t="s">
        <v>174</v>
      </c>
      <c r="L532">
        <v>2</v>
      </c>
      <c r="M532" t="str">
        <f t="shared" si="8"/>
        <v>2-2-10684129</v>
      </c>
    </row>
    <row r="533" spans="1:13">
      <c r="A533" t="s">
        <v>134</v>
      </c>
      <c r="B533" t="s">
        <v>741</v>
      </c>
      <c r="C533" t="s">
        <v>742</v>
      </c>
      <c r="D533" t="s">
        <v>729</v>
      </c>
      <c r="E533" s="1" t="s">
        <v>759</v>
      </c>
      <c r="F533" t="s">
        <v>760</v>
      </c>
      <c r="G533" t="s">
        <v>14</v>
      </c>
      <c r="H533" s="2">
        <v>1629000000</v>
      </c>
      <c r="I533">
        <v>1629000000</v>
      </c>
      <c r="J533" s="2" t="s">
        <v>174</v>
      </c>
      <c r="L533">
        <v>2</v>
      </c>
      <c r="M533" t="str">
        <f t="shared" si="8"/>
        <v>2-2-10684129</v>
      </c>
    </row>
    <row r="534" spans="1:13">
      <c r="A534" t="s">
        <v>134</v>
      </c>
      <c r="B534" t="s">
        <v>741</v>
      </c>
      <c r="C534" t="s">
        <v>742</v>
      </c>
      <c r="D534" t="s">
        <v>729</v>
      </c>
      <c r="E534" s="1" t="s">
        <v>761</v>
      </c>
      <c r="F534" t="s">
        <v>748</v>
      </c>
      <c r="G534" t="s">
        <v>14</v>
      </c>
      <c r="H534" s="2">
        <v>55396690000</v>
      </c>
      <c r="I534">
        <v>55396690000</v>
      </c>
      <c r="J534" s="2" t="s">
        <v>174</v>
      </c>
      <c r="L534">
        <v>2</v>
      </c>
      <c r="M534" t="str">
        <f t="shared" si="8"/>
        <v>2-2-10684129</v>
      </c>
    </row>
    <row r="535" spans="1:13">
      <c r="A535" t="s">
        <v>134</v>
      </c>
      <c r="B535" t="s">
        <v>741</v>
      </c>
      <c r="C535" t="s">
        <v>742</v>
      </c>
      <c r="D535" t="s">
        <v>729</v>
      </c>
      <c r="E535" s="1" t="s">
        <v>762</v>
      </c>
      <c r="F535" t="s">
        <v>748</v>
      </c>
      <c r="G535" t="s">
        <v>14</v>
      </c>
      <c r="H535" s="2">
        <v>85300000000</v>
      </c>
      <c r="I535">
        <v>85300000000</v>
      </c>
      <c r="J535" s="2" t="s">
        <v>174</v>
      </c>
      <c r="L535">
        <v>2</v>
      </c>
      <c r="M535" t="str">
        <f t="shared" si="8"/>
        <v>2-2-10684129</v>
      </c>
    </row>
    <row r="536" spans="1:13">
      <c r="A536" t="s">
        <v>134</v>
      </c>
      <c r="B536" t="s">
        <v>741</v>
      </c>
      <c r="C536" t="s">
        <v>742</v>
      </c>
      <c r="D536" t="s">
        <v>729</v>
      </c>
      <c r="E536" s="1" t="s">
        <v>763</v>
      </c>
      <c r="F536" t="s">
        <v>744</v>
      </c>
      <c r="G536" t="s">
        <v>14</v>
      </c>
      <c r="H536" s="2">
        <v>179000000000</v>
      </c>
      <c r="I536">
        <v>179000000000</v>
      </c>
      <c r="J536" s="2" t="s">
        <v>174</v>
      </c>
      <c r="L536">
        <v>2</v>
      </c>
      <c r="M536" t="str">
        <f t="shared" si="8"/>
        <v>2-2-10684129</v>
      </c>
    </row>
    <row r="537" spans="1:13">
      <c r="A537" t="s">
        <v>134</v>
      </c>
      <c r="B537" t="s">
        <v>741</v>
      </c>
      <c r="C537" t="s">
        <v>742</v>
      </c>
      <c r="D537" t="s">
        <v>729</v>
      </c>
      <c r="E537" s="1" t="s">
        <v>764</v>
      </c>
      <c r="F537" t="s">
        <v>753</v>
      </c>
      <c r="G537" t="s">
        <v>14</v>
      </c>
      <c r="H537" s="2">
        <v>380000000000</v>
      </c>
      <c r="I537">
        <v>380000000000</v>
      </c>
      <c r="J537" s="2" t="s">
        <v>174</v>
      </c>
      <c r="L537">
        <v>2</v>
      </c>
      <c r="M537" t="str">
        <f t="shared" si="8"/>
        <v>2-2-10684129</v>
      </c>
    </row>
    <row r="538" spans="1:13">
      <c r="A538" t="s">
        <v>134</v>
      </c>
      <c r="B538" t="s">
        <v>741</v>
      </c>
      <c r="C538" t="s">
        <v>742</v>
      </c>
      <c r="D538" t="s">
        <v>729</v>
      </c>
      <c r="E538" s="1" t="s">
        <v>765</v>
      </c>
      <c r="F538" t="s">
        <v>744</v>
      </c>
      <c r="G538" t="s">
        <v>14</v>
      </c>
      <c r="H538" s="2">
        <v>174344441956</v>
      </c>
      <c r="I538">
        <v>174344441956</v>
      </c>
      <c r="J538" s="2" t="s">
        <v>174</v>
      </c>
      <c r="L538">
        <v>2</v>
      </c>
      <c r="M538" t="str">
        <f t="shared" si="8"/>
        <v>2-2-10684129</v>
      </c>
    </row>
    <row r="539" spans="1:13">
      <c r="A539" t="s">
        <v>134</v>
      </c>
      <c r="B539" t="s">
        <v>741</v>
      </c>
      <c r="C539" t="s">
        <v>742</v>
      </c>
      <c r="D539" t="s">
        <v>729</v>
      </c>
      <c r="E539" s="1" t="s">
        <v>766</v>
      </c>
      <c r="F539" t="s">
        <v>755</v>
      </c>
      <c r="G539" t="s">
        <v>14</v>
      </c>
      <c r="H539" s="2">
        <v>7710052563</v>
      </c>
      <c r="I539">
        <v>7710052563</v>
      </c>
      <c r="J539" s="2" t="s">
        <v>174</v>
      </c>
      <c r="L539">
        <v>2</v>
      </c>
      <c r="M539" t="str">
        <f t="shared" si="8"/>
        <v>2-2-10684129</v>
      </c>
    </row>
    <row r="540" spans="1:13">
      <c r="A540" t="s">
        <v>134</v>
      </c>
      <c r="B540" t="s">
        <v>741</v>
      </c>
      <c r="C540" t="s">
        <v>742</v>
      </c>
      <c r="D540" t="s">
        <v>729</v>
      </c>
      <c r="E540" s="1" t="s">
        <v>767</v>
      </c>
      <c r="F540" t="s">
        <v>755</v>
      </c>
      <c r="G540" t="s">
        <v>14</v>
      </c>
      <c r="H540" s="2">
        <v>10772816610</v>
      </c>
      <c r="I540">
        <v>10772816610</v>
      </c>
      <c r="J540" s="2" t="s">
        <v>174</v>
      </c>
      <c r="L540">
        <v>2</v>
      </c>
      <c r="M540" t="str">
        <f t="shared" si="8"/>
        <v>2-2-10684129</v>
      </c>
    </row>
    <row r="541" spans="1:13">
      <c r="A541" t="s">
        <v>134</v>
      </c>
      <c r="B541" t="s">
        <v>741</v>
      </c>
      <c r="C541" t="s">
        <v>742</v>
      </c>
      <c r="D541" t="s">
        <v>729</v>
      </c>
      <c r="E541" s="1" t="s">
        <v>768</v>
      </c>
      <c r="F541" t="s">
        <v>755</v>
      </c>
      <c r="G541" t="s">
        <v>14</v>
      </c>
      <c r="H541" s="2">
        <v>6697916775</v>
      </c>
      <c r="I541">
        <v>6697916775</v>
      </c>
      <c r="J541" s="2" t="s">
        <v>174</v>
      </c>
      <c r="L541">
        <v>2</v>
      </c>
      <c r="M541" t="str">
        <f t="shared" si="8"/>
        <v>2-2-10684129</v>
      </c>
    </row>
    <row r="542" spans="1:13">
      <c r="A542" t="s">
        <v>134</v>
      </c>
      <c r="B542" t="s">
        <v>741</v>
      </c>
      <c r="C542" t="s">
        <v>742</v>
      </c>
      <c r="D542" t="s">
        <v>729</v>
      </c>
      <c r="E542" s="1" t="s">
        <v>769</v>
      </c>
      <c r="F542" t="s">
        <v>755</v>
      </c>
      <c r="G542" t="s">
        <v>14</v>
      </c>
      <c r="H542" s="2">
        <v>8946312811</v>
      </c>
      <c r="I542">
        <v>8946312811</v>
      </c>
      <c r="J542" s="2" t="s">
        <v>174</v>
      </c>
      <c r="L542">
        <v>2</v>
      </c>
      <c r="M542" t="str">
        <f t="shared" si="8"/>
        <v>2-2-10684129</v>
      </c>
    </row>
    <row r="543" spans="1:13">
      <c r="A543" t="s">
        <v>134</v>
      </c>
      <c r="B543" t="s">
        <v>741</v>
      </c>
      <c r="C543" t="s">
        <v>742</v>
      </c>
      <c r="D543" t="s">
        <v>729</v>
      </c>
      <c r="E543" s="1" t="s">
        <v>770</v>
      </c>
      <c r="F543" t="s">
        <v>746</v>
      </c>
      <c r="G543" t="s">
        <v>14</v>
      </c>
      <c r="H543" s="2">
        <v>146582678486</v>
      </c>
      <c r="I543">
        <v>146582678486</v>
      </c>
      <c r="J543" s="2" t="s">
        <v>174</v>
      </c>
      <c r="L543">
        <v>2</v>
      </c>
      <c r="M543" t="str">
        <f t="shared" si="8"/>
        <v>2-2-10684129</v>
      </c>
    </row>
    <row r="544" spans="1:13">
      <c r="A544" t="s">
        <v>134</v>
      </c>
      <c r="B544" t="s">
        <v>741</v>
      </c>
      <c r="C544" t="s">
        <v>742</v>
      </c>
      <c r="D544" t="s">
        <v>729</v>
      </c>
      <c r="E544" s="1" t="s">
        <v>771</v>
      </c>
      <c r="F544" t="s">
        <v>755</v>
      </c>
      <c r="G544" t="s">
        <v>14</v>
      </c>
      <c r="H544" s="2">
        <v>4556912267</v>
      </c>
      <c r="I544">
        <v>4556912267</v>
      </c>
      <c r="J544" s="2" t="s">
        <v>174</v>
      </c>
      <c r="L544">
        <v>2</v>
      </c>
      <c r="M544" t="str">
        <f t="shared" si="8"/>
        <v>2-2-10684129</v>
      </c>
    </row>
    <row r="545" spans="1:13">
      <c r="A545" t="s">
        <v>134</v>
      </c>
      <c r="B545" t="s">
        <v>741</v>
      </c>
      <c r="C545" t="s">
        <v>742</v>
      </c>
      <c r="D545" t="s">
        <v>729</v>
      </c>
      <c r="E545" s="1" t="s">
        <v>772</v>
      </c>
      <c r="F545" t="s">
        <v>750</v>
      </c>
      <c r="G545" t="s">
        <v>14</v>
      </c>
      <c r="H545" s="2">
        <v>1225000000</v>
      </c>
      <c r="I545">
        <v>1225000000</v>
      </c>
      <c r="J545" s="2" t="s">
        <v>174</v>
      </c>
      <c r="L545">
        <v>2</v>
      </c>
      <c r="M545" t="str">
        <f t="shared" si="8"/>
        <v>2-2-10684129</v>
      </c>
    </row>
    <row r="546" spans="1:13">
      <c r="A546" t="s">
        <v>134</v>
      </c>
      <c r="B546" t="s">
        <v>741</v>
      </c>
      <c r="C546" t="s">
        <v>742</v>
      </c>
      <c r="D546" t="s">
        <v>729</v>
      </c>
      <c r="E546" s="1" t="s">
        <v>773</v>
      </c>
      <c r="F546" t="s">
        <v>755</v>
      </c>
      <c r="G546" t="s">
        <v>14</v>
      </c>
      <c r="H546" s="2">
        <v>7952835909</v>
      </c>
      <c r="I546">
        <v>7952835909</v>
      </c>
      <c r="J546" s="2" t="s">
        <v>174</v>
      </c>
      <c r="L546">
        <v>2</v>
      </c>
      <c r="M546" t="str">
        <f t="shared" si="8"/>
        <v>2-2-10684129</v>
      </c>
    </row>
    <row r="547" spans="1:13">
      <c r="A547" t="s">
        <v>134</v>
      </c>
      <c r="B547" t="s">
        <v>774</v>
      </c>
      <c r="C547" t="s">
        <v>775</v>
      </c>
      <c r="D547" t="s">
        <v>776</v>
      </c>
      <c r="E547" s="1" t="s">
        <v>777</v>
      </c>
      <c r="F547" t="s">
        <v>778</v>
      </c>
      <c r="G547" t="s">
        <v>14</v>
      </c>
      <c r="H547" s="2">
        <v>2000000000</v>
      </c>
      <c r="I547">
        <v>2000000000</v>
      </c>
      <c r="J547" s="2" t="s">
        <v>174</v>
      </c>
      <c r="L547">
        <v>45</v>
      </c>
      <c r="M547" t="str">
        <f t="shared" si="8"/>
        <v>45-45-4234282</v>
      </c>
    </row>
    <row r="548" spans="1:13">
      <c r="A548" t="s">
        <v>134</v>
      </c>
      <c r="B548" t="s">
        <v>774</v>
      </c>
      <c r="C548" t="s">
        <v>775</v>
      </c>
      <c r="D548" t="s">
        <v>776</v>
      </c>
      <c r="E548" s="1" t="s">
        <v>779</v>
      </c>
      <c r="F548" t="s">
        <v>780</v>
      </c>
      <c r="G548" t="s">
        <v>14</v>
      </c>
      <c r="H548" s="2">
        <v>33000000000</v>
      </c>
      <c r="I548">
        <v>33000000000</v>
      </c>
      <c r="J548" s="2" t="s">
        <v>174</v>
      </c>
      <c r="L548">
        <v>45</v>
      </c>
      <c r="M548" t="str">
        <f t="shared" si="8"/>
        <v>45-45-4234282</v>
      </c>
    </row>
    <row r="549" spans="1:13">
      <c r="A549" t="s">
        <v>134</v>
      </c>
      <c r="B549" t="s">
        <v>774</v>
      </c>
      <c r="C549" t="s">
        <v>775</v>
      </c>
      <c r="D549" t="s">
        <v>776</v>
      </c>
      <c r="E549" s="1" t="s">
        <v>781</v>
      </c>
      <c r="F549" t="s">
        <v>782</v>
      </c>
      <c r="G549" t="s">
        <v>14</v>
      </c>
      <c r="H549" s="2">
        <v>45000000000</v>
      </c>
      <c r="I549">
        <v>45000000000</v>
      </c>
      <c r="J549" s="2" t="s">
        <v>174</v>
      </c>
      <c r="L549">
        <v>45</v>
      </c>
      <c r="M549" t="str">
        <f t="shared" si="8"/>
        <v>45-45-4234282</v>
      </c>
    </row>
    <row r="550" spans="1:13">
      <c r="A550" t="s">
        <v>134</v>
      </c>
      <c r="B550" t="s">
        <v>783</v>
      </c>
      <c r="C550" t="s">
        <v>784</v>
      </c>
      <c r="D550" t="s">
        <v>776</v>
      </c>
      <c r="E550" s="1" t="s">
        <v>785</v>
      </c>
      <c r="F550" t="s">
        <v>786</v>
      </c>
      <c r="G550" t="s">
        <v>14</v>
      </c>
      <c r="H550" s="2">
        <v>50146529774</v>
      </c>
      <c r="I550">
        <v>50146529774</v>
      </c>
      <c r="J550" s="2" t="s">
        <v>144</v>
      </c>
      <c r="L550">
        <v>45</v>
      </c>
      <c r="M550" t="str">
        <f t="shared" si="8"/>
        <v>45-45-9565696</v>
      </c>
    </row>
    <row r="551" spans="1:13">
      <c r="A551" t="s">
        <v>134</v>
      </c>
      <c r="B551" t="s">
        <v>783</v>
      </c>
      <c r="C551" t="s">
        <v>784</v>
      </c>
      <c r="D551" t="s">
        <v>776</v>
      </c>
      <c r="E551" s="1" t="s">
        <v>787</v>
      </c>
      <c r="F551" t="s">
        <v>786</v>
      </c>
      <c r="G551" t="s">
        <v>14</v>
      </c>
      <c r="H551" s="2">
        <v>30292975988</v>
      </c>
      <c r="I551">
        <v>30292975988</v>
      </c>
      <c r="J551" s="2" t="s">
        <v>144</v>
      </c>
      <c r="L551">
        <v>45</v>
      </c>
      <c r="M551" t="str">
        <f t="shared" si="8"/>
        <v>45-45-9565696</v>
      </c>
    </row>
    <row r="552" spans="1:13">
      <c r="A552" t="s">
        <v>134</v>
      </c>
      <c r="B552" t="s">
        <v>783</v>
      </c>
      <c r="C552" t="s">
        <v>784</v>
      </c>
      <c r="D552" t="s">
        <v>776</v>
      </c>
      <c r="E552" s="1" t="s">
        <v>788</v>
      </c>
      <c r="F552" t="s">
        <v>786</v>
      </c>
      <c r="G552" t="s">
        <v>14</v>
      </c>
      <c r="H552" s="2">
        <v>49949063692</v>
      </c>
      <c r="I552">
        <v>49949063692</v>
      </c>
      <c r="J552" s="2" t="s">
        <v>144</v>
      </c>
      <c r="L552">
        <v>45</v>
      </c>
      <c r="M552" t="str">
        <f t="shared" si="8"/>
        <v>45-45-9565696</v>
      </c>
    </row>
    <row r="553" spans="1:13">
      <c r="A553" t="s">
        <v>134</v>
      </c>
      <c r="B553" t="s">
        <v>783</v>
      </c>
      <c r="C553" t="s">
        <v>784</v>
      </c>
      <c r="D553" t="s">
        <v>776</v>
      </c>
      <c r="E553" s="1" t="s">
        <v>789</v>
      </c>
      <c r="F553" t="s">
        <v>786</v>
      </c>
      <c r="G553" t="s">
        <v>14</v>
      </c>
      <c r="H553" s="2">
        <v>26246058322</v>
      </c>
      <c r="I553">
        <v>26246058322</v>
      </c>
      <c r="J553" s="2" t="s">
        <v>144</v>
      </c>
      <c r="L553">
        <v>45</v>
      </c>
      <c r="M553" t="str">
        <f t="shared" si="8"/>
        <v>45-45-9565696</v>
      </c>
    </row>
    <row r="554" spans="1:13">
      <c r="A554" t="s">
        <v>134</v>
      </c>
      <c r="B554" t="s">
        <v>783</v>
      </c>
      <c r="C554" t="s">
        <v>784</v>
      </c>
      <c r="D554" t="s">
        <v>776</v>
      </c>
      <c r="E554" s="1" t="s">
        <v>790</v>
      </c>
      <c r="F554" t="s">
        <v>786</v>
      </c>
      <c r="G554" t="s">
        <v>14</v>
      </c>
      <c r="H554" s="2">
        <v>60288026062</v>
      </c>
      <c r="I554">
        <v>60288026062</v>
      </c>
      <c r="J554" s="2" t="s">
        <v>144</v>
      </c>
      <c r="L554">
        <v>45</v>
      </c>
      <c r="M554" t="str">
        <f t="shared" si="8"/>
        <v>45-45-9565696</v>
      </c>
    </row>
    <row r="555" spans="1:13">
      <c r="A555" t="s">
        <v>134</v>
      </c>
      <c r="B555" t="s">
        <v>783</v>
      </c>
      <c r="C555" t="s">
        <v>784</v>
      </c>
      <c r="D555" t="s">
        <v>776</v>
      </c>
      <c r="E555" s="1" t="s">
        <v>791</v>
      </c>
      <c r="F555" t="s">
        <v>792</v>
      </c>
      <c r="G555" t="s">
        <v>14</v>
      </c>
      <c r="H555" s="2">
        <v>48109878322</v>
      </c>
      <c r="I555">
        <v>48109878322</v>
      </c>
      <c r="J555" s="2" t="s">
        <v>144</v>
      </c>
      <c r="L555">
        <v>45</v>
      </c>
      <c r="M555" t="str">
        <f t="shared" si="8"/>
        <v>45-45-9565696</v>
      </c>
    </row>
    <row r="556" spans="1:13">
      <c r="A556" t="s">
        <v>134</v>
      </c>
      <c r="B556" t="s">
        <v>783</v>
      </c>
      <c r="C556" t="s">
        <v>784</v>
      </c>
      <c r="D556" t="s">
        <v>776</v>
      </c>
      <c r="E556" s="1" t="s">
        <v>793</v>
      </c>
      <c r="F556" t="s">
        <v>786</v>
      </c>
      <c r="G556" t="s">
        <v>14</v>
      </c>
      <c r="H556" s="2">
        <v>40103347438</v>
      </c>
      <c r="I556">
        <v>40103347438</v>
      </c>
      <c r="J556" s="2" t="s">
        <v>144</v>
      </c>
      <c r="L556">
        <v>45</v>
      </c>
      <c r="M556" t="str">
        <f t="shared" si="8"/>
        <v>45-45-9565696</v>
      </c>
    </row>
    <row r="557" spans="1:13">
      <c r="A557" t="s">
        <v>134</v>
      </c>
      <c r="B557" t="s">
        <v>783</v>
      </c>
      <c r="C557" t="s">
        <v>784</v>
      </c>
      <c r="D557" t="s">
        <v>776</v>
      </c>
      <c r="E557" s="1" t="s">
        <v>794</v>
      </c>
      <c r="F557" t="s">
        <v>786</v>
      </c>
      <c r="G557" t="s">
        <v>14</v>
      </c>
      <c r="H557" s="2">
        <v>39856758392</v>
      </c>
      <c r="I557">
        <v>39856758392</v>
      </c>
      <c r="J557" s="2" t="s">
        <v>144</v>
      </c>
      <c r="L557">
        <v>45</v>
      </c>
      <c r="M557" t="str">
        <f t="shared" si="8"/>
        <v>45-45-9565696</v>
      </c>
    </row>
    <row r="558" spans="1:13">
      <c r="A558" t="s">
        <v>134</v>
      </c>
      <c r="B558" t="s">
        <v>795</v>
      </c>
      <c r="C558" t="s">
        <v>796</v>
      </c>
      <c r="D558" t="s">
        <v>776</v>
      </c>
      <c r="E558" s="1" t="s">
        <v>797</v>
      </c>
      <c r="F558" t="s">
        <v>798</v>
      </c>
      <c r="G558" t="s">
        <v>161</v>
      </c>
      <c r="H558" s="2">
        <v>650000</v>
      </c>
      <c r="I558">
        <v>16431938250</v>
      </c>
      <c r="J558" s="2" t="s">
        <v>140</v>
      </c>
      <c r="L558">
        <v>45</v>
      </c>
      <c r="M558" t="str">
        <f t="shared" si="8"/>
        <v>45-45-12164689</v>
      </c>
    </row>
    <row r="559" spans="1:13">
      <c r="A559" t="s">
        <v>134</v>
      </c>
      <c r="B559" t="s">
        <v>795</v>
      </c>
      <c r="C559" t="s">
        <v>796</v>
      </c>
      <c r="D559" t="s">
        <v>776</v>
      </c>
      <c r="E559" s="1" t="s">
        <v>799</v>
      </c>
      <c r="F559" t="s">
        <v>800</v>
      </c>
      <c r="G559" t="s">
        <v>161</v>
      </c>
      <c r="H559" s="2">
        <v>6578103.71</v>
      </c>
      <c r="I559">
        <v>166293836868.94</v>
      </c>
      <c r="J559" s="2" t="s">
        <v>140</v>
      </c>
      <c r="L559">
        <v>45</v>
      </c>
      <c r="M559" t="str">
        <f t="shared" si="8"/>
        <v>45-45-12164689</v>
      </c>
    </row>
    <row r="560" spans="1:13">
      <c r="A560" t="s">
        <v>134</v>
      </c>
      <c r="B560" t="s">
        <v>795</v>
      </c>
      <c r="C560" t="s">
        <v>796</v>
      </c>
      <c r="D560" t="s">
        <v>776</v>
      </c>
      <c r="E560" s="1" t="s">
        <v>801</v>
      </c>
      <c r="F560" t="s">
        <v>798</v>
      </c>
      <c r="G560" t="s">
        <v>139</v>
      </c>
      <c r="H560" s="2">
        <v>8603547.5600000005</v>
      </c>
      <c r="I560">
        <v>202785615989.20001</v>
      </c>
      <c r="J560" s="2" t="s">
        <v>140</v>
      </c>
      <c r="L560">
        <v>45</v>
      </c>
      <c r="M560" t="str">
        <f t="shared" si="8"/>
        <v>45-45-12164689</v>
      </c>
    </row>
    <row r="561" spans="1:13">
      <c r="A561" t="s">
        <v>134</v>
      </c>
      <c r="B561" t="s">
        <v>795</v>
      </c>
      <c r="C561" t="s">
        <v>796</v>
      </c>
      <c r="D561" t="s">
        <v>776</v>
      </c>
      <c r="E561" s="1" t="s">
        <v>802</v>
      </c>
      <c r="F561" t="s">
        <v>798</v>
      </c>
      <c r="G561" t="s">
        <v>139</v>
      </c>
      <c r="H561" s="2">
        <v>1600000</v>
      </c>
      <c r="I561">
        <v>37712000000</v>
      </c>
      <c r="J561" s="2" t="s">
        <v>140</v>
      </c>
      <c r="L561">
        <v>45</v>
      </c>
      <c r="M561" t="str">
        <f t="shared" si="8"/>
        <v>45-45-12164689</v>
      </c>
    </row>
    <row r="562" spans="1:13">
      <c r="A562" t="s">
        <v>134</v>
      </c>
      <c r="B562" t="s">
        <v>795</v>
      </c>
      <c r="C562" t="s">
        <v>796</v>
      </c>
      <c r="D562" t="s">
        <v>776</v>
      </c>
      <c r="E562" s="1" t="s">
        <v>803</v>
      </c>
      <c r="F562" t="s">
        <v>798</v>
      </c>
      <c r="G562" t="s">
        <v>139</v>
      </c>
      <c r="H562" s="2">
        <v>98000</v>
      </c>
      <c r="I562">
        <v>2309860000</v>
      </c>
      <c r="J562" s="2" t="s">
        <v>140</v>
      </c>
      <c r="L562">
        <v>45</v>
      </c>
      <c r="M562" t="str">
        <f t="shared" si="8"/>
        <v>45-45-12164689</v>
      </c>
    </row>
    <row r="563" spans="1:13">
      <c r="A563" t="s">
        <v>134</v>
      </c>
      <c r="B563" t="s">
        <v>795</v>
      </c>
      <c r="C563" t="s">
        <v>796</v>
      </c>
      <c r="D563" t="s">
        <v>776</v>
      </c>
      <c r="E563" s="1" t="s">
        <v>804</v>
      </c>
      <c r="F563" t="s">
        <v>800</v>
      </c>
      <c r="G563" t="s">
        <v>161</v>
      </c>
      <c r="H563" s="2">
        <v>4524768.1100000003</v>
      </c>
      <c r="I563">
        <v>114385707967.83</v>
      </c>
      <c r="J563" s="2" t="s">
        <v>140</v>
      </c>
      <c r="L563">
        <v>45</v>
      </c>
      <c r="M563" t="str">
        <f t="shared" si="8"/>
        <v>45-45-12164689</v>
      </c>
    </row>
    <row r="564" spans="1:13">
      <c r="A564" t="s">
        <v>134</v>
      </c>
      <c r="B564" t="s">
        <v>795</v>
      </c>
      <c r="C564" t="s">
        <v>796</v>
      </c>
      <c r="D564" t="s">
        <v>776</v>
      </c>
      <c r="E564" s="1" t="s">
        <v>805</v>
      </c>
      <c r="F564" t="s">
        <v>800</v>
      </c>
      <c r="G564" t="s">
        <v>139</v>
      </c>
      <c r="H564" s="2">
        <v>32300000</v>
      </c>
      <c r="I564">
        <v>761311000000</v>
      </c>
      <c r="J564" s="2" t="s">
        <v>140</v>
      </c>
      <c r="L564">
        <v>45</v>
      </c>
      <c r="M564" t="str">
        <f t="shared" si="8"/>
        <v>45-45-12164689</v>
      </c>
    </row>
    <row r="565" spans="1:13">
      <c r="A565" t="s">
        <v>134</v>
      </c>
      <c r="B565" t="s">
        <v>795</v>
      </c>
      <c r="C565" t="s">
        <v>796</v>
      </c>
      <c r="D565" t="s">
        <v>776</v>
      </c>
      <c r="E565" s="1" t="s">
        <v>806</v>
      </c>
      <c r="F565" t="s">
        <v>800</v>
      </c>
      <c r="G565" t="s">
        <v>161</v>
      </c>
      <c r="H565" s="2">
        <v>186408182.78999999</v>
      </c>
      <c r="I565">
        <v>4712381152153.8398</v>
      </c>
      <c r="J565" s="2" t="s">
        <v>140</v>
      </c>
      <c r="L565">
        <v>45</v>
      </c>
      <c r="M565" t="str">
        <f t="shared" si="8"/>
        <v>45-45-12164689</v>
      </c>
    </row>
    <row r="566" spans="1:13">
      <c r="A566" t="s">
        <v>134</v>
      </c>
      <c r="B566" t="s">
        <v>795</v>
      </c>
      <c r="C566" t="s">
        <v>796</v>
      </c>
      <c r="D566" t="s">
        <v>776</v>
      </c>
      <c r="E566" s="1" t="s">
        <v>807</v>
      </c>
      <c r="F566" t="s">
        <v>808</v>
      </c>
      <c r="G566" t="s">
        <v>139</v>
      </c>
      <c r="H566" s="2">
        <v>3273724.99</v>
      </c>
      <c r="I566">
        <v>77161698014.300003</v>
      </c>
      <c r="J566" s="2" t="s">
        <v>140</v>
      </c>
      <c r="L566">
        <v>45</v>
      </c>
      <c r="M566" t="str">
        <f t="shared" si="8"/>
        <v>45-45-12164689</v>
      </c>
    </row>
    <row r="567" spans="1:13">
      <c r="A567" t="s">
        <v>134</v>
      </c>
      <c r="B567" t="s">
        <v>795</v>
      </c>
      <c r="C567" t="s">
        <v>796</v>
      </c>
      <c r="D567" t="s">
        <v>776</v>
      </c>
      <c r="E567" s="1" t="s">
        <v>809</v>
      </c>
      <c r="F567" t="s">
        <v>810</v>
      </c>
      <c r="G567" t="s">
        <v>161</v>
      </c>
      <c r="H567" s="2">
        <v>4675000</v>
      </c>
      <c r="I567">
        <v>118183555875</v>
      </c>
      <c r="J567" s="2" t="s">
        <v>140</v>
      </c>
      <c r="L567">
        <v>45</v>
      </c>
      <c r="M567" t="str">
        <f t="shared" si="8"/>
        <v>45-45-12164689</v>
      </c>
    </row>
    <row r="568" spans="1:13">
      <c r="A568" t="s">
        <v>134</v>
      </c>
      <c r="B568" t="s">
        <v>795</v>
      </c>
      <c r="C568" t="s">
        <v>796</v>
      </c>
      <c r="D568" t="s">
        <v>776</v>
      </c>
      <c r="E568" s="1" t="s">
        <v>811</v>
      </c>
      <c r="F568" t="s">
        <v>798</v>
      </c>
      <c r="G568" t="s">
        <v>161</v>
      </c>
      <c r="H568" s="2">
        <v>6050000.0199999996</v>
      </c>
      <c r="I568">
        <v>152943425755.59</v>
      </c>
      <c r="J568" s="2" t="s">
        <v>140</v>
      </c>
      <c r="L568">
        <v>45</v>
      </c>
      <c r="M568" t="str">
        <f t="shared" si="8"/>
        <v>45-45-12164689</v>
      </c>
    </row>
    <row r="569" spans="1:13">
      <c r="A569" t="s">
        <v>134</v>
      </c>
      <c r="B569" t="s">
        <v>795</v>
      </c>
      <c r="C569" t="s">
        <v>796</v>
      </c>
      <c r="D569" t="s">
        <v>776</v>
      </c>
      <c r="E569" s="1" t="s">
        <v>812</v>
      </c>
      <c r="F569" t="s">
        <v>813</v>
      </c>
      <c r="G569" t="s">
        <v>139</v>
      </c>
      <c r="H569" s="2">
        <v>105000</v>
      </c>
      <c r="I569">
        <v>2474850000</v>
      </c>
      <c r="J569" s="2" t="s">
        <v>140</v>
      </c>
      <c r="L569">
        <v>45</v>
      </c>
      <c r="M569" t="str">
        <f t="shared" si="8"/>
        <v>45-45-12164689</v>
      </c>
    </row>
    <row r="570" spans="1:13">
      <c r="A570" t="s">
        <v>134</v>
      </c>
      <c r="B570" t="s">
        <v>795</v>
      </c>
      <c r="C570" t="s">
        <v>796</v>
      </c>
      <c r="D570" t="s">
        <v>776</v>
      </c>
      <c r="E570" s="1" t="s">
        <v>814</v>
      </c>
      <c r="F570" t="s">
        <v>815</v>
      </c>
      <c r="G570" t="s">
        <v>139</v>
      </c>
      <c r="H570" s="2">
        <v>6140275</v>
      </c>
      <c r="I570">
        <v>144726281750</v>
      </c>
      <c r="J570" s="2" t="s">
        <v>140</v>
      </c>
      <c r="L570">
        <v>45</v>
      </c>
      <c r="M570" t="str">
        <f t="shared" si="8"/>
        <v>45-45-12164689</v>
      </c>
    </row>
    <row r="571" spans="1:13">
      <c r="A571" t="s">
        <v>134</v>
      </c>
      <c r="B571" t="s">
        <v>795</v>
      </c>
      <c r="C571" t="s">
        <v>796</v>
      </c>
      <c r="D571" t="s">
        <v>776</v>
      </c>
      <c r="E571" s="1" t="s">
        <v>816</v>
      </c>
      <c r="F571" t="s">
        <v>800</v>
      </c>
      <c r="G571" t="s">
        <v>161</v>
      </c>
      <c r="H571" s="2">
        <v>50134600</v>
      </c>
      <c r="I571">
        <v>1267397925213</v>
      </c>
      <c r="J571" s="2" t="s">
        <v>140</v>
      </c>
      <c r="L571">
        <v>45</v>
      </c>
      <c r="M571" t="str">
        <f t="shared" si="8"/>
        <v>45-45-12164689</v>
      </c>
    </row>
    <row r="572" spans="1:13">
      <c r="A572" t="s">
        <v>134</v>
      </c>
      <c r="B572" t="s">
        <v>795</v>
      </c>
      <c r="C572" t="s">
        <v>796</v>
      </c>
      <c r="D572" t="s">
        <v>776</v>
      </c>
      <c r="E572" s="1" t="s">
        <v>817</v>
      </c>
      <c r="F572" t="s">
        <v>798</v>
      </c>
      <c r="G572" t="s">
        <v>139</v>
      </c>
      <c r="H572" s="2">
        <v>5845</v>
      </c>
      <c r="I572">
        <v>137766650</v>
      </c>
      <c r="J572" s="2" t="s">
        <v>140</v>
      </c>
      <c r="L572">
        <v>45</v>
      </c>
      <c r="M572" t="str">
        <f t="shared" si="8"/>
        <v>45-45-12164689</v>
      </c>
    </row>
    <row r="573" spans="1:13">
      <c r="A573" t="s">
        <v>134</v>
      </c>
      <c r="B573" t="s">
        <v>795</v>
      </c>
      <c r="C573" t="s">
        <v>796</v>
      </c>
      <c r="D573" t="s">
        <v>776</v>
      </c>
      <c r="E573" s="1" t="s">
        <v>818</v>
      </c>
      <c r="F573" t="s">
        <v>798</v>
      </c>
      <c r="G573" t="s">
        <v>139</v>
      </c>
      <c r="H573" s="2">
        <v>82000</v>
      </c>
      <c r="I573">
        <v>1932740000</v>
      </c>
      <c r="J573" s="2" t="s">
        <v>140</v>
      </c>
      <c r="L573">
        <v>45</v>
      </c>
      <c r="M573" t="str">
        <f t="shared" si="8"/>
        <v>45-45-12164689</v>
      </c>
    </row>
    <row r="574" spans="1:13">
      <c r="A574" t="s">
        <v>134</v>
      </c>
      <c r="B574" t="s">
        <v>795</v>
      </c>
      <c r="C574" t="s">
        <v>796</v>
      </c>
      <c r="D574" t="s">
        <v>776</v>
      </c>
      <c r="E574" s="1" t="s">
        <v>819</v>
      </c>
      <c r="F574" t="s">
        <v>820</v>
      </c>
      <c r="G574" t="s">
        <v>14</v>
      </c>
      <c r="H574">
        <v>80571000000</v>
      </c>
      <c r="I574">
        <v>80571000000</v>
      </c>
      <c r="J574" s="2" t="s">
        <v>174</v>
      </c>
      <c r="L574">
        <v>45</v>
      </c>
      <c r="M574" t="str">
        <f t="shared" si="8"/>
        <v>45-45-12164689</v>
      </c>
    </row>
    <row r="575" spans="1:13">
      <c r="A575" t="s">
        <v>134</v>
      </c>
      <c r="B575" t="s">
        <v>795</v>
      </c>
      <c r="C575" t="s">
        <v>796</v>
      </c>
      <c r="D575" t="s">
        <v>776</v>
      </c>
      <c r="E575" s="1" t="s">
        <v>821</v>
      </c>
      <c r="F575" t="s">
        <v>798</v>
      </c>
      <c r="G575" t="s">
        <v>139</v>
      </c>
      <c r="H575" s="2">
        <v>3660050</v>
      </c>
      <c r="I575">
        <v>86267378500</v>
      </c>
      <c r="J575" s="2" t="s">
        <v>140</v>
      </c>
      <c r="L575">
        <v>45</v>
      </c>
      <c r="M575" t="str">
        <f t="shared" si="8"/>
        <v>45-45-12164689</v>
      </c>
    </row>
    <row r="576" spans="1:13">
      <c r="A576" t="s">
        <v>134</v>
      </c>
      <c r="B576" t="s">
        <v>795</v>
      </c>
      <c r="C576" t="s">
        <v>796</v>
      </c>
      <c r="D576" t="s">
        <v>776</v>
      </c>
      <c r="E576" s="1" t="s">
        <v>822</v>
      </c>
      <c r="F576" t="s">
        <v>800</v>
      </c>
      <c r="G576" t="s">
        <v>161</v>
      </c>
      <c r="H576" s="2">
        <v>90154445.390000001</v>
      </c>
      <c r="I576">
        <v>2279095814786.8901</v>
      </c>
      <c r="J576" s="2" t="s">
        <v>140</v>
      </c>
      <c r="L576">
        <v>45</v>
      </c>
      <c r="M576" t="str">
        <f t="shared" si="8"/>
        <v>45-45-12164689</v>
      </c>
    </row>
    <row r="577" spans="1:13">
      <c r="A577" t="s">
        <v>134</v>
      </c>
      <c r="B577" t="s">
        <v>823</v>
      </c>
      <c r="C577" t="s">
        <v>824</v>
      </c>
      <c r="D577" t="s">
        <v>825</v>
      </c>
      <c r="E577" s="1" t="s">
        <v>826</v>
      </c>
      <c r="F577" t="s">
        <v>827</v>
      </c>
      <c r="G577" t="s">
        <v>14</v>
      </c>
      <c r="H577">
        <v>242000000</v>
      </c>
      <c r="I577">
        <v>242000000</v>
      </c>
      <c r="J577" s="2" t="s">
        <v>174</v>
      </c>
      <c r="L577">
        <v>29</v>
      </c>
      <c r="M577" t="str">
        <f t="shared" si="8"/>
        <v>29-29-15017129</v>
      </c>
    </row>
    <row r="578" spans="1:13">
      <c r="A578" t="s">
        <v>134</v>
      </c>
      <c r="B578" t="s">
        <v>823</v>
      </c>
      <c r="C578" t="s">
        <v>824</v>
      </c>
      <c r="D578" t="s">
        <v>825</v>
      </c>
      <c r="E578" s="1" t="s">
        <v>828</v>
      </c>
      <c r="F578" t="s">
        <v>829</v>
      </c>
      <c r="G578" t="s">
        <v>139</v>
      </c>
      <c r="H578" s="2">
        <v>4785500</v>
      </c>
      <c r="I578">
        <v>112794235000</v>
      </c>
      <c r="J578" s="2" t="s">
        <v>140</v>
      </c>
      <c r="L578">
        <v>29</v>
      </c>
      <c r="M578" t="str">
        <f t="shared" si="8"/>
        <v>29-29-15017129</v>
      </c>
    </row>
    <row r="579" spans="1:13">
      <c r="A579" t="s">
        <v>134</v>
      </c>
      <c r="B579" t="s">
        <v>823</v>
      </c>
      <c r="C579" t="s">
        <v>824</v>
      </c>
      <c r="D579" t="s">
        <v>825</v>
      </c>
      <c r="E579" s="1" t="s">
        <v>828</v>
      </c>
      <c r="F579" t="s">
        <v>829</v>
      </c>
      <c r="G579" t="s">
        <v>139</v>
      </c>
      <c r="H579" s="2">
        <v>56995300</v>
      </c>
      <c r="I579">
        <v>1343379221000</v>
      </c>
      <c r="J579" s="2" t="s">
        <v>144</v>
      </c>
      <c r="L579">
        <v>29</v>
      </c>
      <c r="M579" t="str">
        <f t="shared" si="8"/>
        <v>29-29-15017129</v>
      </c>
    </row>
    <row r="580" spans="1:13">
      <c r="A580" t="s">
        <v>830</v>
      </c>
      <c r="B580" t="s">
        <v>831</v>
      </c>
      <c r="C580" t="s">
        <v>832</v>
      </c>
      <c r="D580" t="s">
        <v>833</v>
      </c>
      <c r="E580" s="1" t="s">
        <v>834</v>
      </c>
      <c r="F580" s="1">
        <v>1033017638</v>
      </c>
      <c r="G580" t="s">
        <v>14</v>
      </c>
      <c r="H580" s="2">
        <v>58000000000</v>
      </c>
      <c r="I580" s="2">
        <v>58000000000</v>
      </c>
      <c r="J580" t="s">
        <v>835</v>
      </c>
      <c r="L580">
        <v>12</v>
      </c>
      <c r="M580" t="str">
        <f t="shared" ref="M580:M643" si="9">L580&amp;"-"&amp;B580</f>
        <v>12-12-154708</v>
      </c>
    </row>
    <row r="581" spans="1:13">
      <c r="A581" t="s">
        <v>830</v>
      </c>
      <c r="B581" t="s">
        <v>831</v>
      </c>
      <c r="C581" t="s">
        <v>832</v>
      </c>
      <c r="D581" t="s">
        <v>833</v>
      </c>
      <c r="E581" s="1" t="s">
        <v>834</v>
      </c>
      <c r="F581" s="1">
        <v>1032660577</v>
      </c>
      <c r="G581" t="s">
        <v>14</v>
      </c>
      <c r="H581" s="2">
        <v>103000000000</v>
      </c>
      <c r="I581" s="2">
        <v>103000000000</v>
      </c>
      <c r="J581" t="s">
        <v>835</v>
      </c>
      <c r="L581">
        <v>12</v>
      </c>
      <c r="M581" t="str">
        <f t="shared" si="9"/>
        <v>12-12-154708</v>
      </c>
    </row>
    <row r="582" spans="1:13">
      <c r="A582" t="s">
        <v>830</v>
      </c>
      <c r="B582" t="s">
        <v>831</v>
      </c>
      <c r="C582" t="s">
        <v>832</v>
      </c>
      <c r="D582" t="s">
        <v>833</v>
      </c>
      <c r="E582" s="1" t="s">
        <v>834</v>
      </c>
      <c r="F582" s="1">
        <v>1032691169</v>
      </c>
      <c r="G582" t="s">
        <v>14</v>
      </c>
      <c r="H582" s="2">
        <v>63000000000</v>
      </c>
      <c r="I582" s="2">
        <v>63000000000</v>
      </c>
      <c r="J582" t="s">
        <v>835</v>
      </c>
      <c r="L582">
        <v>12</v>
      </c>
      <c r="M582" t="str">
        <f t="shared" si="9"/>
        <v>12-12-154708</v>
      </c>
    </row>
    <row r="583" spans="1:13">
      <c r="A583" t="s">
        <v>830</v>
      </c>
      <c r="B583" t="s">
        <v>831</v>
      </c>
      <c r="C583" t="s">
        <v>832</v>
      </c>
      <c r="D583" t="s">
        <v>833</v>
      </c>
      <c r="E583" s="1" t="s">
        <v>834</v>
      </c>
      <c r="F583" s="1">
        <v>1032560118</v>
      </c>
      <c r="G583" t="s">
        <v>14</v>
      </c>
      <c r="H583" s="2">
        <v>100000000000</v>
      </c>
      <c r="I583" s="2">
        <v>100000000000</v>
      </c>
      <c r="J583" t="s">
        <v>835</v>
      </c>
      <c r="L583">
        <v>12</v>
      </c>
      <c r="M583" t="str">
        <f t="shared" si="9"/>
        <v>12-12-154708</v>
      </c>
    </row>
    <row r="584" spans="1:13">
      <c r="A584" t="s">
        <v>830</v>
      </c>
      <c r="B584" t="s">
        <v>831</v>
      </c>
      <c r="C584" t="s">
        <v>832</v>
      </c>
      <c r="D584" t="s">
        <v>833</v>
      </c>
      <c r="E584" s="1" t="s">
        <v>836</v>
      </c>
      <c r="F584" s="1">
        <v>1029997739</v>
      </c>
      <c r="G584" t="s">
        <v>14</v>
      </c>
      <c r="H584" s="2">
        <v>555000000000</v>
      </c>
      <c r="I584" s="2">
        <v>555000000000</v>
      </c>
      <c r="J584" t="s">
        <v>835</v>
      </c>
      <c r="L584">
        <v>12</v>
      </c>
      <c r="M584" t="str">
        <f t="shared" si="9"/>
        <v>12-12-154708</v>
      </c>
    </row>
    <row r="585" spans="1:13">
      <c r="A585" t="s">
        <v>830</v>
      </c>
      <c r="B585" t="s">
        <v>831</v>
      </c>
      <c r="C585" t="s">
        <v>832</v>
      </c>
      <c r="D585" t="s">
        <v>833</v>
      </c>
      <c r="E585" s="1" t="s">
        <v>834</v>
      </c>
      <c r="F585" s="1">
        <v>1032726689</v>
      </c>
      <c r="G585" t="s">
        <v>14</v>
      </c>
      <c r="H585" s="2">
        <v>100000000000</v>
      </c>
      <c r="I585" s="2">
        <v>100000000000</v>
      </c>
      <c r="J585" t="s">
        <v>835</v>
      </c>
      <c r="L585">
        <v>12</v>
      </c>
      <c r="M585" t="str">
        <f t="shared" si="9"/>
        <v>12-12-154708</v>
      </c>
    </row>
    <row r="586" spans="1:13">
      <c r="A586" t="s">
        <v>830</v>
      </c>
      <c r="B586" t="s">
        <v>831</v>
      </c>
      <c r="C586" t="s">
        <v>832</v>
      </c>
      <c r="D586" t="s">
        <v>833</v>
      </c>
      <c r="E586" s="1" t="s">
        <v>834</v>
      </c>
      <c r="F586" s="1">
        <v>1032821168</v>
      </c>
      <c r="G586" t="s">
        <v>14</v>
      </c>
      <c r="H586" s="2">
        <v>184000000000</v>
      </c>
      <c r="I586" s="2">
        <v>184000000000</v>
      </c>
      <c r="J586" t="s">
        <v>835</v>
      </c>
      <c r="L586">
        <v>12</v>
      </c>
      <c r="M586" t="str">
        <f t="shared" si="9"/>
        <v>12-12-154708</v>
      </c>
    </row>
    <row r="587" spans="1:13">
      <c r="A587" t="s">
        <v>830</v>
      </c>
      <c r="B587" t="s">
        <v>831</v>
      </c>
      <c r="C587" t="s">
        <v>832</v>
      </c>
      <c r="D587" t="s">
        <v>833</v>
      </c>
      <c r="E587" s="1" t="s">
        <v>834</v>
      </c>
      <c r="F587" s="1">
        <v>1031953616</v>
      </c>
      <c r="G587" t="s">
        <v>14</v>
      </c>
      <c r="H587" s="2">
        <v>300000000000</v>
      </c>
      <c r="I587" s="2">
        <v>300000000000</v>
      </c>
      <c r="J587" t="s">
        <v>835</v>
      </c>
      <c r="L587">
        <v>12</v>
      </c>
      <c r="M587" t="str">
        <f t="shared" si="9"/>
        <v>12-12-154708</v>
      </c>
    </row>
    <row r="588" spans="1:13">
      <c r="A588" t="s">
        <v>830</v>
      </c>
      <c r="B588" t="s">
        <v>831</v>
      </c>
      <c r="C588" t="s">
        <v>832</v>
      </c>
      <c r="D588" t="s">
        <v>833</v>
      </c>
      <c r="E588" s="1" t="s">
        <v>834</v>
      </c>
      <c r="F588" s="1">
        <v>1032935869</v>
      </c>
      <c r="G588" t="s">
        <v>14</v>
      </c>
      <c r="H588" s="2">
        <v>24000000000</v>
      </c>
      <c r="I588" s="2">
        <v>24000000000</v>
      </c>
      <c r="J588" t="s">
        <v>835</v>
      </c>
      <c r="L588">
        <v>12</v>
      </c>
      <c r="M588" t="str">
        <f t="shared" si="9"/>
        <v>12-12-154708</v>
      </c>
    </row>
    <row r="589" spans="1:13">
      <c r="A589" t="s">
        <v>830</v>
      </c>
      <c r="B589" t="s">
        <v>831</v>
      </c>
      <c r="C589" t="s">
        <v>832</v>
      </c>
      <c r="D589" t="s">
        <v>833</v>
      </c>
      <c r="E589" s="1" t="s">
        <v>834</v>
      </c>
      <c r="F589" s="1">
        <v>1032772627</v>
      </c>
      <c r="G589" t="s">
        <v>14</v>
      </c>
      <c r="H589" s="2">
        <v>40000000000</v>
      </c>
      <c r="I589" s="2">
        <v>40000000000</v>
      </c>
      <c r="J589" t="s">
        <v>835</v>
      </c>
      <c r="L589">
        <v>12</v>
      </c>
      <c r="M589" t="str">
        <f t="shared" si="9"/>
        <v>12-12-154708</v>
      </c>
    </row>
    <row r="590" spans="1:13">
      <c r="A590" t="s">
        <v>830</v>
      </c>
      <c r="B590" t="s">
        <v>831</v>
      </c>
      <c r="C590" t="s">
        <v>832</v>
      </c>
      <c r="D590" t="s">
        <v>833</v>
      </c>
      <c r="E590" s="1" t="s">
        <v>834</v>
      </c>
      <c r="F590" s="1">
        <v>1031358948</v>
      </c>
      <c r="G590" t="s">
        <v>14</v>
      </c>
      <c r="H590" s="2">
        <v>667000000000</v>
      </c>
      <c r="I590" s="2">
        <v>667000000000</v>
      </c>
      <c r="J590" t="s">
        <v>835</v>
      </c>
      <c r="L590">
        <v>12</v>
      </c>
      <c r="M590" t="str">
        <f t="shared" si="9"/>
        <v>12-12-154708</v>
      </c>
    </row>
    <row r="591" spans="1:13">
      <c r="A591" t="s">
        <v>830</v>
      </c>
      <c r="B591" t="s">
        <v>831</v>
      </c>
      <c r="C591" t="s">
        <v>832</v>
      </c>
      <c r="D591" t="s">
        <v>833</v>
      </c>
      <c r="E591" s="1" t="s">
        <v>834</v>
      </c>
      <c r="F591" s="1">
        <v>1032620405</v>
      </c>
      <c r="G591" t="s">
        <v>14</v>
      </c>
      <c r="H591" s="2">
        <v>185000000000</v>
      </c>
      <c r="I591" s="2">
        <v>185000000000</v>
      </c>
      <c r="J591" t="s">
        <v>835</v>
      </c>
      <c r="L591">
        <v>12</v>
      </c>
      <c r="M591" t="str">
        <f t="shared" si="9"/>
        <v>12-12-154708</v>
      </c>
    </row>
    <row r="592" spans="1:13">
      <c r="A592" t="s">
        <v>830</v>
      </c>
      <c r="B592" t="s">
        <v>831</v>
      </c>
      <c r="C592" t="s">
        <v>832</v>
      </c>
      <c r="D592" t="s">
        <v>833</v>
      </c>
      <c r="E592" s="1" t="s">
        <v>836</v>
      </c>
      <c r="F592" s="1">
        <v>1029573469</v>
      </c>
      <c r="G592" t="s">
        <v>14</v>
      </c>
      <c r="H592" s="2">
        <v>774000000000</v>
      </c>
      <c r="I592" s="2">
        <v>774000000000</v>
      </c>
      <c r="J592" t="s">
        <v>837</v>
      </c>
      <c r="L592">
        <v>12</v>
      </c>
      <c r="M592" t="str">
        <f t="shared" si="9"/>
        <v>12-12-154708</v>
      </c>
    </row>
    <row r="593" spans="1:13">
      <c r="A593" t="s">
        <v>830</v>
      </c>
      <c r="B593" t="s">
        <v>831</v>
      </c>
      <c r="C593" t="s">
        <v>832</v>
      </c>
      <c r="D593" t="s">
        <v>833</v>
      </c>
      <c r="E593" s="1" t="s">
        <v>834</v>
      </c>
      <c r="F593" s="1">
        <v>1032523889</v>
      </c>
      <c r="G593" t="s">
        <v>14</v>
      </c>
      <c r="H593" s="2">
        <v>115000000000</v>
      </c>
      <c r="I593" s="2">
        <v>115000000000</v>
      </c>
      <c r="J593" t="s">
        <v>835</v>
      </c>
      <c r="L593">
        <v>12</v>
      </c>
      <c r="M593" t="str">
        <f t="shared" si="9"/>
        <v>12-12-154708</v>
      </c>
    </row>
    <row r="594" spans="1:13">
      <c r="A594" t="s">
        <v>830</v>
      </c>
      <c r="B594" t="s">
        <v>831</v>
      </c>
      <c r="C594" t="s">
        <v>832</v>
      </c>
      <c r="D594" t="s">
        <v>833</v>
      </c>
      <c r="E594" s="1" t="s">
        <v>834</v>
      </c>
      <c r="F594" s="1">
        <v>1032493339</v>
      </c>
      <c r="G594" t="s">
        <v>14</v>
      </c>
      <c r="H594" s="2">
        <v>95000000000</v>
      </c>
      <c r="I594" s="2">
        <v>95000000000</v>
      </c>
      <c r="J594" t="s">
        <v>835</v>
      </c>
      <c r="L594">
        <v>12</v>
      </c>
      <c r="M594" t="str">
        <f t="shared" si="9"/>
        <v>12-12-154708</v>
      </c>
    </row>
    <row r="595" spans="1:13">
      <c r="A595" t="s">
        <v>830</v>
      </c>
      <c r="B595">
        <v>983</v>
      </c>
      <c r="C595" t="s">
        <v>838</v>
      </c>
      <c r="D595" t="s">
        <v>839</v>
      </c>
      <c r="E595" s="1" t="s">
        <v>840</v>
      </c>
      <c r="F595" s="1">
        <v>88000060459</v>
      </c>
      <c r="G595" t="s">
        <v>14</v>
      </c>
      <c r="H595" s="2">
        <v>327161126175</v>
      </c>
      <c r="I595" s="2">
        <v>327161126175</v>
      </c>
      <c r="J595" t="s">
        <v>841</v>
      </c>
      <c r="L595">
        <v>8</v>
      </c>
      <c r="M595" t="str">
        <f t="shared" si="9"/>
        <v>8-983</v>
      </c>
    </row>
    <row r="596" spans="1:13">
      <c r="A596" t="s">
        <v>830</v>
      </c>
      <c r="B596">
        <v>2940604</v>
      </c>
      <c r="C596" t="s">
        <v>842</v>
      </c>
      <c r="D596" t="s">
        <v>839</v>
      </c>
      <c r="E596" s="1" t="s">
        <v>843</v>
      </c>
      <c r="F596" s="1">
        <v>88000021686</v>
      </c>
      <c r="G596" t="s">
        <v>14</v>
      </c>
      <c r="H596" s="2">
        <v>10980749779</v>
      </c>
      <c r="I596" s="2">
        <v>10980749779</v>
      </c>
      <c r="J596" t="s">
        <v>844</v>
      </c>
      <c r="L596">
        <v>8</v>
      </c>
      <c r="M596" t="str">
        <f t="shared" si="9"/>
        <v>8-2940604</v>
      </c>
    </row>
    <row r="597" spans="1:13">
      <c r="A597" t="s">
        <v>830</v>
      </c>
      <c r="B597" t="s">
        <v>845</v>
      </c>
      <c r="C597" t="s">
        <v>488</v>
      </c>
      <c r="D597" t="s">
        <v>839</v>
      </c>
      <c r="E597" s="1" t="s">
        <v>846</v>
      </c>
      <c r="F597" s="1">
        <v>88000123669</v>
      </c>
      <c r="G597" t="s">
        <v>14</v>
      </c>
      <c r="H597" s="2">
        <v>397200000000</v>
      </c>
      <c r="I597" s="2">
        <v>397200000000</v>
      </c>
      <c r="J597" t="s">
        <v>844</v>
      </c>
      <c r="L597">
        <v>8</v>
      </c>
      <c r="M597" t="str">
        <f t="shared" si="9"/>
        <v>8-8-3620373</v>
      </c>
    </row>
    <row r="598" spans="1:13">
      <c r="A598" t="s">
        <v>830</v>
      </c>
      <c r="B598" t="s">
        <v>845</v>
      </c>
      <c r="C598" t="s">
        <v>488</v>
      </c>
      <c r="D598" t="s">
        <v>839</v>
      </c>
      <c r="E598" s="1" t="s">
        <v>846</v>
      </c>
      <c r="F598" s="1">
        <v>88370000256</v>
      </c>
      <c r="G598" t="s">
        <v>139</v>
      </c>
      <c r="H598" s="3">
        <v>4200000</v>
      </c>
      <c r="I598" s="2">
        <v>98994000000</v>
      </c>
      <c r="J598" t="s">
        <v>844</v>
      </c>
      <c r="L598">
        <v>8</v>
      </c>
      <c r="M598" t="str">
        <f t="shared" si="9"/>
        <v>8-8-3620373</v>
      </c>
    </row>
    <row r="599" spans="1:13">
      <c r="A599" t="s">
        <v>830</v>
      </c>
      <c r="B599">
        <v>2940604</v>
      </c>
      <c r="C599" t="s">
        <v>842</v>
      </c>
      <c r="D599" t="s">
        <v>847</v>
      </c>
      <c r="E599" s="1" t="s">
        <v>848</v>
      </c>
      <c r="F599" s="1">
        <v>878000004250</v>
      </c>
      <c r="G599" t="s">
        <v>14</v>
      </c>
      <c r="H599" s="2">
        <v>157695546048</v>
      </c>
      <c r="I599" s="2">
        <v>157695546048</v>
      </c>
      <c r="J599" t="s">
        <v>841</v>
      </c>
      <c r="L599">
        <v>87</v>
      </c>
      <c r="M599" t="str">
        <f t="shared" si="9"/>
        <v>87-2940604</v>
      </c>
    </row>
    <row r="600" spans="1:13">
      <c r="A600" t="s">
        <v>830</v>
      </c>
      <c r="B600" t="s">
        <v>849</v>
      </c>
      <c r="C600" t="s">
        <v>488</v>
      </c>
      <c r="D600" t="s">
        <v>847</v>
      </c>
      <c r="E600" s="1" t="s">
        <v>850</v>
      </c>
      <c r="F600" s="1">
        <v>878370000019</v>
      </c>
      <c r="G600" t="s">
        <v>139</v>
      </c>
      <c r="H600" s="3">
        <v>1050000</v>
      </c>
      <c r="I600" s="2">
        <v>24748500000</v>
      </c>
      <c r="J600" t="s">
        <v>844</v>
      </c>
      <c r="L600">
        <v>87</v>
      </c>
      <c r="M600" t="str">
        <f t="shared" si="9"/>
        <v>87-87-3620373</v>
      </c>
    </row>
    <row r="601" spans="1:13">
      <c r="A601" t="s">
        <v>830</v>
      </c>
      <c r="B601" t="s">
        <v>849</v>
      </c>
      <c r="C601" t="s">
        <v>488</v>
      </c>
      <c r="D601" t="s">
        <v>847</v>
      </c>
      <c r="E601" s="1" t="s">
        <v>850</v>
      </c>
      <c r="F601" s="1">
        <v>878000012306</v>
      </c>
      <c r="G601" t="s">
        <v>14</v>
      </c>
      <c r="H601" s="2">
        <v>99300000000</v>
      </c>
      <c r="I601" s="2">
        <v>99300000000</v>
      </c>
      <c r="J601" t="s">
        <v>844</v>
      </c>
      <c r="L601">
        <v>87</v>
      </c>
      <c r="M601" t="str">
        <f t="shared" si="9"/>
        <v>87-87-3620373</v>
      </c>
    </row>
    <row r="602" spans="1:13">
      <c r="A602" t="s">
        <v>830</v>
      </c>
      <c r="B602" t="s">
        <v>851</v>
      </c>
      <c r="C602" t="s">
        <v>796</v>
      </c>
      <c r="D602" t="s">
        <v>852</v>
      </c>
      <c r="E602" s="1" t="s">
        <v>853</v>
      </c>
      <c r="F602" s="1">
        <v>1078000003411</v>
      </c>
      <c r="G602" t="s">
        <v>14</v>
      </c>
      <c r="H602" s="2">
        <v>92810557442</v>
      </c>
      <c r="I602" s="2">
        <v>92810557442</v>
      </c>
      <c r="J602" t="s">
        <v>854</v>
      </c>
      <c r="L602">
        <v>107</v>
      </c>
      <c r="M602" t="str">
        <f t="shared" si="9"/>
        <v>107-107-12164689</v>
      </c>
    </row>
    <row r="603" spans="1:13">
      <c r="A603" t="s">
        <v>830</v>
      </c>
      <c r="B603" t="s">
        <v>855</v>
      </c>
      <c r="C603" t="s">
        <v>742</v>
      </c>
      <c r="D603" t="s">
        <v>856</v>
      </c>
      <c r="E603" s="1" t="s">
        <v>857</v>
      </c>
      <c r="F603" s="1">
        <v>1030574934</v>
      </c>
      <c r="G603" t="s">
        <v>14</v>
      </c>
      <c r="H603" s="2">
        <v>200000000000</v>
      </c>
      <c r="I603" s="2">
        <v>200000000000</v>
      </c>
      <c r="J603" t="s">
        <v>858</v>
      </c>
      <c r="L603">
        <v>126</v>
      </c>
      <c r="M603" t="str">
        <f t="shared" si="9"/>
        <v>126-126-10684129</v>
      </c>
    </row>
    <row r="604" spans="1:13">
      <c r="A604" t="s">
        <v>830</v>
      </c>
      <c r="B604">
        <v>2940604</v>
      </c>
      <c r="C604" t="s">
        <v>842</v>
      </c>
      <c r="D604" t="s">
        <v>859</v>
      </c>
      <c r="E604" s="1" t="s">
        <v>860</v>
      </c>
      <c r="F604" s="1">
        <v>368000051897</v>
      </c>
      <c r="G604" t="s">
        <v>14</v>
      </c>
      <c r="H604" s="2">
        <v>29208277040</v>
      </c>
      <c r="I604" s="2">
        <v>29208277040</v>
      </c>
      <c r="J604" t="s">
        <v>861</v>
      </c>
      <c r="L604">
        <v>36</v>
      </c>
      <c r="M604" t="str">
        <f t="shared" si="9"/>
        <v>36-2940604</v>
      </c>
    </row>
    <row r="605" spans="1:13">
      <c r="A605" t="s">
        <v>830</v>
      </c>
      <c r="B605" t="s">
        <v>135</v>
      </c>
      <c r="C605" t="s">
        <v>136</v>
      </c>
      <c r="D605" t="s">
        <v>137</v>
      </c>
      <c r="E605" s="1" t="s">
        <v>862</v>
      </c>
      <c r="F605" s="1">
        <v>1030317258</v>
      </c>
      <c r="G605" t="s">
        <v>139</v>
      </c>
      <c r="H605" s="3">
        <v>4800000</v>
      </c>
      <c r="I605" s="2">
        <v>113136000000</v>
      </c>
      <c r="J605" t="s">
        <v>863</v>
      </c>
      <c r="L605">
        <v>40</v>
      </c>
      <c r="M605" t="str">
        <f t="shared" si="9"/>
        <v>40-40-410898</v>
      </c>
    </row>
    <row r="606" spans="1:13">
      <c r="A606" t="s">
        <v>830</v>
      </c>
      <c r="B606" t="s">
        <v>135</v>
      </c>
      <c r="C606" t="s">
        <v>136</v>
      </c>
      <c r="D606" t="s">
        <v>137</v>
      </c>
      <c r="E606" s="1" t="s">
        <v>862</v>
      </c>
      <c r="F606" s="1">
        <v>1030428066</v>
      </c>
      <c r="G606" t="s">
        <v>139</v>
      </c>
      <c r="H606" s="3">
        <v>22200000</v>
      </c>
      <c r="I606" s="2">
        <v>523254000000</v>
      </c>
      <c r="J606" t="s">
        <v>863</v>
      </c>
      <c r="L606">
        <v>40</v>
      </c>
      <c r="M606" t="str">
        <f t="shared" si="9"/>
        <v>40-40-410898</v>
      </c>
    </row>
    <row r="607" spans="1:13">
      <c r="A607" t="s">
        <v>830</v>
      </c>
      <c r="B607" t="s">
        <v>135</v>
      </c>
      <c r="C607" t="s">
        <v>136</v>
      </c>
      <c r="D607" t="s">
        <v>137</v>
      </c>
      <c r="E607" s="1" t="s">
        <v>862</v>
      </c>
      <c r="F607" s="1">
        <v>1030165306</v>
      </c>
      <c r="G607" t="s">
        <v>139</v>
      </c>
      <c r="H607" s="3">
        <v>4600000</v>
      </c>
      <c r="I607" s="2">
        <v>108422000000</v>
      </c>
      <c r="J607" t="s">
        <v>863</v>
      </c>
      <c r="L607">
        <v>40</v>
      </c>
      <c r="M607" t="str">
        <f t="shared" si="9"/>
        <v>40-40-410898</v>
      </c>
    </row>
    <row r="608" spans="1:13">
      <c r="A608" t="s">
        <v>830</v>
      </c>
      <c r="B608" t="s">
        <v>135</v>
      </c>
      <c r="C608" t="s">
        <v>136</v>
      </c>
      <c r="D608" t="s">
        <v>137</v>
      </c>
      <c r="E608" s="1" t="s">
        <v>862</v>
      </c>
      <c r="F608" s="1">
        <v>1029811509</v>
      </c>
      <c r="G608" t="s">
        <v>139</v>
      </c>
      <c r="H608" s="3">
        <v>2000000</v>
      </c>
      <c r="I608" s="2">
        <v>47140000000</v>
      </c>
      <c r="J608" t="s">
        <v>863</v>
      </c>
      <c r="L608">
        <v>40</v>
      </c>
      <c r="M608" t="str">
        <f t="shared" si="9"/>
        <v>40-40-410898</v>
      </c>
    </row>
    <row r="609" spans="1:13">
      <c r="A609" t="s">
        <v>830</v>
      </c>
      <c r="B609" t="s">
        <v>135</v>
      </c>
      <c r="C609" t="s">
        <v>136</v>
      </c>
      <c r="D609" t="s">
        <v>137</v>
      </c>
      <c r="E609" s="1" t="s">
        <v>864</v>
      </c>
      <c r="F609" s="1">
        <v>1031233323</v>
      </c>
      <c r="G609" t="s">
        <v>139</v>
      </c>
      <c r="H609" s="3">
        <v>2300000</v>
      </c>
      <c r="I609" s="2">
        <v>54211000000</v>
      </c>
      <c r="J609" t="s">
        <v>865</v>
      </c>
      <c r="L609">
        <v>40</v>
      </c>
      <c r="M609" t="str">
        <f t="shared" si="9"/>
        <v>40-40-410898</v>
      </c>
    </row>
    <row r="610" spans="1:13">
      <c r="A610" t="s">
        <v>830</v>
      </c>
      <c r="B610" t="s">
        <v>135</v>
      </c>
      <c r="C610" t="s">
        <v>136</v>
      </c>
      <c r="D610" t="s">
        <v>137</v>
      </c>
      <c r="E610" s="1" t="s">
        <v>864</v>
      </c>
      <c r="F610" s="1">
        <v>1031122701</v>
      </c>
      <c r="G610" t="s">
        <v>139</v>
      </c>
      <c r="H610" s="3">
        <v>7000000</v>
      </c>
      <c r="I610" s="2">
        <v>164990000000</v>
      </c>
      <c r="J610" t="s">
        <v>863</v>
      </c>
      <c r="L610">
        <v>40</v>
      </c>
      <c r="M610" t="str">
        <f t="shared" si="9"/>
        <v>40-40-410898</v>
      </c>
    </row>
    <row r="611" spans="1:13">
      <c r="A611" t="s">
        <v>830</v>
      </c>
      <c r="B611" t="s">
        <v>135</v>
      </c>
      <c r="C611" t="s">
        <v>136</v>
      </c>
      <c r="D611" t="s">
        <v>137</v>
      </c>
      <c r="E611" s="1" t="s">
        <v>864</v>
      </c>
      <c r="F611" s="1">
        <v>1033924318</v>
      </c>
      <c r="G611" t="s">
        <v>139</v>
      </c>
      <c r="H611" s="3">
        <v>3700000</v>
      </c>
      <c r="I611" s="2">
        <v>87209000000</v>
      </c>
      <c r="J611" t="s">
        <v>863</v>
      </c>
      <c r="L611">
        <v>40</v>
      </c>
      <c r="M611" t="str">
        <f t="shared" si="9"/>
        <v>40-40-410898</v>
      </c>
    </row>
    <row r="612" spans="1:13">
      <c r="A612" t="s">
        <v>830</v>
      </c>
      <c r="B612" t="s">
        <v>135</v>
      </c>
      <c r="C612" t="s">
        <v>136</v>
      </c>
      <c r="D612" t="s">
        <v>137</v>
      </c>
      <c r="E612" s="1" t="s">
        <v>862</v>
      </c>
      <c r="F612" s="1">
        <v>1029935773</v>
      </c>
      <c r="G612" t="s">
        <v>139</v>
      </c>
      <c r="H612" s="3">
        <v>8900000</v>
      </c>
      <c r="I612" s="2">
        <v>209773000000</v>
      </c>
      <c r="J612" t="s">
        <v>863</v>
      </c>
      <c r="L612">
        <v>40</v>
      </c>
      <c r="M612" t="str">
        <f t="shared" si="9"/>
        <v>40-40-410898</v>
      </c>
    </row>
    <row r="613" spans="1:13">
      <c r="A613" t="s">
        <v>830</v>
      </c>
      <c r="B613" t="s">
        <v>135</v>
      </c>
      <c r="C613" t="s">
        <v>136</v>
      </c>
      <c r="D613" t="s">
        <v>137</v>
      </c>
      <c r="E613" s="1" t="s">
        <v>862</v>
      </c>
      <c r="F613" s="1">
        <v>1029733124</v>
      </c>
      <c r="G613" t="s">
        <v>139</v>
      </c>
      <c r="H613" s="3">
        <v>6600000</v>
      </c>
      <c r="I613" s="2">
        <v>155562000000</v>
      </c>
      <c r="J613" t="s">
        <v>863</v>
      </c>
      <c r="L613">
        <v>40</v>
      </c>
      <c r="M613" t="str">
        <f t="shared" si="9"/>
        <v>40-40-410898</v>
      </c>
    </row>
    <row r="614" spans="1:13">
      <c r="A614" t="s">
        <v>830</v>
      </c>
      <c r="B614" t="s">
        <v>135</v>
      </c>
      <c r="C614" t="s">
        <v>136</v>
      </c>
      <c r="D614" t="s">
        <v>137</v>
      </c>
      <c r="E614" s="1" t="s">
        <v>862</v>
      </c>
      <c r="F614" s="1">
        <v>1030651311</v>
      </c>
      <c r="G614" t="s">
        <v>139</v>
      </c>
      <c r="H614" s="3">
        <v>5800000</v>
      </c>
      <c r="I614" s="2">
        <v>136706000000</v>
      </c>
      <c r="J614" t="s">
        <v>863</v>
      </c>
      <c r="L614">
        <v>40</v>
      </c>
      <c r="M614" t="str">
        <f t="shared" si="9"/>
        <v>40-40-410898</v>
      </c>
    </row>
    <row r="615" spans="1:13">
      <c r="A615" t="s">
        <v>830</v>
      </c>
      <c r="B615" t="s">
        <v>135</v>
      </c>
      <c r="C615" t="s">
        <v>136</v>
      </c>
      <c r="D615" t="s">
        <v>137</v>
      </c>
      <c r="E615" s="1" t="s">
        <v>864</v>
      </c>
      <c r="F615" s="1">
        <v>1031474907</v>
      </c>
      <c r="G615" t="s">
        <v>139</v>
      </c>
      <c r="H615" s="3">
        <v>900000</v>
      </c>
      <c r="I615" s="2">
        <v>21213000000</v>
      </c>
      <c r="J615" t="s">
        <v>865</v>
      </c>
      <c r="L615">
        <v>40</v>
      </c>
      <c r="M615" t="str">
        <f t="shared" si="9"/>
        <v>40-40-410898</v>
      </c>
    </row>
    <row r="616" spans="1:13">
      <c r="A616" t="s">
        <v>830</v>
      </c>
      <c r="B616" t="s">
        <v>162</v>
      </c>
      <c r="C616" t="s">
        <v>163</v>
      </c>
      <c r="D616" t="s">
        <v>164</v>
      </c>
      <c r="E616" s="1" t="s">
        <v>866</v>
      </c>
      <c r="F616" s="1">
        <v>1030001863</v>
      </c>
      <c r="G616" t="s">
        <v>14</v>
      </c>
      <c r="H616" s="2">
        <v>8099627585</v>
      </c>
      <c r="I616" s="2">
        <v>8099627585</v>
      </c>
      <c r="J616" t="s">
        <v>863</v>
      </c>
      <c r="L616">
        <v>41</v>
      </c>
      <c r="M616" t="str">
        <f t="shared" si="9"/>
        <v>41-41-425260</v>
      </c>
    </row>
    <row r="617" spans="1:13">
      <c r="A617" t="s">
        <v>830</v>
      </c>
      <c r="B617" t="s">
        <v>162</v>
      </c>
      <c r="C617" t="s">
        <v>163</v>
      </c>
      <c r="D617" t="s">
        <v>164</v>
      </c>
      <c r="E617" s="1" t="s">
        <v>866</v>
      </c>
      <c r="F617" s="1">
        <v>1030507151</v>
      </c>
      <c r="G617" t="s">
        <v>14</v>
      </c>
      <c r="H617" s="2">
        <v>12621429314</v>
      </c>
      <c r="I617" s="2">
        <v>12621429314</v>
      </c>
      <c r="J617" t="s">
        <v>863</v>
      </c>
      <c r="L617">
        <v>41</v>
      </c>
      <c r="M617" t="str">
        <f t="shared" si="9"/>
        <v>41-41-425260</v>
      </c>
    </row>
    <row r="618" spans="1:13">
      <c r="A618" t="s">
        <v>830</v>
      </c>
      <c r="B618" t="s">
        <v>162</v>
      </c>
      <c r="C618" t="s">
        <v>163</v>
      </c>
      <c r="D618" t="s">
        <v>164</v>
      </c>
      <c r="E618" s="1" t="s">
        <v>866</v>
      </c>
      <c r="F618" s="1">
        <v>1029805715</v>
      </c>
      <c r="G618" t="s">
        <v>14</v>
      </c>
      <c r="H618" s="2">
        <v>14216303765</v>
      </c>
      <c r="I618" s="2">
        <v>14216303765</v>
      </c>
      <c r="J618" t="s">
        <v>863</v>
      </c>
      <c r="L618">
        <v>41</v>
      </c>
      <c r="M618" t="str">
        <f t="shared" si="9"/>
        <v>41-41-425260</v>
      </c>
    </row>
    <row r="619" spans="1:13">
      <c r="A619" t="s">
        <v>830</v>
      </c>
      <c r="B619" t="s">
        <v>162</v>
      </c>
      <c r="C619" t="s">
        <v>163</v>
      </c>
      <c r="D619" t="s">
        <v>164</v>
      </c>
      <c r="E619" s="1" t="s">
        <v>866</v>
      </c>
      <c r="F619" s="1">
        <v>1030363778</v>
      </c>
      <c r="G619" t="s">
        <v>14</v>
      </c>
      <c r="H619" s="2">
        <v>78887387792</v>
      </c>
      <c r="I619" s="2">
        <v>78887387792</v>
      </c>
      <c r="J619" t="s">
        <v>863</v>
      </c>
      <c r="L619">
        <v>41</v>
      </c>
      <c r="M619" t="str">
        <f t="shared" si="9"/>
        <v>41-41-425260</v>
      </c>
    </row>
    <row r="620" spans="1:13">
      <c r="A620" t="s">
        <v>830</v>
      </c>
      <c r="B620" t="s">
        <v>162</v>
      </c>
      <c r="C620" t="s">
        <v>163</v>
      </c>
      <c r="D620" t="s">
        <v>164</v>
      </c>
      <c r="E620" s="1" t="s">
        <v>866</v>
      </c>
      <c r="F620" s="1">
        <v>1030314616</v>
      </c>
      <c r="G620" t="s">
        <v>14</v>
      </c>
      <c r="H620" s="2">
        <v>58123013691</v>
      </c>
      <c r="I620" s="2">
        <v>58123013691</v>
      </c>
      <c r="J620" t="s">
        <v>863</v>
      </c>
      <c r="L620">
        <v>41</v>
      </c>
      <c r="M620" t="str">
        <f t="shared" si="9"/>
        <v>41-41-425260</v>
      </c>
    </row>
    <row r="621" spans="1:13">
      <c r="A621" t="s">
        <v>830</v>
      </c>
      <c r="B621" t="s">
        <v>162</v>
      </c>
      <c r="C621" t="s">
        <v>163</v>
      </c>
      <c r="D621" t="s">
        <v>164</v>
      </c>
      <c r="E621" s="1" t="s">
        <v>866</v>
      </c>
      <c r="F621" s="1">
        <v>1029885698</v>
      </c>
      <c r="G621" t="s">
        <v>14</v>
      </c>
      <c r="H621" s="2">
        <v>8096577156</v>
      </c>
      <c r="I621" s="2">
        <v>8096577156</v>
      </c>
      <c r="J621" t="s">
        <v>863</v>
      </c>
      <c r="L621">
        <v>41</v>
      </c>
      <c r="M621" t="str">
        <f t="shared" si="9"/>
        <v>41-41-425260</v>
      </c>
    </row>
    <row r="622" spans="1:13">
      <c r="A622" t="s">
        <v>830</v>
      </c>
      <c r="B622" t="s">
        <v>162</v>
      </c>
      <c r="C622" t="s">
        <v>163</v>
      </c>
      <c r="D622" t="s">
        <v>164</v>
      </c>
      <c r="E622" s="1" t="s">
        <v>866</v>
      </c>
      <c r="F622" s="1">
        <v>1030161374</v>
      </c>
      <c r="G622" t="s">
        <v>14</v>
      </c>
      <c r="H622" s="2">
        <v>12102142066</v>
      </c>
      <c r="I622" s="2">
        <v>12102142066</v>
      </c>
      <c r="J622" t="s">
        <v>863</v>
      </c>
      <c r="L622">
        <v>41</v>
      </c>
      <c r="M622" t="str">
        <f t="shared" si="9"/>
        <v>41-41-425260</v>
      </c>
    </row>
    <row r="623" spans="1:13">
      <c r="A623" t="s">
        <v>830</v>
      </c>
      <c r="B623" t="s">
        <v>162</v>
      </c>
      <c r="C623" t="s">
        <v>163</v>
      </c>
      <c r="D623" t="s">
        <v>164</v>
      </c>
      <c r="E623" s="1" t="s">
        <v>867</v>
      </c>
      <c r="F623" s="1">
        <v>1031903923</v>
      </c>
      <c r="G623" t="s">
        <v>14</v>
      </c>
      <c r="H623" s="2">
        <v>86410189250</v>
      </c>
      <c r="I623" s="2">
        <v>86410189250</v>
      </c>
      <c r="J623" t="s">
        <v>835</v>
      </c>
      <c r="L623">
        <v>41</v>
      </c>
      <c r="M623" t="str">
        <f t="shared" si="9"/>
        <v>41-41-425260</v>
      </c>
    </row>
    <row r="624" spans="1:13">
      <c r="A624" t="s">
        <v>830</v>
      </c>
      <c r="B624" t="s">
        <v>162</v>
      </c>
      <c r="C624" t="s">
        <v>163</v>
      </c>
      <c r="D624" t="s">
        <v>164</v>
      </c>
      <c r="E624" s="1" t="s">
        <v>867</v>
      </c>
      <c r="F624" s="1">
        <v>1033890199</v>
      </c>
      <c r="G624" t="s">
        <v>14</v>
      </c>
      <c r="H624" s="2">
        <v>25863135100</v>
      </c>
      <c r="I624" s="2">
        <v>25863135100</v>
      </c>
      <c r="J624" t="s">
        <v>835</v>
      </c>
      <c r="L624">
        <v>41</v>
      </c>
      <c r="M624" t="str">
        <f t="shared" si="9"/>
        <v>41-41-425260</v>
      </c>
    </row>
    <row r="625" spans="1:13">
      <c r="A625" t="s">
        <v>830</v>
      </c>
      <c r="B625" t="s">
        <v>162</v>
      </c>
      <c r="C625" t="s">
        <v>163</v>
      </c>
      <c r="D625" t="s">
        <v>164</v>
      </c>
      <c r="E625" s="1" t="s">
        <v>867</v>
      </c>
      <c r="F625" s="1">
        <v>1033590218</v>
      </c>
      <c r="G625" t="s">
        <v>14</v>
      </c>
      <c r="H625" s="2">
        <v>151833111115</v>
      </c>
      <c r="I625" s="2">
        <v>151833111115</v>
      </c>
      <c r="J625" t="s">
        <v>835</v>
      </c>
      <c r="L625">
        <v>41</v>
      </c>
      <c r="M625" t="str">
        <f t="shared" si="9"/>
        <v>41-41-425260</v>
      </c>
    </row>
    <row r="626" spans="1:13">
      <c r="A626" t="s">
        <v>830</v>
      </c>
      <c r="B626" t="s">
        <v>162</v>
      </c>
      <c r="C626" t="s">
        <v>163</v>
      </c>
      <c r="D626" t="s">
        <v>164</v>
      </c>
      <c r="E626" s="1" t="s">
        <v>866</v>
      </c>
      <c r="F626" s="1">
        <v>1029704513</v>
      </c>
      <c r="G626" t="s">
        <v>14</v>
      </c>
      <c r="H626" s="2">
        <v>20455983613</v>
      </c>
      <c r="I626" s="2">
        <v>20455983613</v>
      </c>
      <c r="J626" t="s">
        <v>863</v>
      </c>
      <c r="L626">
        <v>41</v>
      </c>
      <c r="M626" t="str">
        <f t="shared" si="9"/>
        <v>41-41-425260</v>
      </c>
    </row>
    <row r="627" spans="1:13">
      <c r="A627" t="s">
        <v>830</v>
      </c>
      <c r="B627" t="s">
        <v>162</v>
      </c>
      <c r="C627" t="s">
        <v>163</v>
      </c>
      <c r="D627" t="s">
        <v>164</v>
      </c>
      <c r="E627" s="1" t="s">
        <v>866</v>
      </c>
      <c r="F627" s="1">
        <v>1030214031</v>
      </c>
      <c r="G627" t="s">
        <v>14</v>
      </c>
      <c r="H627" s="2">
        <v>116558165683</v>
      </c>
      <c r="I627" s="2">
        <v>116558165683</v>
      </c>
      <c r="J627" t="s">
        <v>863</v>
      </c>
      <c r="L627">
        <v>41</v>
      </c>
      <c r="M627" t="str">
        <f t="shared" si="9"/>
        <v>41-41-425260</v>
      </c>
    </row>
    <row r="628" spans="1:13">
      <c r="A628" t="s">
        <v>830</v>
      </c>
      <c r="B628" t="s">
        <v>162</v>
      </c>
      <c r="C628" t="s">
        <v>163</v>
      </c>
      <c r="D628" t="s">
        <v>164</v>
      </c>
      <c r="E628" s="1" t="s">
        <v>866</v>
      </c>
      <c r="F628" s="1">
        <v>1030579759</v>
      </c>
      <c r="G628" t="s">
        <v>14</v>
      </c>
      <c r="H628" s="2">
        <v>8358362088</v>
      </c>
      <c r="I628" s="2">
        <v>8358362088</v>
      </c>
      <c r="J628" t="s">
        <v>863</v>
      </c>
      <c r="L628">
        <v>41</v>
      </c>
      <c r="M628" t="str">
        <f t="shared" si="9"/>
        <v>41-41-425260</v>
      </c>
    </row>
    <row r="629" spans="1:13">
      <c r="A629" t="s">
        <v>830</v>
      </c>
      <c r="B629" t="s">
        <v>162</v>
      </c>
      <c r="C629" t="s">
        <v>163</v>
      </c>
      <c r="D629" t="s">
        <v>164</v>
      </c>
      <c r="E629" s="1" t="s">
        <v>867</v>
      </c>
      <c r="F629" s="1">
        <v>1031848010</v>
      </c>
      <c r="G629" t="s">
        <v>14</v>
      </c>
      <c r="H629" s="2">
        <v>98539348875</v>
      </c>
      <c r="I629" s="2">
        <v>98539348875</v>
      </c>
      <c r="J629" t="s">
        <v>835</v>
      </c>
      <c r="L629">
        <v>41</v>
      </c>
      <c r="M629" t="str">
        <f t="shared" si="9"/>
        <v>41-41-425260</v>
      </c>
    </row>
    <row r="630" spans="1:13">
      <c r="A630" t="s">
        <v>830</v>
      </c>
      <c r="B630" t="s">
        <v>162</v>
      </c>
      <c r="C630" t="s">
        <v>163</v>
      </c>
      <c r="D630" t="s">
        <v>164</v>
      </c>
      <c r="E630" s="1" t="s">
        <v>867</v>
      </c>
      <c r="F630" s="1">
        <v>1031796816</v>
      </c>
      <c r="G630" t="s">
        <v>14</v>
      </c>
      <c r="H630" s="2">
        <v>117304287676</v>
      </c>
      <c r="I630" s="2">
        <v>117304287676</v>
      </c>
      <c r="J630" t="s">
        <v>835</v>
      </c>
      <c r="L630">
        <v>41</v>
      </c>
      <c r="M630" t="str">
        <f t="shared" si="9"/>
        <v>41-41-425260</v>
      </c>
    </row>
    <row r="631" spans="1:13">
      <c r="A631" t="s">
        <v>830</v>
      </c>
      <c r="B631" t="s">
        <v>162</v>
      </c>
      <c r="C631" t="s">
        <v>163</v>
      </c>
      <c r="D631" t="s">
        <v>164</v>
      </c>
      <c r="E631" s="1" t="s">
        <v>867</v>
      </c>
      <c r="F631" s="1">
        <v>1031952455</v>
      </c>
      <c r="G631" t="s">
        <v>14</v>
      </c>
      <c r="H631" s="2">
        <v>118517274384</v>
      </c>
      <c r="I631" s="2">
        <v>118517274384</v>
      </c>
      <c r="J631" t="s">
        <v>835</v>
      </c>
      <c r="L631">
        <v>41</v>
      </c>
      <c r="M631" t="str">
        <f t="shared" si="9"/>
        <v>41-41-425260</v>
      </c>
    </row>
    <row r="632" spans="1:13">
      <c r="A632" t="s">
        <v>830</v>
      </c>
      <c r="B632" t="s">
        <v>162</v>
      </c>
      <c r="C632" t="s">
        <v>163</v>
      </c>
      <c r="D632" t="s">
        <v>164</v>
      </c>
      <c r="E632" s="1" t="s">
        <v>867</v>
      </c>
      <c r="F632" s="1">
        <v>1031848576</v>
      </c>
      <c r="G632" t="s">
        <v>14</v>
      </c>
      <c r="H632" s="2">
        <v>110000000000</v>
      </c>
      <c r="I632" s="2">
        <v>110000000000</v>
      </c>
      <c r="J632" t="s">
        <v>835</v>
      </c>
      <c r="L632">
        <v>41</v>
      </c>
      <c r="M632" t="str">
        <f t="shared" si="9"/>
        <v>41-41-425260</v>
      </c>
    </row>
    <row r="633" spans="1:13">
      <c r="A633" t="s">
        <v>830</v>
      </c>
      <c r="B633" t="s">
        <v>162</v>
      </c>
      <c r="C633" t="s">
        <v>163</v>
      </c>
      <c r="D633" t="s">
        <v>164</v>
      </c>
      <c r="E633" s="1" t="s">
        <v>866</v>
      </c>
      <c r="F633" s="1">
        <v>1029910454</v>
      </c>
      <c r="G633" t="s">
        <v>14</v>
      </c>
      <c r="H633" s="2">
        <v>56179080335</v>
      </c>
      <c r="I633" s="2">
        <v>56179080335</v>
      </c>
      <c r="J633" t="s">
        <v>863</v>
      </c>
      <c r="L633">
        <v>41</v>
      </c>
      <c r="M633" t="str">
        <f t="shared" si="9"/>
        <v>41-41-425260</v>
      </c>
    </row>
    <row r="634" spans="1:13">
      <c r="A634" t="s">
        <v>830</v>
      </c>
      <c r="B634" t="s">
        <v>162</v>
      </c>
      <c r="C634" t="s">
        <v>163</v>
      </c>
      <c r="D634" t="s">
        <v>164</v>
      </c>
      <c r="E634" s="1" t="s">
        <v>866</v>
      </c>
      <c r="F634" s="1">
        <v>1030461150</v>
      </c>
      <c r="G634" t="s">
        <v>14</v>
      </c>
      <c r="H634" s="2">
        <v>10473540654</v>
      </c>
      <c r="I634" s="2">
        <v>10473540654</v>
      </c>
      <c r="J634" t="s">
        <v>863</v>
      </c>
      <c r="L634">
        <v>41</v>
      </c>
      <c r="M634" t="str">
        <f t="shared" si="9"/>
        <v>41-41-425260</v>
      </c>
    </row>
    <row r="635" spans="1:13">
      <c r="A635" t="s">
        <v>830</v>
      </c>
      <c r="B635" t="s">
        <v>162</v>
      </c>
      <c r="C635" t="s">
        <v>163</v>
      </c>
      <c r="D635" t="s">
        <v>164</v>
      </c>
      <c r="E635" s="1" t="s">
        <v>867</v>
      </c>
      <c r="F635" s="1">
        <v>1034022120</v>
      </c>
      <c r="G635" t="s">
        <v>14</v>
      </c>
      <c r="H635" s="2">
        <v>39939496888</v>
      </c>
      <c r="I635" s="2">
        <v>39939496888</v>
      </c>
      <c r="J635" t="s">
        <v>835</v>
      </c>
      <c r="L635">
        <v>41</v>
      </c>
      <c r="M635" t="str">
        <f t="shared" si="9"/>
        <v>41-41-425260</v>
      </c>
    </row>
    <row r="636" spans="1:13">
      <c r="A636" t="s">
        <v>830</v>
      </c>
      <c r="B636" t="s">
        <v>162</v>
      </c>
      <c r="C636" t="s">
        <v>163</v>
      </c>
      <c r="D636" t="s">
        <v>164</v>
      </c>
      <c r="E636" s="1" t="s">
        <v>866</v>
      </c>
      <c r="F636" s="1">
        <v>1030276469</v>
      </c>
      <c r="G636" t="s">
        <v>14</v>
      </c>
      <c r="H636" s="2">
        <v>9486607440</v>
      </c>
      <c r="I636" s="2">
        <v>9486607440</v>
      </c>
      <c r="J636" t="s">
        <v>863</v>
      </c>
      <c r="L636">
        <v>41</v>
      </c>
      <c r="M636" t="str">
        <f t="shared" si="9"/>
        <v>41-41-425260</v>
      </c>
    </row>
    <row r="637" spans="1:13">
      <c r="A637" t="s">
        <v>830</v>
      </c>
      <c r="B637" t="s">
        <v>162</v>
      </c>
      <c r="C637" t="s">
        <v>163</v>
      </c>
      <c r="D637" t="s">
        <v>164</v>
      </c>
      <c r="E637" s="1" t="s">
        <v>866</v>
      </c>
      <c r="F637" s="1">
        <v>1029656972</v>
      </c>
      <c r="G637" t="s">
        <v>14</v>
      </c>
      <c r="H637" s="2">
        <v>48000000000</v>
      </c>
      <c r="I637" s="2">
        <v>48000000000</v>
      </c>
      <c r="J637" t="s">
        <v>863</v>
      </c>
      <c r="L637">
        <v>41</v>
      </c>
      <c r="M637" t="str">
        <f t="shared" si="9"/>
        <v>41-41-425260</v>
      </c>
    </row>
    <row r="638" spans="1:13">
      <c r="A638" t="s">
        <v>830</v>
      </c>
      <c r="B638" t="s">
        <v>162</v>
      </c>
      <c r="C638" t="s">
        <v>163</v>
      </c>
      <c r="D638" t="s">
        <v>164</v>
      </c>
      <c r="E638" s="1" t="s">
        <v>866</v>
      </c>
      <c r="F638" s="1">
        <v>1030533908</v>
      </c>
      <c r="G638" t="s">
        <v>14</v>
      </c>
      <c r="H638" s="2">
        <v>20939850305</v>
      </c>
      <c r="I638" s="2">
        <v>20939850305</v>
      </c>
      <c r="J638" t="s">
        <v>863</v>
      </c>
      <c r="L638">
        <v>41</v>
      </c>
      <c r="M638" t="str">
        <f t="shared" si="9"/>
        <v>41-41-425260</v>
      </c>
    </row>
    <row r="639" spans="1:13">
      <c r="A639" t="s">
        <v>830</v>
      </c>
      <c r="B639" t="s">
        <v>162</v>
      </c>
      <c r="C639" t="s">
        <v>163</v>
      </c>
      <c r="D639" t="s">
        <v>164</v>
      </c>
      <c r="E639" s="1" t="s">
        <v>866</v>
      </c>
      <c r="F639" s="1">
        <v>1029910638</v>
      </c>
      <c r="G639" t="s">
        <v>14</v>
      </c>
      <c r="H639" s="2">
        <v>7158704512</v>
      </c>
      <c r="I639" s="2">
        <v>7158704512</v>
      </c>
      <c r="J639" t="s">
        <v>863</v>
      </c>
      <c r="L639">
        <v>41</v>
      </c>
      <c r="M639" t="str">
        <f t="shared" si="9"/>
        <v>41-41-425260</v>
      </c>
    </row>
    <row r="640" spans="1:13">
      <c r="A640" t="s">
        <v>830</v>
      </c>
      <c r="B640" t="s">
        <v>162</v>
      </c>
      <c r="C640" t="s">
        <v>163</v>
      </c>
      <c r="D640" t="s">
        <v>164</v>
      </c>
      <c r="E640" s="1" t="s">
        <v>866</v>
      </c>
      <c r="F640" s="1">
        <v>1030618933</v>
      </c>
      <c r="G640" t="s">
        <v>14</v>
      </c>
      <c r="H640" s="2">
        <v>52892487208</v>
      </c>
      <c r="I640" s="2">
        <v>52892487208</v>
      </c>
      <c r="J640" t="s">
        <v>863</v>
      </c>
      <c r="L640">
        <v>41</v>
      </c>
      <c r="M640" t="str">
        <f t="shared" si="9"/>
        <v>41-41-425260</v>
      </c>
    </row>
    <row r="641" spans="1:13">
      <c r="A641" t="s">
        <v>830</v>
      </c>
      <c r="B641" t="s">
        <v>162</v>
      </c>
      <c r="C641" t="s">
        <v>163</v>
      </c>
      <c r="D641" t="s">
        <v>164</v>
      </c>
      <c r="E641" s="1" t="s">
        <v>866</v>
      </c>
      <c r="F641" s="1">
        <v>1030400213</v>
      </c>
      <c r="G641" t="s">
        <v>14</v>
      </c>
      <c r="H641" s="2">
        <v>9169884820</v>
      </c>
      <c r="I641" s="2">
        <v>9169884820</v>
      </c>
      <c r="J641" t="s">
        <v>863</v>
      </c>
      <c r="L641">
        <v>41</v>
      </c>
      <c r="M641" t="str">
        <f t="shared" si="9"/>
        <v>41-41-425260</v>
      </c>
    </row>
    <row r="642" spans="1:13">
      <c r="A642" t="s">
        <v>830</v>
      </c>
      <c r="B642" t="s">
        <v>162</v>
      </c>
      <c r="C642" t="s">
        <v>163</v>
      </c>
      <c r="D642" t="s">
        <v>164</v>
      </c>
      <c r="E642" s="1" t="s">
        <v>867</v>
      </c>
      <c r="F642" s="1">
        <v>1033616924</v>
      </c>
      <c r="G642" t="s">
        <v>14</v>
      </c>
      <c r="H642" s="2">
        <v>78963111972</v>
      </c>
      <c r="I642" s="2">
        <v>78963111972</v>
      </c>
      <c r="J642" t="s">
        <v>835</v>
      </c>
      <c r="L642">
        <v>41</v>
      </c>
      <c r="M642" t="str">
        <f t="shared" si="9"/>
        <v>41-41-425260</v>
      </c>
    </row>
    <row r="643" spans="1:13">
      <c r="A643" t="s">
        <v>830</v>
      </c>
      <c r="B643" t="s">
        <v>162</v>
      </c>
      <c r="C643" t="s">
        <v>163</v>
      </c>
      <c r="D643" t="s">
        <v>164</v>
      </c>
      <c r="E643" s="1" t="s">
        <v>866</v>
      </c>
      <c r="F643" s="1">
        <v>1029732293</v>
      </c>
      <c r="G643" t="s">
        <v>14</v>
      </c>
      <c r="H643" s="2">
        <v>43673370112</v>
      </c>
      <c r="I643" s="2">
        <v>43673370112</v>
      </c>
      <c r="J643" t="s">
        <v>863</v>
      </c>
      <c r="L643">
        <v>41</v>
      </c>
      <c r="M643" t="str">
        <f t="shared" si="9"/>
        <v>41-41-425260</v>
      </c>
    </row>
    <row r="644" spans="1:13">
      <c r="A644" t="s">
        <v>830</v>
      </c>
      <c r="B644" t="s">
        <v>162</v>
      </c>
      <c r="C644" t="s">
        <v>163</v>
      </c>
      <c r="D644" t="s">
        <v>164</v>
      </c>
      <c r="E644" s="1" t="s">
        <v>866</v>
      </c>
      <c r="F644" s="1">
        <v>1030192947</v>
      </c>
      <c r="G644" t="s">
        <v>14</v>
      </c>
      <c r="H644" s="2">
        <v>20359962395</v>
      </c>
      <c r="I644" s="2">
        <v>20359962395</v>
      </c>
      <c r="J644" t="s">
        <v>863</v>
      </c>
      <c r="L644">
        <v>41</v>
      </c>
      <c r="M644" t="str">
        <f t="shared" ref="M644:M707" si="10">L644&amp;"-"&amp;B644</f>
        <v>41-41-425260</v>
      </c>
    </row>
    <row r="645" spans="1:13">
      <c r="A645" t="s">
        <v>830</v>
      </c>
      <c r="B645" t="s">
        <v>162</v>
      </c>
      <c r="C645" t="s">
        <v>163</v>
      </c>
      <c r="D645" t="s">
        <v>164</v>
      </c>
      <c r="E645" s="1" t="s">
        <v>866</v>
      </c>
      <c r="F645" s="1">
        <v>1030085338</v>
      </c>
      <c r="G645" t="s">
        <v>14</v>
      </c>
      <c r="H645" s="2">
        <v>16990388453</v>
      </c>
      <c r="I645" s="2">
        <v>16990388453</v>
      </c>
      <c r="J645" t="s">
        <v>863</v>
      </c>
      <c r="L645">
        <v>41</v>
      </c>
      <c r="M645" t="str">
        <f t="shared" si="10"/>
        <v>41-41-425260</v>
      </c>
    </row>
    <row r="646" spans="1:13">
      <c r="A646" t="s">
        <v>830</v>
      </c>
      <c r="B646" t="s">
        <v>162</v>
      </c>
      <c r="C646" t="s">
        <v>163</v>
      </c>
      <c r="D646" t="s">
        <v>164</v>
      </c>
      <c r="E646" s="1" t="s">
        <v>867</v>
      </c>
      <c r="F646" s="1">
        <v>1031738856</v>
      </c>
      <c r="G646" t="s">
        <v>14</v>
      </c>
      <c r="H646" s="2">
        <v>80000000000</v>
      </c>
      <c r="I646" s="2">
        <v>80000000000</v>
      </c>
      <c r="J646" t="s">
        <v>835</v>
      </c>
      <c r="L646">
        <v>41</v>
      </c>
      <c r="M646" t="str">
        <f t="shared" si="10"/>
        <v>41-41-425260</v>
      </c>
    </row>
    <row r="647" spans="1:13">
      <c r="A647" t="s">
        <v>830</v>
      </c>
      <c r="B647" t="s">
        <v>176</v>
      </c>
      <c r="C647" t="s">
        <v>177</v>
      </c>
      <c r="D647" t="s">
        <v>164</v>
      </c>
      <c r="E647" s="1" t="s">
        <v>868</v>
      </c>
      <c r="F647" s="1">
        <v>1029906383</v>
      </c>
      <c r="G647" t="s">
        <v>14</v>
      </c>
      <c r="H647" s="2">
        <v>22053464050</v>
      </c>
      <c r="I647" s="2">
        <v>22053464050</v>
      </c>
      <c r="J647" t="s">
        <v>869</v>
      </c>
      <c r="L647">
        <v>41</v>
      </c>
      <c r="M647" t="str">
        <f t="shared" si="10"/>
        <v>41-41-12542630</v>
      </c>
    </row>
    <row r="648" spans="1:13">
      <c r="A648" t="s">
        <v>830</v>
      </c>
      <c r="B648">
        <v>983</v>
      </c>
      <c r="C648" t="s">
        <v>838</v>
      </c>
      <c r="D648" t="s">
        <v>870</v>
      </c>
      <c r="E648" s="1" t="s">
        <v>871</v>
      </c>
      <c r="F648" s="1">
        <v>628000034323</v>
      </c>
      <c r="G648" t="s">
        <v>14</v>
      </c>
      <c r="H648" s="2">
        <v>25959030804</v>
      </c>
      <c r="I648" s="2">
        <v>25959030804</v>
      </c>
      <c r="J648" t="s">
        <v>841</v>
      </c>
      <c r="L648">
        <v>62</v>
      </c>
      <c r="M648" t="str">
        <f t="shared" si="10"/>
        <v>62-983</v>
      </c>
    </row>
    <row r="649" spans="1:13">
      <c r="A649" t="s">
        <v>830</v>
      </c>
      <c r="B649" t="s">
        <v>872</v>
      </c>
      <c r="C649" t="s">
        <v>23</v>
      </c>
      <c r="D649" t="s">
        <v>870</v>
      </c>
      <c r="E649" s="1" t="s">
        <v>873</v>
      </c>
      <c r="F649" s="1">
        <v>628000063891</v>
      </c>
      <c r="G649" t="s">
        <v>14</v>
      </c>
      <c r="H649" s="2">
        <v>19130434780</v>
      </c>
      <c r="I649" s="2">
        <v>19130434780</v>
      </c>
      <c r="J649" t="s">
        <v>854</v>
      </c>
      <c r="L649">
        <v>62</v>
      </c>
      <c r="M649" t="str">
        <f t="shared" si="10"/>
        <v>62-62-3358651</v>
      </c>
    </row>
    <row r="650" spans="1:13">
      <c r="A650" t="s">
        <v>830</v>
      </c>
      <c r="B650" t="s">
        <v>874</v>
      </c>
      <c r="C650" t="s">
        <v>488</v>
      </c>
      <c r="D650" t="s">
        <v>870</v>
      </c>
      <c r="E650" s="1" t="s">
        <v>875</v>
      </c>
      <c r="F650" s="1">
        <v>628000085017</v>
      </c>
      <c r="G650" t="s">
        <v>14</v>
      </c>
      <c r="H650" s="2">
        <v>99300000000</v>
      </c>
      <c r="I650" s="2">
        <v>99300000000</v>
      </c>
      <c r="J650" t="s">
        <v>844</v>
      </c>
      <c r="L650">
        <v>62</v>
      </c>
      <c r="M650" t="str">
        <f t="shared" si="10"/>
        <v>62-62-3620373</v>
      </c>
    </row>
    <row r="651" spans="1:13">
      <c r="A651" t="s">
        <v>830</v>
      </c>
      <c r="B651" t="s">
        <v>874</v>
      </c>
      <c r="C651" t="s">
        <v>488</v>
      </c>
      <c r="D651" t="s">
        <v>870</v>
      </c>
      <c r="E651" s="1" t="s">
        <v>875</v>
      </c>
      <c r="F651" s="1">
        <v>628370000067</v>
      </c>
      <c r="G651" t="s">
        <v>139</v>
      </c>
      <c r="H651" s="3">
        <v>1050000</v>
      </c>
      <c r="I651" s="2">
        <v>24748500000</v>
      </c>
      <c r="J651" t="s">
        <v>844</v>
      </c>
      <c r="L651">
        <v>62</v>
      </c>
      <c r="M651" t="str">
        <f t="shared" si="10"/>
        <v>62-62-3620373</v>
      </c>
    </row>
    <row r="652" spans="1:13">
      <c r="A652" t="s">
        <v>830</v>
      </c>
      <c r="B652" t="s">
        <v>876</v>
      </c>
      <c r="C652" t="s">
        <v>796</v>
      </c>
      <c r="D652" t="s">
        <v>870</v>
      </c>
      <c r="E652" s="1" t="s">
        <v>877</v>
      </c>
      <c r="F652" s="1">
        <v>628000074028</v>
      </c>
      <c r="G652" t="s">
        <v>14</v>
      </c>
      <c r="H652" s="2">
        <v>90592973124</v>
      </c>
      <c r="I652" s="2">
        <v>90592973124</v>
      </c>
      <c r="J652" t="s">
        <v>854</v>
      </c>
      <c r="L652">
        <v>62</v>
      </c>
      <c r="M652" t="str">
        <f t="shared" si="10"/>
        <v>62-62-12164689</v>
      </c>
    </row>
    <row r="653" spans="1:13">
      <c r="A653" t="s">
        <v>830</v>
      </c>
      <c r="B653" t="s">
        <v>179</v>
      </c>
      <c r="C653" t="s">
        <v>180</v>
      </c>
      <c r="D653" t="s">
        <v>181</v>
      </c>
      <c r="E653" s="1" t="s">
        <v>878</v>
      </c>
      <c r="F653" s="1">
        <v>1033391095</v>
      </c>
      <c r="G653" t="s">
        <v>139</v>
      </c>
      <c r="H653" s="3">
        <v>982980</v>
      </c>
      <c r="I653" s="2">
        <v>23168838600</v>
      </c>
      <c r="J653" t="s">
        <v>863</v>
      </c>
      <c r="L653">
        <v>70</v>
      </c>
      <c r="M653" t="str">
        <f t="shared" si="10"/>
        <v>70-70-15912858</v>
      </c>
    </row>
    <row r="654" spans="1:13">
      <c r="A654" t="s">
        <v>830</v>
      </c>
      <c r="B654" t="s">
        <v>179</v>
      </c>
      <c r="C654" t="s">
        <v>180</v>
      </c>
      <c r="D654" t="s">
        <v>181</v>
      </c>
      <c r="E654" s="1" t="s">
        <v>878</v>
      </c>
      <c r="F654" s="1">
        <v>1033481795</v>
      </c>
      <c r="G654" t="s">
        <v>139</v>
      </c>
      <c r="H654" s="3">
        <v>506886</v>
      </c>
      <c r="I654" s="2">
        <v>11947303020</v>
      </c>
      <c r="J654" t="s">
        <v>863</v>
      </c>
      <c r="L654">
        <v>70</v>
      </c>
      <c r="M654" t="str">
        <f t="shared" si="10"/>
        <v>70-70-15912858</v>
      </c>
    </row>
    <row r="655" spans="1:13">
      <c r="A655" t="s">
        <v>830</v>
      </c>
      <c r="B655" t="s">
        <v>179</v>
      </c>
      <c r="C655" t="s">
        <v>180</v>
      </c>
      <c r="D655" t="s">
        <v>181</v>
      </c>
      <c r="E655" s="1" t="s">
        <v>878</v>
      </c>
      <c r="F655" s="1">
        <v>1032914870</v>
      </c>
      <c r="G655" t="s">
        <v>139</v>
      </c>
      <c r="H655" s="3">
        <v>1727315.3</v>
      </c>
      <c r="I655" s="2">
        <v>40712821621</v>
      </c>
      <c r="J655" t="s">
        <v>863</v>
      </c>
      <c r="L655">
        <v>70</v>
      </c>
      <c r="M655" t="str">
        <f t="shared" si="10"/>
        <v>70-70-15912858</v>
      </c>
    </row>
    <row r="656" spans="1:13">
      <c r="A656" t="s">
        <v>830</v>
      </c>
      <c r="B656" t="s">
        <v>179</v>
      </c>
      <c r="C656" t="s">
        <v>180</v>
      </c>
      <c r="D656" t="s">
        <v>181</v>
      </c>
      <c r="E656" s="1" t="s">
        <v>878</v>
      </c>
      <c r="F656" s="1">
        <v>1032499425</v>
      </c>
      <c r="G656" t="s">
        <v>139</v>
      </c>
      <c r="H656" s="3">
        <v>460645</v>
      </c>
      <c r="I656" s="2">
        <v>10857402650</v>
      </c>
      <c r="J656" t="s">
        <v>863</v>
      </c>
      <c r="L656">
        <v>70</v>
      </c>
      <c r="M656" t="str">
        <f t="shared" si="10"/>
        <v>70-70-15912858</v>
      </c>
    </row>
    <row r="657" spans="1:13">
      <c r="A657" t="s">
        <v>830</v>
      </c>
      <c r="B657" t="s">
        <v>179</v>
      </c>
      <c r="C657" t="s">
        <v>180</v>
      </c>
      <c r="D657" t="s">
        <v>181</v>
      </c>
      <c r="E657" s="1" t="s">
        <v>878</v>
      </c>
      <c r="F657" s="1">
        <v>1032343499</v>
      </c>
      <c r="G657" t="s">
        <v>139</v>
      </c>
      <c r="H657" s="3">
        <v>2179843.11</v>
      </c>
      <c r="I657" s="2">
        <v>51378902102.699997</v>
      </c>
      <c r="J657" t="s">
        <v>863</v>
      </c>
      <c r="L657">
        <v>70</v>
      </c>
      <c r="M657" t="str">
        <f t="shared" si="10"/>
        <v>70-70-15912858</v>
      </c>
    </row>
    <row r="658" spans="1:13">
      <c r="A658" t="s">
        <v>830</v>
      </c>
      <c r="B658" t="s">
        <v>179</v>
      </c>
      <c r="C658" t="s">
        <v>180</v>
      </c>
      <c r="D658" t="s">
        <v>181</v>
      </c>
      <c r="E658" s="1" t="s">
        <v>878</v>
      </c>
      <c r="F658" s="1">
        <v>1032530447</v>
      </c>
      <c r="G658" t="s">
        <v>139</v>
      </c>
      <c r="H658" s="3">
        <v>389595</v>
      </c>
      <c r="I658" s="2">
        <v>9182754150</v>
      </c>
      <c r="J658" t="s">
        <v>863</v>
      </c>
      <c r="L658">
        <v>70</v>
      </c>
      <c r="M658" t="str">
        <f t="shared" si="10"/>
        <v>70-70-15912858</v>
      </c>
    </row>
    <row r="659" spans="1:13">
      <c r="A659" t="s">
        <v>830</v>
      </c>
      <c r="B659" t="s">
        <v>179</v>
      </c>
      <c r="C659" t="s">
        <v>180</v>
      </c>
      <c r="D659" t="s">
        <v>181</v>
      </c>
      <c r="E659" s="1" t="s">
        <v>878</v>
      </c>
      <c r="F659" s="1">
        <v>1033447089</v>
      </c>
      <c r="G659" t="s">
        <v>139</v>
      </c>
      <c r="H659" s="3">
        <v>1082710.28</v>
      </c>
      <c r="I659" s="2">
        <v>25519481299.599998</v>
      </c>
      <c r="J659" t="s">
        <v>863</v>
      </c>
      <c r="L659">
        <v>70</v>
      </c>
      <c r="M659" t="str">
        <f t="shared" si="10"/>
        <v>70-70-15912858</v>
      </c>
    </row>
    <row r="660" spans="1:13">
      <c r="A660" t="s">
        <v>830</v>
      </c>
      <c r="B660" t="s">
        <v>179</v>
      </c>
      <c r="C660" t="s">
        <v>180</v>
      </c>
      <c r="D660" t="s">
        <v>181</v>
      </c>
      <c r="E660" s="1" t="s">
        <v>878</v>
      </c>
      <c r="F660" s="1">
        <v>1032703292</v>
      </c>
      <c r="G660" t="s">
        <v>139</v>
      </c>
      <c r="H660" s="3">
        <v>347889</v>
      </c>
      <c r="I660" s="2">
        <v>8199743730</v>
      </c>
      <c r="J660" t="s">
        <v>863</v>
      </c>
      <c r="L660">
        <v>70</v>
      </c>
      <c r="M660" t="str">
        <f t="shared" si="10"/>
        <v>70-70-15912858</v>
      </c>
    </row>
    <row r="661" spans="1:13">
      <c r="A661" t="s">
        <v>830</v>
      </c>
      <c r="B661" t="s">
        <v>179</v>
      </c>
      <c r="C661" t="s">
        <v>180</v>
      </c>
      <c r="D661" t="s">
        <v>181</v>
      </c>
      <c r="E661" s="1" t="s">
        <v>878</v>
      </c>
      <c r="F661" s="1">
        <v>1031354635</v>
      </c>
      <c r="G661" t="s">
        <v>139</v>
      </c>
      <c r="H661" s="3">
        <v>414594</v>
      </c>
      <c r="I661" s="2">
        <v>9771980580</v>
      </c>
      <c r="J661" t="s">
        <v>863</v>
      </c>
      <c r="L661">
        <v>70</v>
      </c>
      <c r="M661" t="str">
        <f t="shared" si="10"/>
        <v>70-70-15912858</v>
      </c>
    </row>
    <row r="662" spans="1:13">
      <c r="A662" t="s">
        <v>830</v>
      </c>
      <c r="B662" t="s">
        <v>179</v>
      </c>
      <c r="C662" t="s">
        <v>180</v>
      </c>
      <c r="D662" t="s">
        <v>181</v>
      </c>
      <c r="E662" s="1" t="s">
        <v>878</v>
      </c>
      <c r="F662" s="1">
        <v>1031483992</v>
      </c>
      <c r="G662" t="s">
        <v>139</v>
      </c>
      <c r="H662" s="3">
        <v>3980345.03</v>
      </c>
      <c r="I662" s="2">
        <v>93816732357.100006</v>
      </c>
      <c r="J662" t="s">
        <v>863</v>
      </c>
      <c r="L662">
        <v>70</v>
      </c>
      <c r="M662" t="str">
        <f t="shared" si="10"/>
        <v>70-70-15912858</v>
      </c>
    </row>
    <row r="663" spans="1:13">
      <c r="A663" t="s">
        <v>830</v>
      </c>
      <c r="B663" t="s">
        <v>179</v>
      </c>
      <c r="C663" t="s">
        <v>180</v>
      </c>
      <c r="D663" t="s">
        <v>181</v>
      </c>
      <c r="E663" s="1" t="s">
        <v>878</v>
      </c>
      <c r="F663" s="1">
        <v>1031326036</v>
      </c>
      <c r="G663" t="s">
        <v>139</v>
      </c>
      <c r="H663" s="3">
        <v>1204518.6299999999</v>
      </c>
      <c r="I663" s="2">
        <v>28390504109.099998</v>
      </c>
      <c r="J663" t="s">
        <v>863</v>
      </c>
      <c r="L663">
        <v>70</v>
      </c>
      <c r="M663" t="str">
        <f t="shared" si="10"/>
        <v>70-70-15912858</v>
      </c>
    </row>
    <row r="664" spans="1:13">
      <c r="A664" t="s">
        <v>830</v>
      </c>
      <c r="B664" t="s">
        <v>179</v>
      </c>
      <c r="C664" t="s">
        <v>180</v>
      </c>
      <c r="D664" t="s">
        <v>181</v>
      </c>
      <c r="E664" s="1" t="s">
        <v>878</v>
      </c>
      <c r="F664" s="1">
        <v>1031188782</v>
      </c>
      <c r="G664" t="s">
        <v>139</v>
      </c>
      <c r="H664" s="3">
        <v>599852.54</v>
      </c>
      <c r="I664" s="2">
        <v>14138524367.799999</v>
      </c>
      <c r="J664" t="s">
        <v>863</v>
      </c>
      <c r="L664">
        <v>70</v>
      </c>
      <c r="M664" t="str">
        <f t="shared" si="10"/>
        <v>70-70-15912858</v>
      </c>
    </row>
    <row r="665" spans="1:13">
      <c r="A665" t="s">
        <v>830</v>
      </c>
      <c r="B665" t="s">
        <v>179</v>
      </c>
      <c r="C665" t="s">
        <v>180</v>
      </c>
      <c r="D665" t="s">
        <v>181</v>
      </c>
      <c r="E665" s="1" t="s">
        <v>878</v>
      </c>
      <c r="F665" s="1">
        <v>1032306740</v>
      </c>
      <c r="G665" t="s">
        <v>139</v>
      </c>
      <c r="H665" s="3">
        <v>481800</v>
      </c>
      <c r="I665" s="2">
        <v>11356026000</v>
      </c>
      <c r="J665" t="s">
        <v>863</v>
      </c>
      <c r="L665">
        <v>70</v>
      </c>
      <c r="M665" t="str">
        <f t="shared" si="10"/>
        <v>70-70-15912858</v>
      </c>
    </row>
    <row r="666" spans="1:13">
      <c r="A666" t="s">
        <v>830</v>
      </c>
      <c r="B666" t="s">
        <v>179</v>
      </c>
      <c r="C666" t="s">
        <v>180</v>
      </c>
      <c r="D666" t="s">
        <v>181</v>
      </c>
      <c r="E666" s="1" t="s">
        <v>878</v>
      </c>
      <c r="F666" s="1">
        <v>1031717351</v>
      </c>
      <c r="G666" t="s">
        <v>139</v>
      </c>
      <c r="H666" s="3">
        <v>2132000</v>
      </c>
      <c r="I666" s="2">
        <v>50251240000</v>
      </c>
      <c r="J666" t="s">
        <v>863</v>
      </c>
      <c r="L666">
        <v>70</v>
      </c>
      <c r="M666" t="str">
        <f t="shared" si="10"/>
        <v>70-70-15912858</v>
      </c>
    </row>
    <row r="667" spans="1:13">
      <c r="A667" t="s">
        <v>830</v>
      </c>
      <c r="B667" t="s">
        <v>179</v>
      </c>
      <c r="C667" t="s">
        <v>180</v>
      </c>
      <c r="D667" t="s">
        <v>181</v>
      </c>
      <c r="E667" s="1" t="s">
        <v>878</v>
      </c>
      <c r="F667" s="1">
        <v>1031925867</v>
      </c>
      <c r="G667" t="s">
        <v>139</v>
      </c>
      <c r="H667" s="3">
        <v>781215.71</v>
      </c>
      <c r="I667" s="2">
        <v>18413254284.700001</v>
      </c>
      <c r="J667" t="s">
        <v>863</v>
      </c>
      <c r="L667">
        <v>70</v>
      </c>
      <c r="M667" t="str">
        <f t="shared" si="10"/>
        <v>70-70-15912858</v>
      </c>
    </row>
    <row r="668" spans="1:13">
      <c r="A668" t="s">
        <v>830</v>
      </c>
      <c r="B668" t="s">
        <v>179</v>
      </c>
      <c r="C668" t="s">
        <v>180</v>
      </c>
      <c r="D668" t="s">
        <v>181</v>
      </c>
      <c r="E668" s="1" t="s">
        <v>878</v>
      </c>
      <c r="F668" s="1">
        <v>1031680867</v>
      </c>
      <c r="G668" t="s">
        <v>139</v>
      </c>
      <c r="H668" s="3">
        <v>1010612.23</v>
      </c>
      <c r="I668" s="2">
        <v>23820130261.099998</v>
      </c>
      <c r="J668" t="s">
        <v>863</v>
      </c>
      <c r="L668">
        <v>70</v>
      </c>
      <c r="M668" t="str">
        <f t="shared" si="10"/>
        <v>70-70-15912858</v>
      </c>
    </row>
    <row r="669" spans="1:13">
      <c r="A669" t="s">
        <v>830</v>
      </c>
      <c r="B669" t="s">
        <v>179</v>
      </c>
      <c r="C669" t="s">
        <v>180</v>
      </c>
      <c r="D669" t="s">
        <v>181</v>
      </c>
      <c r="E669" s="1" t="s">
        <v>878</v>
      </c>
      <c r="F669" s="1">
        <v>1032045832</v>
      </c>
      <c r="G669" t="s">
        <v>139</v>
      </c>
      <c r="H669" s="3">
        <v>396047.8</v>
      </c>
      <c r="I669" s="2">
        <v>9334846646</v>
      </c>
      <c r="J669" t="s">
        <v>863</v>
      </c>
      <c r="L669">
        <v>70</v>
      </c>
      <c r="M669" t="str">
        <f t="shared" si="10"/>
        <v>70-70-15912858</v>
      </c>
    </row>
    <row r="670" spans="1:13">
      <c r="A670" t="s">
        <v>830</v>
      </c>
      <c r="B670" t="s">
        <v>179</v>
      </c>
      <c r="C670" t="s">
        <v>180</v>
      </c>
      <c r="D670" t="s">
        <v>181</v>
      </c>
      <c r="E670" s="1" t="s">
        <v>878</v>
      </c>
      <c r="F670" s="1">
        <v>1031961780</v>
      </c>
      <c r="G670" t="s">
        <v>139</v>
      </c>
      <c r="H670" s="3">
        <v>1162060.3799999999</v>
      </c>
      <c r="I670" s="2">
        <v>27389763156.599998</v>
      </c>
      <c r="J670" t="s">
        <v>863</v>
      </c>
      <c r="L670">
        <v>70</v>
      </c>
      <c r="M670" t="str">
        <f t="shared" si="10"/>
        <v>70-70-15912858</v>
      </c>
    </row>
    <row r="671" spans="1:13">
      <c r="A671" t="s">
        <v>830</v>
      </c>
      <c r="B671" t="s">
        <v>179</v>
      </c>
      <c r="C671" t="s">
        <v>180</v>
      </c>
      <c r="D671" t="s">
        <v>181</v>
      </c>
      <c r="E671" s="1" t="s">
        <v>879</v>
      </c>
      <c r="F671" s="1">
        <v>1030274478</v>
      </c>
      <c r="G671" t="s">
        <v>139</v>
      </c>
      <c r="H671" s="3">
        <v>1838009.05</v>
      </c>
      <c r="I671" s="2">
        <v>43321873308.5</v>
      </c>
      <c r="J671" t="s">
        <v>863</v>
      </c>
      <c r="L671">
        <v>70</v>
      </c>
      <c r="M671" t="str">
        <f t="shared" si="10"/>
        <v>70-70-15912858</v>
      </c>
    </row>
    <row r="672" spans="1:13">
      <c r="A672" t="s">
        <v>830</v>
      </c>
      <c r="B672" t="s">
        <v>179</v>
      </c>
      <c r="C672" t="s">
        <v>180</v>
      </c>
      <c r="D672" t="s">
        <v>181</v>
      </c>
      <c r="E672" s="1" t="s">
        <v>879</v>
      </c>
      <c r="F672" s="1">
        <v>1029787086</v>
      </c>
      <c r="G672" t="s">
        <v>139</v>
      </c>
      <c r="H672" s="3">
        <v>455726.3</v>
      </c>
      <c r="I672" s="2">
        <v>10741468891</v>
      </c>
      <c r="J672" t="s">
        <v>863</v>
      </c>
      <c r="L672">
        <v>70</v>
      </c>
      <c r="M672" t="str">
        <f t="shared" si="10"/>
        <v>70-70-15912858</v>
      </c>
    </row>
    <row r="673" spans="1:13">
      <c r="A673" t="s">
        <v>830</v>
      </c>
      <c r="B673" t="s">
        <v>179</v>
      </c>
      <c r="C673" t="s">
        <v>180</v>
      </c>
      <c r="D673" t="s">
        <v>181</v>
      </c>
      <c r="E673" s="1" t="s">
        <v>879</v>
      </c>
      <c r="F673" s="1">
        <v>1029589263</v>
      </c>
      <c r="G673" t="s">
        <v>139</v>
      </c>
      <c r="H673" s="3">
        <v>2045000</v>
      </c>
      <c r="I673" s="2">
        <v>48200650000</v>
      </c>
      <c r="J673" t="s">
        <v>863</v>
      </c>
      <c r="L673">
        <v>70</v>
      </c>
      <c r="M673" t="str">
        <f t="shared" si="10"/>
        <v>70-70-15912858</v>
      </c>
    </row>
    <row r="674" spans="1:13">
      <c r="A674" t="s">
        <v>830</v>
      </c>
      <c r="B674" t="s">
        <v>179</v>
      </c>
      <c r="C674" t="s">
        <v>180</v>
      </c>
      <c r="D674" t="s">
        <v>181</v>
      </c>
      <c r="E674" s="1" t="s">
        <v>879</v>
      </c>
      <c r="F674" s="1">
        <v>1030277550</v>
      </c>
      <c r="G674" t="s">
        <v>139</v>
      </c>
      <c r="H674" s="3">
        <v>246460</v>
      </c>
      <c r="I674" s="2">
        <v>5809062200</v>
      </c>
      <c r="J674" t="s">
        <v>863</v>
      </c>
      <c r="L674">
        <v>70</v>
      </c>
      <c r="M674" t="str">
        <f t="shared" si="10"/>
        <v>70-70-15912858</v>
      </c>
    </row>
    <row r="675" spans="1:13">
      <c r="A675" t="s">
        <v>830</v>
      </c>
      <c r="B675" t="s">
        <v>179</v>
      </c>
      <c r="C675" t="s">
        <v>180</v>
      </c>
      <c r="D675" t="s">
        <v>181</v>
      </c>
      <c r="E675" s="1" t="s">
        <v>879</v>
      </c>
      <c r="F675" s="1">
        <v>1030036878</v>
      </c>
      <c r="G675" t="s">
        <v>139</v>
      </c>
      <c r="H675" s="3">
        <v>1213753.2</v>
      </c>
      <c r="I675" s="2">
        <v>28608162924</v>
      </c>
      <c r="J675" t="s">
        <v>863</v>
      </c>
      <c r="L675">
        <v>70</v>
      </c>
      <c r="M675" t="str">
        <f t="shared" si="10"/>
        <v>70-70-15912858</v>
      </c>
    </row>
    <row r="676" spans="1:13">
      <c r="A676" t="s">
        <v>830</v>
      </c>
      <c r="B676" t="s">
        <v>179</v>
      </c>
      <c r="C676" t="s">
        <v>180</v>
      </c>
      <c r="D676" t="s">
        <v>181</v>
      </c>
      <c r="E676" s="1" t="s">
        <v>878</v>
      </c>
      <c r="F676" s="1">
        <v>1032741623</v>
      </c>
      <c r="G676" t="s">
        <v>139</v>
      </c>
      <c r="H676" s="3">
        <v>444988</v>
      </c>
      <c r="I676" s="2">
        <v>10488367160</v>
      </c>
      <c r="J676" t="s">
        <v>863</v>
      </c>
      <c r="L676">
        <v>70</v>
      </c>
      <c r="M676" t="str">
        <f t="shared" si="10"/>
        <v>70-70-15912858</v>
      </c>
    </row>
    <row r="677" spans="1:13">
      <c r="A677" t="s">
        <v>830</v>
      </c>
      <c r="B677" t="s">
        <v>179</v>
      </c>
      <c r="C677" t="s">
        <v>180</v>
      </c>
      <c r="D677" t="s">
        <v>181</v>
      </c>
      <c r="E677" s="1" t="s">
        <v>878</v>
      </c>
      <c r="F677" s="1">
        <v>1032670597</v>
      </c>
      <c r="G677" t="s">
        <v>139</v>
      </c>
      <c r="H677" s="3">
        <v>493916</v>
      </c>
      <c r="I677" s="2">
        <v>11641600120</v>
      </c>
      <c r="J677" t="s">
        <v>863</v>
      </c>
      <c r="L677">
        <v>70</v>
      </c>
      <c r="M677" t="str">
        <f t="shared" si="10"/>
        <v>70-70-15912858</v>
      </c>
    </row>
    <row r="678" spans="1:13">
      <c r="A678" t="s">
        <v>830</v>
      </c>
      <c r="B678" t="s">
        <v>179</v>
      </c>
      <c r="C678" t="s">
        <v>180</v>
      </c>
      <c r="D678" t="s">
        <v>181</v>
      </c>
      <c r="E678" s="1" t="s">
        <v>878</v>
      </c>
      <c r="F678" s="1">
        <v>1031646371</v>
      </c>
      <c r="G678" t="s">
        <v>139</v>
      </c>
      <c r="H678" s="3">
        <v>1729782</v>
      </c>
      <c r="I678" s="2">
        <v>40770961740</v>
      </c>
      <c r="J678" t="s">
        <v>863</v>
      </c>
      <c r="L678">
        <v>70</v>
      </c>
      <c r="M678" t="str">
        <f t="shared" si="10"/>
        <v>70-70-15912858</v>
      </c>
    </row>
    <row r="679" spans="1:13">
      <c r="A679" t="s">
        <v>830</v>
      </c>
      <c r="B679" t="s">
        <v>179</v>
      </c>
      <c r="C679" t="s">
        <v>180</v>
      </c>
      <c r="D679" t="s">
        <v>181</v>
      </c>
      <c r="E679" s="1" t="s">
        <v>878</v>
      </c>
      <c r="F679" s="1">
        <v>1033565653</v>
      </c>
      <c r="G679" t="s">
        <v>139</v>
      </c>
      <c r="H679" s="3">
        <v>1302153.2</v>
      </c>
      <c r="I679" s="2">
        <v>30691750924</v>
      </c>
      <c r="J679" t="s">
        <v>863</v>
      </c>
      <c r="L679">
        <v>70</v>
      </c>
      <c r="M679" t="str">
        <f t="shared" si="10"/>
        <v>70-70-15912858</v>
      </c>
    </row>
    <row r="680" spans="1:13">
      <c r="A680" t="s">
        <v>830</v>
      </c>
      <c r="B680" t="s">
        <v>179</v>
      </c>
      <c r="C680" t="s">
        <v>180</v>
      </c>
      <c r="D680" t="s">
        <v>181</v>
      </c>
      <c r="E680" s="1" t="s">
        <v>878</v>
      </c>
      <c r="F680" s="1">
        <v>1033418772</v>
      </c>
      <c r="G680" t="s">
        <v>139</v>
      </c>
      <c r="H680" s="3">
        <v>1667462.5</v>
      </c>
      <c r="I680" s="2">
        <v>39302091125</v>
      </c>
      <c r="J680" t="s">
        <v>863</v>
      </c>
      <c r="L680">
        <v>70</v>
      </c>
      <c r="M680" t="str">
        <f t="shared" si="10"/>
        <v>70-70-15912858</v>
      </c>
    </row>
    <row r="681" spans="1:13">
      <c r="A681" t="s">
        <v>830</v>
      </c>
      <c r="B681" t="s">
        <v>179</v>
      </c>
      <c r="C681" t="s">
        <v>180</v>
      </c>
      <c r="D681" t="s">
        <v>181</v>
      </c>
      <c r="E681" s="1" t="s">
        <v>878</v>
      </c>
      <c r="F681" s="1">
        <v>1033339617</v>
      </c>
      <c r="G681" t="s">
        <v>139</v>
      </c>
      <c r="H681" s="3">
        <v>374850</v>
      </c>
      <c r="I681" s="2">
        <v>8835214500</v>
      </c>
      <c r="J681" t="s">
        <v>863</v>
      </c>
      <c r="L681">
        <v>70</v>
      </c>
      <c r="M681" t="str">
        <f t="shared" si="10"/>
        <v>70-70-15912858</v>
      </c>
    </row>
    <row r="682" spans="1:13">
      <c r="A682" t="s">
        <v>830</v>
      </c>
      <c r="B682" t="s">
        <v>179</v>
      </c>
      <c r="C682" t="s">
        <v>180</v>
      </c>
      <c r="D682" t="s">
        <v>181</v>
      </c>
      <c r="E682" s="1" t="s">
        <v>879</v>
      </c>
      <c r="F682" s="1">
        <v>1029816213</v>
      </c>
      <c r="G682" t="s">
        <v>139</v>
      </c>
      <c r="H682" s="3">
        <v>342127.8</v>
      </c>
      <c r="I682" s="2">
        <v>8063952246</v>
      </c>
      <c r="J682" t="s">
        <v>863</v>
      </c>
      <c r="L682">
        <v>70</v>
      </c>
      <c r="M682" t="str">
        <f t="shared" si="10"/>
        <v>70-70-15912858</v>
      </c>
    </row>
    <row r="683" spans="1:13">
      <c r="A683" t="s">
        <v>830</v>
      </c>
      <c r="B683" t="s">
        <v>179</v>
      </c>
      <c r="C683" t="s">
        <v>180</v>
      </c>
      <c r="D683" t="s">
        <v>181</v>
      </c>
      <c r="E683" s="1" t="s">
        <v>879</v>
      </c>
      <c r="F683" s="1">
        <v>1030006537</v>
      </c>
      <c r="G683" t="s">
        <v>139</v>
      </c>
      <c r="H683" s="3">
        <v>3453958.35</v>
      </c>
      <c r="I683" s="2">
        <v>81409798309.5</v>
      </c>
      <c r="J683" t="s">
        <v>863</v>
      </c>
      <c r="L683">
        <v>70</v>
      </c>
      <c r="M683" t="str">
        <f t="shared" si="10"/>
        <v>70-70-15912858</v>
      </c>
    </row>
    <row r="684" spans="1:13">
      <c r="A684" t="s">
        <v>830</v>
      </c>
      <c r="B684" t="s">
        <v>179</v>
      </c>
      <c r="C684" t="s">
        <v>180</v>
      </c>
      <c r="D684" t="s">
        <v>181</v>
      </c>
      <c r="E684" s="1" t="s">
        <v>879</v>
      </c>
      <c r="F684" s="1">
        <v>1029669840</v>
      </c>
      <c r="G684" t="s">
        <v>139</v>
      </c>
      <c r="H684" s="3">
        <v>941937.8</v>
      </c>
      <c r="I684" s="2">
        <v>22201473946</v>
      </c>
      <c r="J684" t="s">
        <v>863</v>
      </c>
      <c r="L684">
        <v>70</v>
      </c>
      <c r="M684" t="str">
        <f t="shared" si="10"/>
        <v>70-70-15912858</v>
      </c>
    </row>
    <row r="685" spans="1:13">
      <c r="A685" t="s">
        <v>830</v>
      </c>
      <c r="B685" t="s">
        <v>179</v>
      </c>
      <c r="C685" t="s">
        <v>180</v>
      </c>
      <c r="D685" t="s">
        <v>181</v>
      </c>
      <c r="E685" s="1" t="s">
        <v>878</v>
      </c>
      <c r="F685" s="1">
        <v>1032974027</v>
      </c>
      <c r="G685" t="s">
        <v>139</v>
      </c>
      <c r="H685" s="3">
        <v>2000509.47</v>
      </c>
      <c r="I685" s="2">
        <v>47152008207.900002</v>
      </c>
      <c r="J685" t="s">
        <v>863</v>
      </c>
      <c r="L685">
        <v>70</v>
      </c>
      <c r="M685" t="str">
        <f t="shared" si="10"/>
        <v>70-70-15912858</v>
      </c>
    </row>
    <row r="686" spans="1:13">
      <c r="A686" t="s">
        <v>830</v>
      </c>
      <c r="B686" t="s">
        <v>179</v>
      </c>
      <c r="C686" t="s">
        <v>180</v>
      </c>
      <c r="D686" t="s">
        <v>181</v>
      </c>
      <c r="E686" s="1" t="s">
        <v>878</v>
      </c>
      <c r="F686" s="1">
        <v>1032672365</v>
      </c>
      <c r="G686" t="s">
        <v>139</v>
      </c>
      <c r="H686" s="3">
        <v>571761.41</v>
      </c>
      <c r="I686" s="2">
        <v>13476416433.700001</v>
      </c>
      <c r="J686" t="s">
        <v>863</v>
      </c>
      <c r="L686">
        <v>70</v>
      </c>
      <c r="M686" t="str">
        <f t="shared" si="10"/>
        <v>70-70-15912858</v>
      </c>
    </row>
    <row r="687" spans="1:13">
      <c r="A687" t="s">
        <v>830</v>
      </c>
      <c r="B687" t="s">
        <v>179</v>
      </c>
      <c r="C687" t="s">
        <v>180</v>
      </c>
      <c r="D687" t="s">
        <v>181</v>
      </c>
      <c r="E687" s="1" t="s">
        <v>878</v>
      </c>
      <c r="F687" s="1">
        <v>1033897971</v>
      </c>
      <c r="G687" t="s">
        <v>139</v>
      </c>
      <c r="H687" s="3">
        <v>643449.19999999995</v>
      </c>
      <c r="I687" s="2">
        <v>15166097644</v>
      </c>
      <c r="J687" t="s">
        <v>863</v>
      </c>
      <c r="L687">
        <v>70</v>
      </c>
      <c r="M687" t="str">
        <f t="shared" si="10"/>
        <v>70-70-15912858</v>
      </c>
    </row>
    <row r="688" spans="1:13">
      <c r="A688" t="s">
        <v>830</v>
      </c>
      <c r="B688" t="s">
        <v>179</v>
      </c>
      <c r="C688" t="s">
        <v>180</v>
      </c>
      <c r="D688" t="s">
        <v>181</v>
      </c>
      <c r="E688" s="1" t="s">
        <v>878</v>
      </c>
      <c r="F688" s="1">
        <v>1032266953</v>
      </c>
      <c r="G688" t="s">
        <v>139</v>
      </c>
      <c r="H688" s="3">
        <v>147073.95000000001</v>
      </c>
      <c r="I688" s="2">
        <v>3466533001.5</v>
      </c>
      <c r="J688" t="s">
        <v>863</v>
      </c>
      <c r="L688">
        <v>70</v>
      </c>
      <c r="M688" t="str">
        <f t="shared" si="10"/>
        <v>70-70-15912858</v>
      </c>
    </row>
    <row r="689" spans="1:13">
      <c r="A689" t="s">
        <v>830</v>
      </c>
      <c r="B689" t="s">
        <v>179</v>
      </c>
      <c r="C689" t="s">
        <v>180</v>
      </c>
      <c r="D689" t="s">
        <v>181</v>
      </c>
      <c r="E689" s="1" t="s">
        <v>878</v>
      </c>
      <c r="F689" s="1">
        <v>1031844919</v>
      </c>
      <c r="G689" t="s">
        <v>139</v>
      </c>
      <c r="H689" s="3">
        <v>453589.8</v>
      </c>
      <c r="I689" s="2">
        <v>10691111586</v>
      </c>
      <c r="J689" t="s">
        <v>863</v>
      </c>
      <c r="L689">
        <v>70</v>
      </c>
      <c r="M689" t="str">
        <f t="shared" si="10"/>
        <v>70-70-15912858</v>
      </c>
    </row>
    <row r="690" spans="1:13">
      <c r="A690" t="s">
        <v>830</v>
      </c>
      <c r="B690" t="s">
        <v>179</v>
      </c>
      <c r="C690" t="s">
        <v>180</v>
      </c>
      <c r="D690" t="s">
        <v>181</v>
      </c>
      <c r="E690" s="1" t="s">
        <v>878</v>
      </c>
      <c r="F690" s="1">
        <v>1032207556</v>
      </c>
      <c r="G690" t="s">
        <v>139</v>
      </c>
      <c r="H690" s="3">
        <v>11416018.42</v>
      </c>
      <c r="I690" s="2">
        <v>269075554159.39999</v>
      </c>
      <c r="J690" t="s">
        <v>863</v>
      </c>
      <c r="L690">
        <v>70</v>
      </c>
      <c r="M690" t="str">
        <f t="shared" si="10"/>
        <v>70-70-15912858</v>
      </c>
    </row>
    <row r="691" spans="1:13">
      <c r="A691" t="s">
        <v>830</v>
      </c>
      <c r="B691" t="s">
        <v>179</v>
      </c>
      <c r="C691" t="s">
        <v>180</v>
      </c>
      <c r="D691" t="s">
        <v>181</v>
      </c>
      <c r="E691" s="1" t="s">
        <v>878</v>
      </c>
      <c r="F691" s="1">
        <v>1031702319</v>
      </c>
      <c r="G691" t="s">
        <v>139</v>
      </c>
      <c r="H691" s="3">
        <v>279667.38</v>
      </c>
      <c r="I691" s="2">
        <v>6591760146.6000004</v>
      </c>
      <c r="J691" t="s">
        <v>863</v>
      </c>
      <c r="L691">
        <v>70</v>
      </c>
      <c r="M691" t="str">
        <f t="shared" si="10"/>
        <v>70-70-15912858</v>
      </c>
    </row>
    <row r="692" spans="1:13">
      <c r="A692" t="s">
        <v>830</v>
      </c>
      <c r="B692" t="s">
        <v>179</v>
      </c>
      <c r="C692" t="s">
        <v>180</v>
      </c>
      <c r="D692" t="s">
        <v>181</v>
      </c>
      <c r="E692" s="1" t="s">
        <v>878</v>
      </c>
      <c r="F692" s="1">
        <v>1031299964</v>
      </c>
      <c r="G692" t="s">
        <v>139</v>
      </c>
      <c r="H692" s="3">
        <v>1202867.2</v>
      </c>
      <c r="I692" s="2">
        <v>28351579904</v>
      </c>
      <c r="J692" t="s">
        <v>863</v>
      </c>
      <c r="L692">
        <v>70</v>
      </c>
      <c r="M692" t="str">
        <f t="shared" si="10"/>
        <v>70-70-15912858</v>
      </c>
    </row>
    <row r="693" spans="1:13">
      <c r="A693" t="s">
        <v>830</v>
      </c>
      <c r="B693" t="s">
        <v>179</v>
      </c>
      <c r="C693" t="s">
        <v>180</v>
      </c>
      <c r="D693" t="s">
        <v>181</v>
      </c>
      <c r="E693" s="1" t="s">
        <v>878</v>
      </c>
      <c r="F693" s="1">
        <v>1032155841</v>
      </c>
      <c r="G693" t="s">
        <v>139</v>
      </c>
      <c r="H693" s="3">
        <v>259253</v>
      </c>
      <c r="I693" s="2">
        <v>6110593210</v>
      </c>
      <c r="J693" t="s">
        <v>863</v>
      </c>
      <c r="L693">
        <v>70</v>
      </c>
      <c r="M693" t="str">
        <f t="shared" si="10"/>
        <v>70-70-15912858</v>
      </c>
    </row>
    <row r="694" spans="1:13">
      <c r="A694" t="s">
        <v>830</v>
      </c>
      <c r="B694" t="s">
        <v>179</v>
      </c>
      <c r="C694" t="s">
        <v>180</v>
      </c>
      <c r="D694" t="s">
        <v>181</v>
      </c>
      <c r="E694" s="1" t="s">
        <v>878</v>
      </c>
      <c r="F694" s="1">
        <v>1032013380</v>
      </c>
      <c r="G694" t="s">
        <v>139</v>
      </c>
      <c r="H694" s="3">
        <v>2946259</v>
      </c>
      <c r="I694" s="2">
        <v>69443324630</v>
      </c>
      <c r="J694" t="s">
        <v>863</v>
      </c>
      <c r="L694">
        <v>70</v>
      </c>
      <c r="M694" t="str">
        <f t="shared" si="10"/>
        <v>70-70-15912858</v>
      </c>
    </row>
    <row r="695" spans="1:13">
      <c r="A695" t="s">
        <v>830</v>
      </c>
      <c r="B695" t="s">
        <v>179</v>
      </c>
      <c r="C695" t="s">
        <v>180</v>
      </c>
      <c r="D695" t="s">
        <v>181</v>
      </c>
      <c r="E695" s="1" t="s">
        <v>878</v>
      </c>
      <c r="F695" s="1">
        <v>1032273859</v>
      </c>
      <c r="G695" t="s">
        <v>139</v>
      </c>
      <c r="H695" s="3">
        <v>850671</v>
      </c>
      <c r="I695" s="2">
        <v>20050315470</v>
      </c>
      <c r="J695" t="s">
        <v>863</v>
      </c>
      <c r="L695">
        <v>70</v>
      </c>
      <c r="M695" t="str">
        <f t="shared" si="10"/>
        <v>70-70-15912858</v>
      </c>
    </row>
    <row r="696" spans="1:13">
      <c r="A696" t="s">
        <v>830</v>
      </c>
      <c r="B696" t="s">
        <v>179</v>
      </c>
      <c r="C696" t="s">
        <v>180</v>
      </c>
      <c r="D696" t="s">
        <v>181</v>
      </c>
      <c r="E696" s="1" t="s">
        <v>878</v>
      </c>
      <c r="F696" s="1">
        <v>1032121822</v>
      </c>
      <c r="G696" t="s">
        <v>139</v>
      </c>
      <c r="H696" s="3">
        <v>811699.32</v>
      </c>
      <c r="I696" s="2">
        <v>19131752972.400002</v>
      </c>
      <c r="J696" t="s">
        <v>863</v>
      </c>
      <c r="L696">
        <v>70</v>
      </c>
      <c r="M696" t="str">
        <f t="shared" si="10"/>
        <v>70-70-15912858</v>
      </c>
    </row>
    <row r="697" spans="1:13">
      <c r="A697" t="s">
        <v>830</v>
      </c>
      <c r="B697" t="s">
        <v>179</v>
      </c>
      <c r="C697" t="s">
        <v>180</v>
      </c>
      <c r="D697" t="s">
        <v>181</v>
      </c>
      <c r="E697" s="1" t="s">
        <v>878</v>
      </c>
      <c r="F697" s="1">
        <v>1031850710</v>
      </c>
      <c r="G697" t="s">
        <v>139</v>
      </c>
      <c r="H697" s="3">
        <v>751755</v>
      </c>
      <c r="I697" s="2">
        <v>17718865350</v>
      </c>
      <c r="J697" t="s">
        <v>863</v>
      </c>
      <c r="L697">
        <v>70</v>
      </c>
      <c r="M697" t="str">
        <f t="shared" si="10"/>
        <v>70-70-15912858</v>
      </c>
    </row>
    <row r="698" spans="1:13">
      <c r="A698" t="s">
        <v>830</v>
      </c>
      <c r="B698" t="s">
        <v>179</v>
      </c>
      <c r="C698" t="s">
        <v>180</v>
      </c>
      <c r="D698" t="s">
        <v>181</v>
      </c>
      <c r="E698" s="1" t="s">
        <v>878</v>
      </c>
      <c r="F698" s="1">
        <v>1031853294</v>
      </c>
      <c r="G698" t="s">
        <v>139</v>
      </c>
      <c r="H698" s="3">
        <v>19715571.75</v>
      </c>
      <c r="I698" s="2">
        <v>464696026147.5</v>
      </c>
      <c r="J698" t="s">
        <v>863</v>
      </c>
      <c r="L698">
        <v>70</v>
      </c>
      <c r="M698" t="str">
        <f t="shared" si="10"/>
        <v>70-70-15912858</v>
      </c>
    </row>
    <row r="699" spans="1:13">
      <c r="A699" t="s">
        <v>830</v>
      </c>
      <c r="B699" t="s">
        <v>179</v>
      </c>
      <c r="C699" t="s">
        <v>180</v>
      </c>
      <c r="D699" t="s">
        <v>181</v>
      </c>
      <c r="E699" s="1" t="s">
        <v>878</v>
      </c>
      <c r="F699" s="1">
        <v>1031962132</v>
      </c>
      <c r="G699" t="s">
        <v>139</v>
      </c>
      <c r="H699" s="3">
        <v>254255</v>
      </c>
      <c r="I699" s="2">
        <v>5992790350</v>
      </c>
      <c r="J699" t="s">
        <v>863</v>
      </c>
      <c r="L699">
        <v>70</v>
      </c>
      <c r="M699" t="str">
        <f t="shared" si="10"/>
        <v>70-70-15912858</v>
      </c>
    </row>
    <row r="700" spans="1:13">
      <c r="A700" t="s">
        <v>830</v>
      </c>
      <c r="B700" t="s">
        <v>179</v>
      </c>
      <c r="C700" t="s">
        <v>180</v>
      </c>
      <c r="D700" t="s">
        <v>181</v>
      </c>
      <c r="E700" s="1" t="s">
        <v>879</v>
      </c>
      <c r="F700" s="1">
        <v>1030243070</v>
      </c>
      <c r="G700" t="s">
        <v>139</v>
      </c>
      <c r="H700" s="3">
        <v>327600</v>
      </c>
      <c r="I700" s="2">
        <v>7721532000</v>
      </c>
      <c r="J700" t="s">
        <v>863</v>
      </c>
      <c r="L700">
        <v>70</v>
      </c>
      <c r="M700" t="str">
        <f t="shared" si="10"/>
        <v>70-70-15912858</v>
      </c>
    </row>
    <row r="701" spans="1:13">
      <c r="A701" t="s">
        <v>830</v>
      </c>
      <c r="B701" t="s">
        <v>179</v>
      </c>
      <c r="C701" t="s">
        <v>180</v>
      </c>
      <c r="D701" t="s">
        <v>181</v>
      </c>
      <c r="E701" s="1" t="s">
        <v>879</v>
      </c>
      <c r="F701" s="1">
        <v>1029562651</v>
      </c>
      <c r="G701" t="s">
        <v>139</v>
      </c>
      <c r="H701" s="3">
        <v>1492000</v>
      </c>
      <c r="I701" s="2">
        <v>35166440000</v>
      </c>
      <c r="J701" t="s">
        <v>863</v>
      </c>
      <c r="L701">
        <v>70</v>
      </c>
      <c r="M701" t="str">
        <f t="shared" si="10"/>
        <v>70-70-15912858</v>
      </c>
    </row>
    <row r="702" spans="1:13">
      <c r="A702" t="s">
        <v>830</v>
      </c>
      <c r="B702" t="s">
        <v>179</v>
      </c>
      <c r="C702" t="s">
        <v>180</v>
      </c>
      <c r="D702" t="s">
        <v>181</v>
      </c>
      <c r="E702" s="1" t="s">
        <v>879</v>
      </c>
      <c r="F702" s="1">
        <v>1029641058</v>
      </c>
      <c r="G702" t="s">
        <v>139</v>
      </c>
      <c r="H702" s="3">
        <v>1964400</v>
      </c>
      <c r="I702" s="2">
        <v>46300908000</v>
      </c>
      <c r="J702" t="s">
        <v>863</v>
      </c>
      <c r="L702">
        <v>70</v>
      </c>
      <c r="M702" t="str">
        <f t="shared" si="10"/>
        <v>70-70-15912858</v>
      </c>
    </row>
    <row r="703" spans="1:13">
      <c r="A703" t="s">
        <v>830</v>
      </c>
      <c r="B703" t="s">
        <v>179</v>
      </c>
      <c r="C703" t="s">
        <v>180</v>
      </c>
      <c r="D703" t="s">
        <v>181</v>
      </c>
      <c r="E703" s="1" t="s">
        <v>879</v>
      </c>
      <c r="F703" s="1">
        <v>1029669694</v>
      </c>
      <c r="G703" t="s">
        <v>139</v>
      </c>
      <c r="H703" s="3">
        <v>713080</v>
      </c>
      <c r="I703" s="2">
        <v>16807295600</v>
      </c>
      <c r="J703" t="s">
        <v>863</v>
      </c>
      <c r="L703">
        <v>70</v>
      </c>
      <c r="M703" t="str">
        <f t="shared" si="10"/>
        <v>70-70-15912858</v>
      </c>
    </row>
    <row r="704" spans="1:13">
      <c r="A704" t="s">
        <v>830</v>
      </c>
      <c r="B704" t="s">
        <v>179</v>
      </c>
      <c r="C704" t="s">
        <v>180</v>
      </c>
      <c r="D704" t="s">
        <v>181</v>
      </c>
      <c r="E704" s="1" t="s">
        <v>878</v>
      </c>
      <c r="F704" s="1">
        <v>1032531106</v>
      </c>
      <c r="G704" t="s">
        <v>139</v>
      </c>
      <c r="H704" s="3">
        <v>501312.43</v>
      </c>
      <c r="I704" s="2">
        <v>11815933975.1</v>
      </c>
      <c r="J704" t="s">
        <v>863</v>
      </c>
      <c r="L704">
        <v>70</v>
      </c>
      <c r="M704" t="str">
        <f t="shared" si="10"/>
        <v>70-70-15912858</v>
      </c>
    </row>
    <row r="705" spans="1:13">
      <c r="A705" t="s">
        <v>830</v>
      </c>
      <c r="B705" t="s">
        <v>179</v>
      </c>
      <c r="C705" t="s">
        <v>180</v>
      </c>
      <c r="D705" t="s">
        <v>181</v>
      </c>
      <c r="E705" s="1" t="s">
        <v>878</v>
      </c>
      <c r="F705" s="1">
        <v>1032705667</v>
      </c>
      <c r="G705" t="s">
        <v>139</v>
      </c>
      <c r="H705" s="3">
        <v>1574285.81</v>
      </c>
      <c r="I705" s="2">
        <v>37105916541.699997</v>
      </c>
      <c r="J705" t="s">
        <v>863</v>
      </c>
      <c r="L705">
        <v>70</v>
      </c>
      <c r="M705" t="str">
        <f t="shared" si="10"/>
        <v>70-70-15912858</v>
      </c>
    </row>
    <row r="706" spans="1:13">
      <c r="A706" t="s">
        <v>830</v>
      </c>
      <c r="B706" t="s">
        <v>179</v>
      </c>
      <c r="C706" t="s">
        <v>180</v>
      </c>
      <c r="D706" t="s">
        <v>181</v>
      </c>
      <c r="E706" s="1" t="s">
        <v>878</v>
      </c>
      <c r="F706" s="1">
        <v>1032867069</v>
      </c>
      <c r="G706" t="s">
        <v>139</v>
      </c>
      <c r="H706" s="3">
        <v>1187196</v>
      </c>
      <c r="I706" s="2">
        <v>27982209720</v>
      </c>
      <c r="J706" t="s">
        <v>863</v>
      </c>
      <c r="L706">
        <v>70</v>
      </c>
      <c r="M706" t="str">
        <f t="shared" si="10"/>
        <v>70-70-15912858</v>
      </c>
    </row>
    <row r="707" spans="1:13">
      <c r="A707" t="s">
        <v>830</v>
      </c>
      <c r="B707" t="s">
        <v>179</v>
      </c>
      <c r="C707" t="s">
        <v>180</v>
      </c>
      <c r="D707" t="s">
        <v>181</v>
      </c>
      <c r="E707" s="1" t="s">
        <v>878</v>
      </c>
      <c r="F707" s="1">
        <v>1033139793</v>
      </c>
      <c r="G707" t="s">
        <v>139</v>
      </c>
      <c r="H707" s="3">
        <v>142920</v>
      </c>
      <c r="I707" s="2">
        <v>3368624400</v>
      </c>
      <c r="J707" t="s">
        <v>863</v>
      </c>
      <c r="L707">
        <v>70</v>
      </c>
      <c r="M707" t="str">
        <f t="shared" si="10"/>
        <v>70-70-15912858</v>
      </c>
    </row>
    <row r="708" spans="1:13">
      <c r="A708" t="s">
        <v>830</v>
      </c>
      <c r="B708" t="s">
        <v>179</v>
      </c>
      <c r="C708" t="s">
        <v>180</v>
      </c>
      <c r="D708" t="s">
        <v>181</v>
      </c>
      <c r="E708" s="1" t="s">
        <v>878</v>
      </c>
      <c r="F708" s="1">
        <v>1032634176</v>
      </c>
      <c r="G708" t="s">
        <v>139</v>
      </c>
      <c r="H708" s="3">
        <v>3162197.61</v>
      </c>
      <c r="I708" s="2">
        <v>74532997667.699997</v>
      </c>
      <c r="J708" t="s">
        <v>863</v>
      </c>
      <c r="L708">
        <v>70</v>
      </c>
      <c r="M708" t="str">
        <f t="shared" ref="M708:M771" si="11">L708&amp;"-"&amp;B708</f>
        <v>70-70-15912858</v>
      </c>
    </row>
    <row r="709" spans="1:13">
      <c r="A709" t="s">
        <v>830</v>
      </c>
      <c r="B709" t="s">
        <v>179</v>
      </c>
      <c r="C709" t="s">
        <v>180</v>
      </c>
      <c r="D709" t="s">
        <v>181</v>
      </c>
      <c r="E709" s="1" t="s">
        <v>878</v>
      </c>
      <c r="F709" s="1">
        <v>1032633736</v>
      </c>
      <c r="G709" t="s">
        <v>139</v>
      </c>
      <c r="H709" s="3">
        <v>1501729</v>
      </c>
      <c r="I709" s="2">
        <v>35395752530</v>
      </c>
      <c r="J709" t="s">
        <v>863</v>
      </c>
      <c r="L709">
        <v>70</v>
      </c>
      <c r="M709" t="str">
        <f t="shared" si="11"/>
        <v>70-70-15912858</v>
      </c>
    </row>
    <row r="710" spans="1:13">
      <c r="A710" t="s">
        <v>830</v>
      </c>
      <c r="B710" t="s">
        <v>179</v>
      </c>
      <c r="C710" t="s">
        <v>180</v>
      </c>
      <c r="D710" t="s">
        <v>181</v>
      </c>
      <c r="E710" s="1" t="s">
        <v>878</v>
      </c>
      <c r="F710" s="1">
        <v>1032565272</v>
      </c>
      <c r="G710" t="s">
        <v>139</v>
      </c>
      <c r="H710" s="3">
        <v>269829</v>
      </c>
      <c r="I710" s="2">
        <v>6359869530</v>
      </c>
      <c r="J710" t="s">
        <v>863</v>
      </c>
      <c r="L710">
        <v>70</v>
      </c>
      <c r="M710" t="str">
        <f t="shared" si="11"/>
        <v>70-70-15912858</v>
      </c>
    </row>
    <row r="711" spans="1:13">
      <c r="A711" t="s">
        <v>830</v>
      </c>
      <c r="B711" t="s">
        <v>179</v>
      </c>
      <c r="C711" t="s">
        <v>180</v>
      </c>
      <c r="D711" t="s">
        <v>181</v>
      </c>
      <c r="E711" s="1" t="s">
        <v>878</v>
      </c>
      <c r="F711" s="1">
        <v>1033957078</v>
      </c>
      <c r="G711" t="s">
        <v>139</v>
      </c>
      <c r="H711" s="3">
        <v>16111981.029999999</v>
      </c>
      <c r="I711" s="2">
        <v>379759392877.09998</v>
      </c>
      <c r="J711" t="s">
        <v>863</v>
      </c>
      <c r="L711">
        <v>70</v>
      </c>
      <c r="M711" t="str">
        <f t="shared" si="11"/>
        <v>70-70-15912858</v>
      </c>
    </row>
    <row r="712" spans="1:13">
      <c r="A712" t="s">
        <v>830</v>
      </c>
      <c r="B712" t="s">
        <v>179</v>
      </c>
      <c r="C712" t="s">
        <v>180</v>
      </c>
      <c r="D712" t="s">
        <v>181</v>
      </c>
      <c r="E712" s="1" t="s">
        <v>878</v>
      </c>
      <c r="F712" s="1">
        <v>1033625596</v>
      </c>
      <c r="G712" t="s">
        <v>139</v>
      </c>
      <c r="H712" s="3">
        <v>1227895</v>
      </c>
      <c r="I712" s="2">
        <v>28941485150</v>
      </c>
      <c r="J712" t="s">
        <v>863</v>
      </c>
      <c r="L712">
        <v>70</v>
      </c>
      <c r="M712" t="str">
        <f t="shared" si="11"/>
        <v>70-70-15912858</v>
      </c>
    </row>
    <row r="713" spans="1:13">
      <c r="A713" t="s">
        <v>830</v>
      </c>
      <c r="B713" t="s">
        <v>179</v>
      </c>
      <c r="C713" t="s">
        <v>180</v>
      </c>
      <c r="D713" t="s">
        <v>181</v>
      </c>
      <c r="E713" s="1" t="s">
        <v>878</v>
      </c>
      <c r="F713" s="1">
        <v>1033422313</v>
      </c>
      <c r="G713" t="s">
        <v>139</v>
      </c>
      <c r="H713" s="3">
        <v>969264</v>
      </c>
      <c r="I713" s="2">
        <v>22845552480</v>
      </c>
      <c r="J713" t="s">
        <v>863</v>
      </c>
      <c r="L713">
        <v>70</v>
      </c>
      <c r="M713" t="str">
        <f t="shared" si="11"/>
        <v>70-70-15912858</v>
      </c>
    </row>
    <row r="714" spans="1:13">
      <c r="A714" t="s">
        <v>830</v>
      </c>
      <c r="B714" t="s">
        <v>179</v>
      </c>
      <c r="C714" t="s">
        <v>180</v>
      </c>
      <c r="D714" t="s">
        <v>181</v>
      </c>
      <c r="E714" s="1" t="s">
        <v>878</v>
      </c>
      <c r="F714" s="1">
        <v>1033658010</v>
      </c>
      <c r="G714" t="s">
        <v>139</v>
      </c>
      <c r="H714" s="3">
        <v>1710764.46</v>
      </c>
      <c r="I714" s="2">
        <v>40322718322.199997</v>
      </c>
      <c r="J714" t="s">
        <v>863</v>
      </c>
      <c r="L714">
        <v>70</v>
      </c>
      <c r="M714" t="str">
        <f t="shared" si="11"/>
        <v>70-70-15912858</v>
      </c>
    </row>
    <row r="715" spans="1:13">
      <c r="A715" t="s">
        <v>830</v>
      </c>
      <c r="B715" t="s">
        <v>179</v>
      </c>
      <c r="C715" t="s">
        <v>180</v>
      </c>
      <c r="D715" t="s">
        <v>181</v>
      </c>
      <c r="E715" s="1" t="s">
        <v>878</v>
      </c>
      <c r="F715" s="1">
        <v>1033111307</v>
      </c>
      <c r="G715" t="s">
        <v>139</v>
      </c>
      <c r="H715" s="3">
        <v>635250</v>
      </c>
      <c r="I715" s="2">
        <v>14972842500</v>
      </c>
      <c r="J715" t="s">
        <v>863</v>
      </c>
      <c r="L715">
        <v>70</v>
      </c>
      <c r="M715" t="str">
        <f t="shared" si="11"/>
        <v>70-70-15912858</v>
      </c>
    </row>
    <row r="716" spans="1:13">
      <c r="A716" t="s">
        <v>830</v>
      </c>
      <c r="B716" t="s">
        <v>179</v>
      </c>
      <c r="C716" t="s">
        <v>180</v>
      </c>
      <c r="D716" t="s">
        <v>181</v>
      </c>
      <c r="E716" s="1" t="s">
        <v>878</v>
      </c>
      <c r="F716" s="1">
        <v>1033020809</v>
      </c>
      <c r="G716" t="s">
        <v>139</v>
      </c>
      <c r="H716" s="3">
        <v>452500</v>
      </c>
      <c r="I716" s="2">
        <v>10665425000</v>
      </c>
      <c r="J716" t="s">
        <v>863</v>
      </c>
      <c r="L716">
        <v>70</v>
      </c>
      <c r="M716" t="str">
        <f t="shared" si="11"/>
        <v>70-70-15912858</v>
      </c>
    </row>
    <row r="717" spans="1:13">
      <c r="A717" t="s">
        <v>830</v>
      </c>
      <c r="B717" t="s">
        <v>179</v>
      </c>
      <c r="C717" t="s">
        <v>180</v>
      </c>
      <c r="D717" t="s">
        <v>181</v>
      </c>
      <c r="E717" s="1" t="s">
        <v>878</v>
      </c>
      <c r="F717" s="1">
        <v>1033086141</v>
      </c>
      <c r="G717" t="s">
        <v>139</v>
      </c>
      <c r="H717" s="3">
        <v>667997.4</v>
      </c>
      <c r="I717" s="2">
        <v>15744698718</v>
      </c>
      <c r="J717" t="s">
        <v>863</v>
      </c>
      <c r="L717">
        <v>70</v>
      </c>
      <c r="M717" t="str">
        <f t="shared" si="11"/>
        <v>70-70-15912858</v>
      </c>
    </row>
    <row r="718" spans="1:13">
      <c r="A718" t="s">
        <v>830</v>
      </c>
      <c r="B718">
        <v>983</v>
      </c>
      <c r="C718" t="s">
        <v>838</v>
      </c>
      <c r="D718" t="s">
        <v>880</v>
      </c>
      <c r="E718" s="1" t="s">
        <v>881</v>
      </c>
      <c r="F718" s="1">
        <v>958000012692</v>
      </c>
      <c r="G718" t="s">
        <v>14</v>
      </c>
      <c r="H718" s="2">
        <v>57054239308</v>
      </c>
      <c r="I718" s="2">
        <v>57054239308</v>
      </c>
      <c r="J718" t="s">
        <v>841</v>
      </c>
      <c r="L718">
        <v>95</v>
      </c>
      <c r="M718" t="str">
        <f t="shared" si="11"/>
        <v>95-983</v>
      </c>
    </row>
    <row r="719" spans="1:13">
      <c r="A719" t="s">
        <v>830</v>
      </c>
      <c r="B719">
        <v>20587</v>
      </c>
      <c r="C719" t="s">
        <v>659</v>
      </c>
      <c r="D719" t="s">
        <v>880</v>
      </c>
      <c r="E719" s="1" t="s">
        <v>882</v>
      </c>
      <c r="F719" s="1">
        <v>958370000020</v>
      </c>
      <c r="G719" t="s">
        <v>139</v>
      </c>
      <c r="H719" s="3">
        <v>8265599.9800000004</v>
      </c>
      <c r="I719" s="2">
        <v>194820191528.60001</v>
      </c>
      <c r="J719" t="s">
        <v>844</v>
      </c>
      <c r="L719">
        <v>95</v>
      </c>
      <c r="M719" t="str">
        <f t="shared" si="11"/>
        <v>95-20587</v>
      </c>
    </row>
    <row r="720" spans="1:13">
      <c r="A720" t="s">
        <v>830</v>
      </c>
      <c r="B720">
        <v>20587</v>
      </c>
      <c r="C720" t="s">
        <v>659</v>
      </c>
      <c r="D720" t="s">
        <v>880</v>
      </c>
      <c r="E720" s="1" t="s">
        <v>882</v>
      </c>
      <c r="F720" s="1">
        <v>1013845819</v>
      </c>
      <c r="G720" t="s">
        <v>139</v>
      </c>
      <c r="H720" s="3">
        <v>1497600</v>
      </c>
      <c r="I720" s="2">
        <v>35298432000</v>
      </c>
      <c r="J720" t="s">
        <v>883</v>
      </c>
      <c r="L720">
        <v>95</v>
      </c>
      <c r="M720" t="str">
        <f t="shared" si="11"/>
        <v>95-20587</v>
      </c>
    </row>
    <row r="721" spans="1:13">
      <c r="A721" t="s">
        <v>830</v>
      </c>
      <c r="B721">
        <v>983</v>
      </c>
      <c r="C721" t="s">
        <v>838</v>
      </c>
      <c r="D721" t="s">
        <v>884</v>
      </c>
      <c r="E721" s="1" t="s">
        <v>885</v>
      </c>
      <c r="F721" s="1">
        <v>988000005882</v>
      </c>
      <c r="G721" t="s">
        <v>14</v>
      </c>
      <c r="H721" s="2">
        <v>57054239308</v>
      </c>
      <c r="I721" s="2">
        <v>57054239308</v>
      </c>
      <c r="J721" t="s">
        <v>886</v>
      </c>
      <c r="L721">
        <v>98</v>
      </c>
      <c r="M721" t="str">
        <f t="shared" si="11"/>
        <v>98-983</v>
      </c>
    </row>
    <row r="722" spans="1:13">
      <c r="A722" t="s">
        <v>830</v>
      </c>
      <c r="B722">
        <v>20587</v>
      </c>
      <c r="C722" t="s">
        <v>659</v>
      </c>
      <c r="D722" t="s">
        <v>884</v>
      </c>
      <c r="E722" s="1" t="s">
        <v>887</v>
      </c>
      <c r="F722" s="1">
        <v>988370000021</v>
      </c>
      <c r="G722" t="s">
        <v>139</v>
      </c>
      <c r="H722" s="3">
        <v>8265599.9800000004</v>
      </c>
      <c r="I722" s="2">
        <v>194820191528.60001</v>
      </c>
      <c r="J722" t="s">
        <v>844</v>
      </c>
      <c r="L722">
        <v>98</v>
      </c>
      <c r="M722" t="str">
        <f t="shared" si="11"/>
        <v>98-20587</v>
      </c>
    </row>
    <row r="723" spans="1:13">
      <c r="A723" t="s">
        <v>830</v>
      </c>
      <c r="B723">
        <v>20587</v>
      </c>
      <c r="C723" t="s">
        <v>659</v>
      </c>
      <c r="D723" t="s">
        <v>884</v>
      </c>
      <c r="E723" s="1" t="s">
        <v>887</v>
      </c>
      <c r="F723" s="1">
        <v>1013843992</v>
      </c>
      <c r="G723" t="s">
        <v>139</v>
      </c>
      <c r="H723" s="3">
        <v>1497600</v>
      </c>
      <c r="I723" s="2">
        <v>35298432000</v>
      </c>
      <c r="J723" t="s">
        <v>883</v>
      </c>
      <c r="L723">
        <v>98</v>
      </c>
      <c r="M723" t="str">
        <f t="shared" si="11"/>
        <v>98-20587</v>
      </c>
    </row>
    <row r="724" spans="1:13">
      <c r="A724" t="s">
        <v>830</v>
      </c>
      <c r="B724" t="s">
        <v>888</v>
      </c>
      <c r="C724" t="s">
        <v>889</v>
      </c>
      <c r="D724" t="s">
        <v>884</v>
      </c>
      <c r="E724" s="1" t="s">
        <v>890</v>
      </c>
      <c r="F724" s="1">
        <v>988000008972</v>
      </c>
      <c r="G724" t="s">
        <v>14</v>
      </c>
      <c r="H724" s="2">
        <v>300000000000</v>
      </c>
      <c r="I724" s="2">
        <v>300000000000</v>
      </c>
      <c r="J724" t="s">
        <v>841</v>
      </c>
      <c r="L724">
        <v>98</v>
      </c>
      <c r="M724" t="str">
        <f t="shared" si="11"/>
        <v>98-98-12038289</v>
      </c>
    </row>
    <row r="725" spans="1:13">
      <c r="A725" t="s">
        <v>830</v>
      </c>
      <c r="B725" t="s">
        <v>891</v>
      </c>
      <c r="C725" t="s">
        <v>796</v>
      </c>
      <c r="D725" t="s">
        <v>892</v>
      </c>
      <c r="E725" s="1" t="s">
        <v>893</v>
      </c>
      <c r="F725" s="1">
        <v>1098000001220</v>
      </c>
      <c r="G725" t="s">
        <v>14</v>
      </c>
      <c r="H725" s="2">
        <v>90914913709</v>
      </c>
      <c r="I725" s="2">
        <v>90914913709</v>
      </c>
      <c r="J725" t="s">
        <v>854</v>
      </c>
      <c r="L725">
        <v>109</v>
      </c>
      <c r="M725" t="str">
        <f t="shared" si="11"/>
        <v>109-109-12164689</v>
      </c>
    </row>
    <row r="726" spans="1:13">
      <c r="A726" t="s">
        <v>830</v>
      </c>
      <c r="B726" t="s">
        <v>894</v>
      </c>
      <c r="C726" t="s">
        <v>742</v>
      </c>
      <c r="D726" t="s">
        <v>895</v>
      </c>
      <c r="E726" s="1" t="s">
        <v>896</v>
      </c>
      <c r="F726" s="1">
        <v>1030574459</v>
      </c>
      <c r="G726" t="s">
        <v>14</v>
      </c>
      <c r="H726" s="2">
        <v>200000000000</v>
      </c>
      <c r="I726" s="2">
        <v>200000000000</v>
      </c>
      <c r="J726" t="s">
        <v>858</v>
      </c>
      <c r="L726">
        <v>115</v>
      </c>
      <c r="M726" t="str">
        <f t="shared" si="11"/>
        <v>115-115-10684129</v>
      </c>
    </row>
    <row r="727" spans="1:13">
      <c r="A727" t="s">
        <v>830</v>
      </c>
      <c r="B727" t="s">
        <v>897</v>
      </c>
      <c r="C727" t="s">
        <v>742</v>
      </c>
      <c r="D727" t="s">
        <v>12</v>
      </c>
      <c r="E727" s="1" t="s">
        <v>898</v>
      </c>
      <c r="F727" s="1">
        <v>1030573786</v>
      </c>
      <c r="G727" t="s">
        <v>14</v>
      </c>
      <c r="H727" s="2">
        <v>200000000000</v>
      </c>
      <c r="I727" s="2">
        <v>200000000000</v>
      </c>
      <c r="J727" t="s">
        <v>858</v>
      </c>
      <c r="L727">
        <v>120</v>
      </c>
      <c r="M727" t="str">
        <f t="shared" si="11"/>
        <v>120-120-10684129</v>
      </c>
    </row>
    <row r="728" spans="1:13">
      <c r="A728" t="s">
        <v>830</v>
      </c>
      <c r="B728" t="s">
        <v>96</v>
      </c>
      <c r="C728" t="s">
        <v>97</v>
      </c>
      <c r="D728" t="s">
        <v>98</v>
      </c>
      <c r="E728" s="1" t="s">
        <v>899</v>
      </c>
      <c r="F728" s="1">
        <v>1032347449</v>
      </c>
      <c r="G728" t="s">
        <v>139</v>
      </c>
      <c r="H728" s="3">
        <v>116160</v>
      </c>
      <c r="I728" s="2">
        <v>2737891200</v>
      </c>
      <c r="J728" t="s">
        <v>863</v>
      </c>
      <c r="L728">
        <v>28</v>
      </c>
      <c r="M728" t="str">
        <f t="shared" si="11"/>
        <v>28-28-5535624</v>
      </c>
    </row>
    <row r="729" spans="1:13">
      <c r="A729" t="s">
        <v>830</v>
      </c>
      <c r="B729" t="s">
        <v>96</v>
      </c>
      <c r="C729" t="s">
        <v>97</v>
      </c>
      <c r="D729" t="s">
        <v>98</v>
      </c>
      <c r="E729" s="1" t="s">
        <v>900</v>
      </c>
      <c r="F729" s="1">
        <v>1033025249</v>
      </c>
      <c r="G729" t="s">
        <v>139</v>
      </c>
      <c r="H729" s="3">
        <v>134825.32</v>
      </c>
      <c r="I729" s="2">
        <v>3177832792.4000001</v>
      </c>
      <c r="J729" t="s">
        <v>863</v>
      </c>
      <c r="L729">
        <v>28</v>
      </c>
      <c r="M729" t="str">
        <f t="shared" si="11"/>
        <v>28-28-5535624</v>
      </c>
    </row>
    <row r="730" spans="1:13">
      <c r="A730" t="s">
        <v>830</v>
      </c>
      <c r="B730" t="s">
        <v>96</v>
      </c>
      <c r="C730" t="s">
        <v>97</v>
      </c>
      <c r="D730" t="s">
        <v>98</v>
      </c>
      <c r="E730" s="1" t="s">
        <v>900</v>
      </c>
      <c r="F730" s="1">
        <v>1032978197</v>
      </c>
      <c r="G730" t="s">
        <v>139</v>
      </c>
      <c r="H730" s="3">
        <v>141004.68</v>
      </c>
      <c r="I730" s="2">
        <v>3323480307.5999999</v>
      </c>
      <c r="J730" t="s">
        <v>863</v>
      </c>
      <c r="L730">
        <v>28</v>
      </c>
      <c r="M730" t="str">
        <f t="shared" si="11"/>
        <v>28-28-5535624</v>
      </c>
    </row>
    <row r="731" spans="1:13">
      <c r="A731" t="s">
        <v>830</v>
      </c>
      <c r="B731" t="s">
        <v>96</v>
      </c>
      <c r="C731" t="s">
        <v>97</v>
      </c>
      <c r="D731" t="s">
        <v>98</v>
      </c>
      <c r="E731" s="1" t="s">
        <v>900</v>
      </c>
      <c r="F731" s="1">
        <v>1033089052</v>
      </c>
      <c r="G731" t="s">
        <v>139</v>
      </c>
      <c r="H731" s="3">
        <v>541684.47999999998</v>
      </c>
      <c r="I731" s="2">
        <v>12767503193.6</v>
      </c>
      <c r="J731" t="s">
        <v>863</v>
      </c>
      <c r="L731">
        <v>28</v>
      </c>
      <c r="M731" t="str">
        <f t="shared" si="11"/>
        <v>28-28-5535624</v>
      </c>
    </row>
    <row r="732" spans="1:13">
      <c r="A732" t="s">
        <v>830</v>
      </c>
      <c r="B732" t="s">
        <v>96</v>
      </c>
      <c r="C732" t="s">
        <v>97</v>
      </c>
      <c r="D732" t="s">
        <v>98</v>
      </c>
      <c r="E732" s="1" t="s">
        <v>900</v>
      </c>
      <c r="F732" s="1">
        <v>1032978066</v>
      </c>
      <c r="G732" t="s">
        <v>139</v>
      </c>
      <c r="H732" s="3">
        <v>581107.42000000004</v>
      </c>
      <c r="I732" s="2">
        <v>13696701889.4</v>
      </c>
      <c r="J732" t="s">
        <v>863</v>
      </c>
      <c r="L732">
        <v>28</v>
      </c>
      <c r="M732" t="str">
        <f t="shared" si="11"/>
        <v>28-28-5535624</v>
      </c>
    </row>
    <row r="733" spans="1:13">
      <c r="A733" t="s">
        <v>830</v>
      </c>
      <c r="B733" t="s">
        <v>96</v>
      </c>
      <c r="C733" t="s">
        <v>97</v>
      </c>
      <c r="D733" t="s">
        <v>98</v>
      </c>
      <c r="E733" s="1" t="s">
        <v>900</v>
      </c>
      <c r="F733" s="1">
        <v>1032914857</v>
      </c>
      <c r="G733" t="s">
        <v>139</v>
      </c>
      <c r="H733" s="3">
        <v>624213.42000000004</v>
      </c>
      <c r="I733" s="2">
        <v>14712710309.4</v>
      </c>
      <c r="J733" t="s">
        <v>863</v>
      </c>
      <c r="L733">
        <v>28</v>
      </c>
      <c r="M733" t="str">
        <f t="shared" si="11"/>
        <v>28-28-5535624</v>
      </c>
    </row>
    <row r="734" spans="1:13">
      <c r="A734" t="s">
        <v>830</v>
      </c>
      <c r="B734" t="s">
        <v>96</v>
      </c>
      <c r="C734" t="s">
        <v>97</v>
      </c>
      <c r="D734" t="s">
        <v>98</v>
      </c>
      <c r="E734" s="1" t="s">
        <v>900</v>
      </c>
      <c r="F734" s="1">
        <v>1033089869</v>
      </c>
      <c r="G734" t="s">
        <v>139</v>
      </c>
      <c r="H734" s="3">
        <v>1400000</v>
      </c>
      <c r="I734" s="2">
        <v>32998000000</v>
      </c>
      <c r="J734" t="s">
        <v>863</v>
      </c>
      <c r="L734">
        <v>28</v>
      </c>
      <c r="M734" t="str">
        <f t="shared" si="11"/>
        <v>28-28-5535624</v>
      </c>
    </row>
    <row r="735" spans="1:13">
      <c r="A735" t="s">
        <v>830</v>
      </c>
      <c r="B735" t="s">
        <v>96</v>
      </c>
      <c r="C735" t="s">
        <v>97</v>
      </c>
      <c r="D735" t="s">
        <v>98</v>
      </c>
      <c r="E735" s="1" t="s">
        <v>900</v>
      </c>
      <c r="F735" s="1">
        <v>1033088736</v>
      </c>
      <c r="G735" t="s">
        <v>139</v>
      </c>
      <c r="H735" s="3">
        <v>848373.27</v>
      </c>
      <c r="I735" s="2">
        <v>19996157973.900002</v>
      </c>
      <c r="J735" t="s">
        <v>863</v>
      </c>
      <c r="L735">
        <v>28</v>
      </c>
      <c r="M735" t="str">
        <f t="shared" si="11"/>
        <v>28-28-5535624</v>
      </c>
    </row>
    <row r="736" spans="1:13">
      <c r="A736" t="s">
        <v>830</v>
      </c>
      <c r="B736" t="s">
        <v>96</v>
      </c>
      <c r="C736" t="s">
        <v>97</v>
      </c>
      <c r="D736" t="s">
        <v>98</v>
      </c>
      <c r="E736" s="1" t="s">
        <v>900</v>
      </c>
      <c r="F736" s="1">
        <v>1033757231</v>
      </c>
      <c r="G736" t="s">
        <v>139</v>
      </c>
      <c r="H736" s="3">
        <v>620950</v>
      </c>
      <c r="I736" s="2">
        <v>14635791500</v>
      </c>
      <c r="J736" t="s">
        <v>863</v>
      </c>
      <c r="L736">
        <v>28</v>
      </c>
      <c r="M736" t="str">
        <f t="shared" si="11"/>
        <v>28-28-5535624</v>
      </c>
    </row>
    <row r="737" spans="1:13">
      <c r="A737" t="s">
        <v>830</v>
      </c>
      <c r="B737" t="s">
        <v>96</v>
      </c>
      <c r="C737" t="s">
        <v>97</v>
      </c>
      <c r="D737" t="s">
        <v>98</v>
      </c>
      <c r="E737" s="1" t="s">
        <v>899</v>
      </c>
      <c r="F737" s="1">
        <v>1032877698</v>
      </c>
      <c r="G737" t="s">
        <v>139</v>
      </c>
      <c r="H737" s="3">
        <v>208560</v>
      </c>
      <c r="I737" s="2">
        <v>4915759200</v>
      </c>
      <c r="J737" t="s">
        <v>863</v>
      </c>
      <c r="L737">
        <v>28</v>
      </c>
      <c r="M737" t="str">
        <f t="shared" si="11"/>
        <v>28-28-5535624</v>
      </c>
    </row>
    <row r="738" spans="1:13">
      <c r="A738" t="s">
        <v>830</v>
      </c>
      <c r="B738" t="s">
        <v>96</v>
      </c>
      <c r="C738" t="s">
        <v>97</v>
      </c>
      <c r="D738" t="s">
        <v>98</v>
      </c>
      <c r="E738" s="1" t="s">
        <v>900</v>
      </c>
      <c r="F738" s="1">
        <v>1033198867</v>
      </c>
      <c r="G738" t="s">
        <v>139</v>
      </c>
      <c r="H738" s="3">
        <v>2363222.9700000002</v>
      </c>
      <c r="I738" s="2">
        <v>55701165402.900002</v>
      </c>
      <c r="J738" t="s">
        <v>863</v>
      </c>
      <c r="L738">
        <v>28</v>
      </c>
      <c r="M738" t="str">
        <f t="shared" si="11"/>
        <v>28-28-5535624</v>
      </c>
    </row>
    <row r="739" spans="1:13">
      <c r="A739" t="s">
        <v>830</v>
      </c>
      <c r="B739" t="s">
        <v>96</v>
      </c>
      <c r="C739" t="s">
        <v>97</v>
      </c>
      <c r="D739" t="s">
        <v>98</v>
      </c>
      <c r="E739" s="1" t="s">
        <v>900</v>
      </c>
      <c r="F739" s="1">
        <v>1033117280</v>
      </c>
      <c r="G739" t="s">
        <v>139</v>
      </c>
      <c r="H739" s="3">
        <v>609941.74</v>
      </c>
      <c r="I739" s="2">
        <v>14376326811.799999</v>
      </c>
      <c r="J739" t="s">
        <v>863</v>
      </c>
      <c r="L739">
        <v>28</v>
      </c>
      <c r="M739" t="str">
        <f t="shared" si="11"/>
        <v>28-28-5535624</v>
      </c>
    </row>
    <row r="740" spans="1:13">
      <c r="A740" t="s">
        <v>830</v>
      </c>
      <c r="B740" t="s">
        <v>96</v>
      </c>
      <c r="C740" t="s">
        <v>97</v>
      </c>
      <c r="D740" t="s">
        <v>98</v>
      </c>
      <c r="E740" s="1" t="s">
        <v>900</v>
      </c>
      <c r="F740" s="1">
        <v>1033655030</v>
      </c>
      <c r="G740" t="s">
        <v>139</v>
      </c>
      <c r="H740" s="3">
        <v>282410</v>
      </c>
      <c r="I740" s="2">
        <v>6656403700</v>
      </c>
      <c r="J740" t="s">
        <v>863</v>
      </c>
      <c r="L740">
        <v>28</v>
      </c>
      <c r="M740" t="str">
        <f t="shared" si="11"/>
        <v>28-28-5535624</v>
      </c>
    </row>
    <row r="741" spans="1:13">
      <c r="A741" t="s">
        <v>830</v>
      </c>
      <c r="B741" t="s">
        <v>96</v>
      </c>
      <c r="C741" t="s">
        <v>97</v>
      </c>
      <c r="D741" t="s">
        <v>98</v>
      </c>
      <c r="E741" s="1" t="s">
        <v>901</v>
      </c>
      <c r="F741" s="1">
        <v>1033629087</v>
      </c>
      <c r="G741" t="s">
        <v>139</v>
      </c>
      <c r="H741" s="3">
        <v>3269262.76</v>
      </c>
      <c r="I741" s="2">
        <v>77056523253.199997</v>
      </c>
      <c r="J741" t="s">
        <v>902</v>
      </c>
      <c r="L741">
        <v>28</v>
      </c>
      <c r="M741" t="str">
        <f t="shared" si="11"/>
        <v>28-28-5535624</v>
      </c>
    </row>
    <row r="742" spans="1:13">
      <c r="A742" t="s">
        <v>830</v>
      </c>
      <c r="B742" t="s">
        <v>96</v>
      </c>
      <c r="C742" t="s">
        <v>97</v>
      </c>
      <c r="D742" t="s">
        <v>98</v>
      </c>
      <c r="E742" s="1" t="s">
        <v>900</v>
      </c>
      <c r="F742" s="1">
        <v>1033791547</v>
      </c>
      <c r="G742" t="s">
        <v>139</v>
      </c>
      <c r="H742" s="3">
        <v>60800</v>
      </c>
      <c r="I742" s="2">
        <v>1433056000</v>
      </c>
      <c r="J742" t="s">
        <v>863</v>
      </c>
      <c r="L742">
        <v>28</v>
      </c>
      <c r="M742" t="str">
        <f t="shared" si="11"/>
        <v>28-28-5535624</v>
      </c>
    </row>
    <row r="743" spans="1:13">
      <c r="A743" t="s">
        <v>830</v>
      </c>
      <c r="B743" t="s">
        <v>96</v>
      </c>
      <c r="C743" t="s">
        <v>97</v>
      </c>
      <c r="D743" t="s">
        <v>98</v>
      </c>
      <c r="E743" s="1" t="s">
        <v>900</v>
      </c>
      <c r="F743" s="1">
        <v>1033791478</v>
      </c>
      <c r="G743" t="s">
        <v>139</v>
      </c>
      <c r="H743" s="3">
        <v>86070.6</v>
      </c>
      <c r="I743" s="2">
        <v>2028684042</v>
      </c>
      <c r="J743" t="s">
        <v>863</v>
      </c>
      <c r="L743">
        <v>28</v>
      </c>
      <c r="M743" t="str">
        <f t="shared" si="11"/>
        <v>28-28-5535624</v>
      </c>
    </row>
    <row r="744" spans="1:13">
      <c r="A744" t="s">
        <v>830</v>
      </c>
      <c r="B744" t="s">
        <v>96</v>
      </c>
      <c r="C744" t="s">
        <v>97</v>
      </c>
      <c r="D744" t="s">
        <v>98</v>
      </c>
      <c r="E744" s="1" t="s">
        <v>900</v>
      </c>
      <c r="F744" s="1">
        <v>1033791405</v>
      </c>
      <c r="G744" t="s">
        <v>139</v>
      </c>
      <c r="H744" s="3">
        <v>817144.02</v>
      </c>
      <c r="I744" s="2">
        <v>19260084551.400002</v>
      </c>
      <c r="J744" t="s">
        <v>863</v>
      </c>
      <c r="L744">
        <v>28</v>
      </c>
      <c r="M744" t="str">
        <f t="shared" si="11"/>
        <v>28-28-5535624</v>
      </c>
    </row>
    <row r="745" spans="1:13">
      <c r="A745" t="s">
        <v>830</v>
      </c>
      <c r="B745" t="s">
        <v>96</v>
      </c>
      <c r="C745" t="s">
        <v>97</v>
      </c>
      <c r="D745" t="s">
        <v>98</v>
      </c>
      <c r="E745" s="1" t="s">
        <v>900</v>
      </c>
      <c r="F745" s="1">
        <v>1033267714</v>
      </c>
      <c r="G745" t="s">
        <v>139</v>
      </c>
      <c r="H745" s="3">
        <v>817228.37</v>
      </c>
      <c r="I745" s="2">
        <v>19262072680.900002</v>
      </c>
      <c r="J745" t="s">
        <v>863</v>
      </c>
      <c r="L745">
        <v>28</v>
      </c>
      <c r="M745" t="str">
        <f t="shared" si="11"/>
        <v>28-28-5535624</v>
      </c>
    </row>
    <row r="746" spans="1:13">
      <c r="A746" t="s">
        <v>830</v>
      </c>
      <c r="B746" t="s">
        <v>96</v>
      </c>
      <c r="C746" t="s">
        <v>97</v>
      </c>
      <c r="D746" t="s">
        <v>98</v>
      </c>
      <c r="E746" s="1" t="s">
        <v>899</v>
      </c>
      <c r="F746" s="1">
        <v>1032347229</v>
      </c>
      <c r="G746" t="s">
        <v>139</v>
      </c>
      <c r="H746" s="3">
        <v>766700</v>
      </c>
      <c r="I746" s="2">
        <v>18071119000</v>
      </c>
      <c r="J746" t="s">
        <v>863</v>
      </c>
      <c r="L746">
        <v>28</v>
      </c>
      <c r="M746" t="str">
        <f t="shared" si="11"/>
        <v>28-28-5535624</v>
      </c>
    </row>
    <row r="747" spans="1:13">
      <c r="A747" t="s">
        <v>830</v>
      </c>
      <c r="B747" t="s">
        <v>96</v>
      </c>
      <c r="C747" t="s">
        <v>97</v>
      </c>
      <c r="D747" t="s">
        <v>98</v>
      </c>
      <c r="E747" s="1" t="s">
        <v>899</v>
      </c>
      <c r="F747" s="1">
        <v>1029766251</v>
      </c>
      <c r="G747" t="s">
        <v>139</v>
      </c>
      <c r="H747" s="3">
        <v>731337.47</v>
      </c>
      <c r="I747" s="2">
        <v>17237624167.900002</v>
      </c>
      <c r="J747" t="s">
        <v>863</v>
      </c>
      <c r="L747">
        <v>28</v>
      </c>
      <c r="M747" t="str">
        <f t="shared" si="11"/>
        <v>28-28-5535624</v>
      </c>
    </row>
    <row r="748" spans="1:13">
      <c r="A748" t="s">
        <v>830</v>
      </c>
      <c r="B748" t="s">
        <v>96</v>
      </c>
      <c r="C748" t="s">
        <v>97</v>
      </c>
      <c r="D748" t="s">
        <v>98</v>
      </c>
      <c r="E748" s="1" t="s">
        <v>900</v>
      </c>
      <c r="F748" s="1">
        <v>1032945816</v>
      </c>
      <c r="G748" t="s">
        <v>139</v>
      </c>
      <c r="H748" s="3">
        <v>318812.53000000003</v>
      </c>
      <c r="I748" s="2">
        <v>7514411332.1000004</v>
      </c>
      <c r="J748" t="s">
        <v>863</v>
      </c>
      <c r="L748">
        <v>28</v>
      </c>
      <c r="M748" t="str">
        <f t="shared" si="11"/>
        <v>28-28-5535624</v>
      </c>
    </row>
    <row r="749" spans="1:13">
      <c r="A749" t="s">
        <v>830</v>
      </c>
      <c r="B749" t="s">
        <v>96</v>
      </c>
      <c r="C749" t="s">
        <v>97</v>
      </c>
      <c r="D749" t="s">
        <v>98</v>
      </c>
      <c r="E749" s="1" t="s">
        <v>899</v>
      </c>
      <c r="F749" s="1">
        <v>1031332314</v>
      </c>
      <c r="G749" t="s">
        <v>139</v>
      </c>
      <c r="H749" s="3">
        <v>799512</v>
      </c>
      <c r="I749" s="2">
        <v>18844497840</v>
      </c>
      <c r="J749" t="s">
        <v>863</v>
      </c>
      <c r="L749">
        <v>28</v>
      </c>
      <c r="M749" t="str">
        <f t="shared" si="11"/>
        <v>28-28-5535624</v>
      </c>
    </row>
    <row r="750" spans="1:13">
      <c r="A750" t="s">
        <v>830</v>
      </c>
      <c r="B750" t="s">
        <v>96</v>
      </c>
      <c r="C750" t="s">
        <v>97</v>
      </c>
      <c r="D750" t="s">
        <v>98</v>
      </c>
      <c r="E750" s="1" t="s">
        <v>899</v>
      </c>
      <c r="F750" s="1">
        <v>1029613236</v>
      </c>
      <c r="G750" t="s">
        <v>139</v>
      </c>
      <c r="H750" s="3">
        <v>774657.58</v>
      </c>
      <c r="I750" s="2">
        <v>18258679160.599998</v>
      </c>
      <c r="J750" t="s">
        <v>863</v>
      </c>
      <c r="L750">
        <v>28</v>
      </c>
      <c r="M750" t="str">
        <f t="shared" si="11"/>
        <v>28-28-5535624</v>
      </c>
    </row>
    <row r="751" spans="1:13">
      <c r="A751" t="s">
        <v>830</v>
      </c>
      <c r="B751" t="s">
        <v>96</v>
      </c>
      <c r="C751" t="s">
        <v>97</v>
      </c>
      <c r="D751" t="s">
        <v>98</v>
      </c>
      <c r="E751" s="1" t="s">
        <v>899</v>
      </c>
      <c r="F751" s="1">
        <v>1031615698</v>
      </c>
      <c r="G751" t="s">
        <v>139</v>
      </c>
      <c r="H751" s="3">
        <v>357576</v>
      </c>
      <c r="I751" s="2">
        <v>8428066320</v>
      </c>
      <c r="J751" t="s">
        <v>863</v>
      </c>
      <c r="L751">
        <v>28</v>
      </c>
      <c r="M751" t="str">
        <f t="shared" si="11"/>
        <v>28-28-5535624</v>
      </c>
    </row>
    <row r="752" spans="1:13">
      <c r="A752" t="s">
        <v>830</v>
      </c>
      <c r="B752" t="s">
        <v>96</v>
      </c>
      <c r="C752" t="s">
        <v>97</v>
      </c>
      <c r="D752" t="s">
        <v>98</v>
      </c>
      <c r="E752" s="1" t="s">
        <v>900</v>
      </c>
      <c r="F752" s="1">
        <v>1033925819</v>
      </c>
      <c r="G752" t="s">
        <v>139</v>
      </c>
      <c r="H752" s="3">
        <v>829006</v>
      </c>
      <c r="I752" s="2">
        <v>19539671420</v>
      </c>
      <c r="J752" t="s">
        <v>863</v>
      </c>
      <c r="L752">
        <v>28</v>
      </c>
      <c r="M752" t="str">
        <f t="shared" si="11"/>
        <v>28-28-5535624</v>
      </c>
    </row>
    <row r="753" spans="1:13">
      <c r="A753" t="s">
        <v>830</v>
      </c>
      <c r="B753" t="s">
        <v>96</v>
      </c>
      <c r="C753" t="s">
        <v>97</v>
      </c>
      <c r="D753" t="s">
        <v>98</v>
      </c>
      <c r="E753" s="1" t="s">
        <v>899</v>
      </c>
      <c r="F753" s="1">
        <v>1031159903</v>
      </c>
      <c r="G753" t="s">
        <v>139</v>
      </c>
      <c r="H753" s="3">
        <v>408008.68</v>
      </c>
      <c r="I753" s="2">
        <v>9616764587.6000004</v>
      </c>
      <c r="J753" t="s">
        <v>863</v>
      </c>
      <c r="L753">
        <v>28</v>
      </c>
      <c r="M753" t="str">
        <f t="shared" si="11"/>
        <v>28-28-5535624</v>
      </c>
    </row>
    <row r="754" spans="1:13">
      <c r="A754" t="s">
        <v>830</v>
      </c>
      <c r="B754" t="s">
        <v>96</v>
      </c>
      <c r="C754" t="s">
        <v>97</v>
      </c>
      <c r="D754" t="s">
        <v>98</v>
      </c>
      <c r="E754" s="1" t="s">
        <v>899</v>
      </c>
      <c r="F754" s="1">
        <v>1029664513</v>
      </c>
      <c r="G754" t="s">
        <v>139</v>
      </c>
      <c r="H754" s="3">
        <v>815259.18</v>
      </c>
      <c r="I754" s="2">
        <v>19215658872.599998</v>
      </c>
      <c r="J754" t="s">
        <v>863</v>
      </c>
      <c r="L754">
        <v>28</v>
      </c>
      <c r="M754" t="str">
        <f t="shared" si="11"/>
        <v>28-28-5535624</v>
      </c>
    </row>
    <row r="755" spans="1:13">
      <c r="A755" t="s">
        <v>830</v>
      </c>
      <c r="B755" t="s">
        <v>96</v>
      </c>
      <c r="C755" t="s">
        <v>97</v>
      </c>
      <c r="D755" t="s">
        <v>98</v>
      </c>
      <c r="E755" s="1" t="s">
        <v>899</v>
      </c>
      <c r="F755" s="1">
        <v>1030628475</v>
      </c>
      <c r="G755" t="s">
        <v>139</v>
      </c>
      <c r="H755" s="3">
        <v>388248</v>
      </c>
      <c r="I755" s="2">
        <v>9151005360</v>
      </c>
      <c r="J755" t="s">
        <v>863</v>
      </c>
      <c r="L755">
        <v>28</v>
      </c>
      <c r="M755" t="str">
        <f t="shared" si="11"/>
        <v>28-28-5535624</v>
      </c>
    </row>
    <row r="756" spans="1:13">
      <c r="A756" t="s">
        <v>830</v>
      </c>
      <c r="B756" t="s">
        <v>96</v>
      </c>
      <c r="C756" t="s">
        <v>97</v>
      </c>
      <c r="D756" t="s">
        <v>98</v>
      </c>
      <c r="E756" s="1" t="s">
        <v>899</v>
      </c>
      <c r="F756" s="1">
        <v>1030432829</v>
      </c>
      <c r="G756" t="s">
        <v>139</v>
      </c>
      <c r="H756" s="3">
        <v>638364.12</v>
      </c>
      <c r="I756" s="2">
        <v>15046242308.4</v>
      </c>
      <c r="J756" t="s">
        <v>863</v>
      </c>
      <c r="L756">
        <v>28</v>
      </c>
      <c r="M756" t="str">
        <f t="shared" si="11"/>
        <v>28-28-5535624</v>
      </c>
    </row>
    <row r="757" spans="1:13">
      <c r="A757" t="s">
        <v>830</v>
      </c>
      <c r="B757" t="s">
        <v>96</v>
      </c>
      <c r="C757" t="s">
        <v>97</v>
      </c>
      <c r="D757" t="s">
        <v>98</v>
      </c>
      <c r="E757" s="1" t="s">
        <v>899</v>
      </c>
      <c r="F757" s="1">
        <v>1030273852</v>
      </c>
      <c r="G757" t="s">
        <v>139</v>
      </c>
      <c r="H757" s="3">
        <v>1720552</v>
      </c>
      <c r="I757" s="2">
        <v>40553410640</v>
      </c>
      <c r="J757" t="s">
        <v>863</v>
      </c>
      <c r="L757">
        <v>28</v>
      </c>
      <c r="M757" t="str">
        <f t="shared" si="11"/>
        <v>28-28-5535624</v>
      </c>
    </row>
    <row r="758" spans="1:13">
      <c r="A758" t="s">
        <v>830</v>
      </c>
      <c r="B758" t="s">
        <v>96</v>
      </c>
      <c r="C758" t="s">
        <v>97</v>
      </c>
      <c r="D758" t="s">
        <v>98</v>
      </c>
      <c r="E758" s="1" t="s">
        <v>899</v>
      </c>
      <c r="F758" s="1">
        <v>1029886855</v>
      </c>
      <c r="G758" t="s">
        <v>139</v>
      </c>
      <c r="H758" s="3">
        <v>322655.26</v>
      </c>
      <c r="I758" s="2">
        <v>7604984478.1999998</v>
      </c>
      <c r="J758" t="s">
        <v>863</v>
      </c>
      <c r="L758">
        <v>28</v>
      </c>
      <c r="M758" t="str">
        <f t="shared" si="11"/>
        <v>28-28-5535624</v>
      </c>
    </row>
    <row r="759" spans="1:13">
      <c r="A759" t="s">
        <v>830</v>
      </c>
      <c r="B759" t="s">
        <v>96</v>
      </c>
      <c r="C759" t="s">
        <v>97</v>
      </c>
      <c r="D759" t="s">
        <v>98</v>
      </c>
      <c r="E759" s="1" t="s">
        <v>899</v>
      </c>
      <c r="F759" s="1">
        <v>1029939027</v>
      </c>
      <c r="G759" t="s">
        <v>139</v>
      </c>
      <c r="H759" s="3">
        <v>826253.08</v>
      </c>
      <c r="I759" s="2">
        <v>19474785095.599998</v>
      </c>
      <c r="J759" t="s">
        <v>863</v>
      </c>
      <c r="L759">
        <v>28</v>
      </c>
      <c r="M759" t="str">
        <f t="shared" si="11"/>
        <v>28-28-5535624</v>
      </c>
    </row>
    <row r="760" spans="1:13">
      <c r="A760" t="s">
        <v>830</v>
      </c>
      <c r="B760" t="s">
        <v>96</v>
      </c>
      <c r="C760" t="s">
        <v>97</v>
      </c>
      <c r="D760" t="s">
        <v>98</v>
      </c>
      <c r="E760" s="1" t="s">
        <v>899</v>
      </c>
      <c r="F760" s="1">
        <v>1029558393</v>
      </c>
      <c r="G760" t="s">
        <v>139</v>
      </c>
      <c r="H760" s="3">
        <v>778286</v>
      </c>
      <c r="I760" s="2">
        <v>18344201020</v>
      </c>
      <c r="J760" t="s">
        <v>863</v>
      </c>
      <c r="L760">
        <v>28</v>
      </c>
      <c r="M760" t="str">
        <f t="shared" si="11"/>
        <v>28-28-5535624</v>
      </c>
    </row>
    <row r="761" spans="1:13">
      <c r="A761" t="s">
        <v>830</v>
      </c>
      <c r="B761" t="s">
        <v>96</v>
      </c>
      <c r="C761" t="s">
        <v>97</v>
      </c>
      <c r="D761" t="s">
        <v>98</v>
      </c>
      <c r="E761" s="1" t="s">
        <v>899</v>
      </c>
      <c r="F761" s="1">
        <v>1029912281</v>
      </c>
      <c r="G761" t="s">
        <v>139</v>
      </c>
      <c r="H761" s="3">
        <v>185419.5</v>
      </c>
      <c r="I761" s="2">
        <v>4370337615</v>
      </c>
      <c r="J761" t="s">
        <v>863</v>
      </c>
      <c r="L761">
        <v>28</v>
      </c>
      <c r="M761" t="str">
        <f t="shared" si="11"/>
        <v>28-28-5535624</v>
      </c>
    </row>
    <row r="762" spans="1:13">
      <c r="A762" t="s">
        <v>830</v>
      </c>
      <c r="B762" t="s">
        <v>96</v>
      </c>
      <c r="C762" t="s">
        <v>97</v>
      </c>
      <c r="D762" t="s">
        <v>98</v>
      </c>
      <c r="E762" s="1" t="s">
        <v>899</v>
      </c>
      <c r="F762" s="1">
        <v>1029516818</v>
      </c>
      <c r="G762" t="s">
        <v>139</v>
      </c>
      <c r="H762" s="3">
        <v>248160</v>
      </c>
      <c r="I762" s="2">
        <v>5849131200</v>
      </c>
      <c r="J762" t="s">
        <v>863</v>
      </c>
      <c r="L762">
        <v>28</v>
      </c>
      <c r="M762" t="str">
        <f t="shared" si="11"/>
        <v>28-28-5535624</v>
      </c>
    </row>
    <row r="763" spans="1:13">
      <c r="A763" t="s">
        <v>830</v>
      </c>
      <c r="B763" t="s">
        <v>96</v>
      </c>
      <c r="C763" t="s">
        <v>97</v>
      </c>
      <c r="D763" t="s">
        <v>98</v>
      </c>
      <c r="E763" s="1" t="s">
        <v>899</v>
      </c>
      <c r="F763" s="1">
        <v>1029708227</v>
      </c>
      <c r="G763" t="s">
        <v>139</v>
      </c>
      <c r="H763" s="3">
        <v>88440</v>
      </c>
      <c r="I763" s="2">
        <v>2084530800</v>
      </c>
      <c r="J763" t="s">
        <v>863</v>
      </c>
      <c r="L763">
        <v>28</v>
      </c>
      <c r="M763" t="str">
        <f t="shared" si="11"/>
        <v>28-28-5535624</v>
      </c>
    </row>
    <row r="764" spans="1:13">
      <c r="A764" t="s">
        <v>830</v>
      </c>
      <c r="B764" t="s">
        <v>96</v>
      </c>
      <c r="C764" t="s">
        <v>97</v>
      </c>
      <c r="D764" t="s">
        <v>98</v>
      </c>
      <c r="E764" s="1" t="s">
        <v>900</v>
      </c>
      <c r="F764" s="1">
        <v>1033231465</v>
      </c>
      <c r="G764" t="s">
        <v>139</v>
      </c>
      <c r="H764" s="3">
        <v>382360</v>
      </c>
      <c r="I764" s="2">
        <v>9012225200</v>
      </c>
      <c r="J764" t="s">
        <v>863</v>
      </c>
      <c r="L764">
        <v>28</v>
      </c>
      <c r="M764" t="str">
        <f t="shared" si="11"/>
        <v>28-28-5535624</v>
      </c>
    </row>
    <row r="765" spans="1:13">
      <c r="A765" t="s">
        <v>830</v>
      </c>
      <c r="B765" t="s">
        <v>96</v>
      </c>
      <c r="C765" t="s">
        <v>97</v>
      </c>
      <c r="D765" t="s">
        <v>98</v>
      </c>
      <c r="E765" s="1" t="s">
        <v>900</v>
      </c>
      <c r="F765" s="1">
        <v>1033820233</v>
      </c>
      <c r="G765" t="s">
        <v>139</v>
      </c>
      <c r="H765" s="3">
        <v>269551.8</v>
      </c>
      <c r="I765" s="2">
        <v>6353335926</v>
      </c>
      <c r="J765" t="s">
        <v>863</v>
      </c>
      <c r="L765">
        <v>28</v>
      </c>
      <c r="M765" t="str">
        <f t="shared" si="11"/>
        <v>28-28-5535624</v>
      </c>
    </row>
    <row r="766" spans="1:13">
      <c r="A766" t="s">
        <v>830</v>
      </c>
      <c r="B766" t="s">
        <v>96</v>
      </c>
      <c r="C766" t="s">
        <v>97</v>
      </c>
      <c r="D766" t="s">
        <v>98</v>
      </c>
      <c r="E766" s="1" t="s">
        <v>899</v>
      </c>
      <c r="F766" s="1">
        <v>1034024908</v>
      </c>
      <c r="G766" t="s">
        <v>139</v>
      </c>
      <c r="H766" s="3">
        <v>274768.5</v>
      </c>
      <c r="I766" s="2">
        <v>6476293545</v>
      </c>
      <c r="J766" t="s">
        <v>863</v>
      </c>
      <c r="L766">
        <v>28</v>
      </c>
      <c r="M766" t="str">
        <f t="shared" si="11"/>
        <v>28-28-5535624</v>
      </c>
    </row>
    <row r="767" spans="1:13">
      <c r="A767" t="s">
        <v>830</v>
      </c>
      <c r="B767" t="s">
        <v>96</v>
      </c>
      <c r="C767" t="s">
        <v>97</v>
      </c>
      <c r="D767" t="s">
        <v>98</v>
      </c>
      <c r="E767" s="1" t="s">
        <v>901</v>
      </c>
      <c r="F767" s="1">
        <v>1033902016</v>
      </c>
      <c r="G767" t="s">
        <v>139</v>
      </c>
      <c r="H767" s="3">
        <v>3853959.8</v>
      </c>
      <c r="I767" s="2">
        <v>90837832486</v>
      </c>
      <c r="J767" t="s">
        <v>902</v>
      </c>
      <c r="L767">
        <v>28</v>
      </c>
      <c r="M767" t="str">
        <f t="shared" si="11"/>
        <v>28-28-5535624</v>
      </c>
    </row>
    <row r="768" spans="1:13">
      <c r="A768" t="s">
        <v>830</v>
      </c>
      <c r="B768" t="s">
        <v>96</v>
      </c>
      <c r="C768" t="s">
        <v>97</v>
      </c>
      <c r="D768" t="s">
        <v>98</v>
      </c>
      <c r="E768" s="1" t="s">
        <v>900</v>
      </c>
      <c r="F768" s="1">
        <v>1033925977</v>
      </c>
      <c r="G768" t="s">
        <v>139</v>
      </c>
      <c r="H768" s="3">
        <v>690452.02</v>
      </c>
      <c r="I768" s="2">
        <v>16273954111.4</v>
      </c>
      <c r="J768" t="s">
        <v>863</v>
      </c>
      <c r="L768">
        <v>28</v>
      </c>
      <c r="M768" t="str">
        <f t="shared" si="11"/>
        <v>28-28-5535624</v>
      </c>
    </row>
    <row r="769" spans="1:13">
      <c r="A769" t="s">
        <v>830</v>
      </c>
      <c r="B769" t="s">
        <v>96</v>
      </c>
      <c r="C769" t="s">
        <v>97</v>
      </c>
      <c r="D769" t="s">
        <v>98</v>
      </c>
      <c r="E769" s="1" t="s">
        <v>899</v>
      </c>
      <c r="F769" s="1">
        <v>1033994874</v>
      </c>
      <c r="G769" t="s">
        <v>139</v>
      </c>
      <c r="H769" s="3">
        <v>289185.90999999997</v>
      </c>
      <c r="I769" s="2">
        <v>6816111898.6999998</v>
      </c>
      <c r="J769" t="s">
        <v>863</v>
      </c>
      <c r="L769">
        <v>28</v>
      </c>
      <c r="M769" t="str">
        <f t="shared" si="11"/>
        <v>28-28-5535624</v>
      </c>
    </row>
    <row r="770" spans="1:13">
      <c r="A770" t="s">
        <v>830</v>
      </c>
      <c r="B770" t="s">
        <v>96</v>
      </c>
      <c r="C770" t="s">
        <v>97</v>
      </c>
      <c r="D770" t="s">
        <v>98</v>
      </c>
      <c r="E770" s="1" t="s">
        <v>899</v>
      </c>
      <c r="F770" s="1">
        <v>1033993290</v>
      </c>
      <c r="G770" t="s">
        <v>139</v>
      </c>
      <c r="H770" s="3">
        <v>2277923.73</v>
      </c>
      <c r="I770" s="2">
        <v>53690662316.099998</v>
      </c>
      <c r="J770" t="s">
        <v>863</v>
      </c>
      <c r="L770">
        <v>28</v>
      </c>
      <c r="M770" t="str">
        <f t="shared" si="11"/>
        <v>28-28-5535624</v>
      </c>
    </row>
    <row r="771" spans="1:13">
      <c r="A771" t="s">
        <v>830</v>
      </c>
      <c r="B771" t="s">
        <v>96</v>
      </c>
      <c r="C771" t="s">
        <v>97</v>
      </c>
      <c r="D771" t="s">
        <v>98</v>
      </c>
      <c r="E771" s="1" t="s">
        <v>900</v>
      </c>
      <c r="F771" s="1">
        <v>1032916657</v>
      </c>
      <c r="G771" t="s">
        <v>139</v>
      </c>
      <c r="H771" s="3">
        <v>370913.51</v>
      </c>
      <c r="I771" s="2">
        <v>8742431430.7000008</v>
      </c>
      <c r="J771" t="s">
        <v>863</v>
      </c>
      <c r="L771">
        <v>28</v>
      </c>
      <c r="M771" t="str">
        <f t="shared" si="11"/>
        <v>28-28-5535624</v>
      </c>
    </row>
    <row r="772" spans="1:13">
      <c r="A772" t="s">
        <v>830</v>
      </c>
      <c r="B772" t="s">
        <v>96</v>
      </c>
      <c r="C772" t="s">
        <v>97</v>
      </c>
      <c r="D772" t="s">
        <v>98</v>
      </c>
      <c r="E772" s="1" t="s">
        <v>899</v>
      </c>
      <c r="F772" s="1">
        <v>1030988311</v>
      </c>
      <c r="G772" t="s">
        <v>139</v>
      </c>
      <c r="H772" s="3">
        <v>1204849.68</v>
      </c>
      <c r="I772" s="2">
        <v>28398306957.599998</v>
      </c>
      <c r="J772" t="s">
        <v>863</v>
      </c>
      <c r="L772">
        <v>28</v>
      </c>
      <c r="M772" t="str">
        <f t="shared" ref="M772:M835" si="12">L772&amp;"-"&amp;B772</f>
        <v>28-28-5535624</v>
      </c>
    </row>
    <row r="773" spans="1:13">
      <c r="A773" t="s">
        <v>830</v>
      </c>
      <c r="B773" t="s">
        <v>96</v>
      </c>
      <c r="C773" t="s">
        <v>97</v>
      </c>
      <c r="D773" t="s">
        <v>98</v>
      </c>
      <c r="E773" s="1" t="s">
        <v>900</v>
      </c>
      <c r="F773" s="1">
        <v>1032915137</v>
      </c>
      <c r="G773" t="s">
        <v>139</v>
      </c>
      <c r="H773" s="3">
        <v>484377.59999999998</v>
      </c>
      <c r="I773" s="2">
        <v>11416780032</v>
      </c>
      <c r="J773" t="s">
        <v>863</v>
      </c>
      <c r="L773">
        <v>28</v>
      </c>
      <c r="M773" t="str">
        <f t="shared" si="12"/>
        <v>28-28-5535624</v>
      </c>
    </row>
    <row r="774" spans="1:13">
      <c r="A774" t="s">
        <v>830</v>
      </c>
      <c r="B774" t="s">
        <v>96</v>
      </c>
      <c r="C774" t="s">
        <v>97</v>
      </c>
      <c r="D774" t="s">
        <v>98</v>
      </c>
      <c r="E774" s="1" t="s">
        <v>900</v>
      </c>
      <c r="F774" s="1">
        <v>1033059689</v>
      </c>
      <c r="G774" t="s">
        <v>139</v>
      </c>
      <c r="H774" s="3">
        <v>160119.42000000001</v>
      </c>
      <c r="I774" s="2">
        <v>3774014729.4000001</v>
      </c>
      <c r="J774" t="s">
        <v>863</v>
      </c>
      <c r="L774">
        <v>28</v>
      </c>
      <c r="M774" t="str">
        <f t="shared" si="12"/>
        <v>28-28-5535624</v>
      </c>
    </row>
    <row r="775" spans="1:13">
      <c r="A775" t="s">
        <v>830</v>
      </c>
      <c r="B775" t="s">
        <v>96</v>
      </c>
      <c r="C775" t="s">
        <v>97</v>
      </c>
      <c r="D775" t="s">
        <v>98</v>
      </c>
      <c r="E775" s="1" t="s">
        <v>900</v>
      </c>
      <c r="F775" s="1">
        <v>1032914955</v>
      </c>
      <c r="G775" t="s">
        <v>139</v>
      </c>
      <c r="H775" s="3">
        <v>164430.5</v>
      </c>
      <c r="I775" s="2">
        <v>3875626885</v>
      </c>
      <c r="J775" t="s">
        <v>863</v>
      </c>
      <c r="L775">
        <v>28</v>
      </c>
      <c r="M775" t="str">
        <f t="shared" si="12"/>
        <v>28-28-5535624</v>
      </c>
    </row>
    <row r="776" spans="1:13">
      <c r="A776" t="s">
        <v>830</v>
      </c>
      <c r="B776" t="s">
        <v>96</v>
      </c>
      <c r="C776" t="s">
        <v>97</v>
      </c>
      <c r="D776" t="s">
        <v>98</v>
      </c>
      <c r="E776" s="1" t="s">
        <v>900</v>
      </c>
      <c r="F776" s="1">
        <v>1032914990</v>
      </c>
      <c r="G776" t="s">
        <v>139</v>
      </c>
      <c r="H776" s="3">
        <v>1247914.58</v>
      </c>
      <c r="I776" s="2">
        <v>29413346650.599998</v>
      </c>
      <c r="J776" t="s">
        <v>863</v>
      </c>
      <c r="L776">
        <v>28</v>
      </c>
      <c r="M776" t="str">
        <f t="shared" si="12"/>
        <v>28-28-5535624</v>
      </c>
    </row>
    <row r="777" spans="1:13">
      <c r="A777" t="s">
        <v>830</v>
      </c>
      <c r="B777" t="s">
        <v>96</v>
      </c>
      <c r="C777" t="s">
        <v>97</v>
      </c>
      <c r="D777" t="s">
        <v>98</v>
      </c>
      <c r="E777" s="1" t="s">
        <v>899</v>
      </c>
      <c r="F777" s="1">
        <v>1032703698</v>
      </c>
      <c r="G777" t="s">
        <v>139</v>
      </c>
      <c r="H777" s="3">
        <v>235187.62</v>
      </c>
      <c r="I777" s="2">
        <v>5543372203.3999996</v>
      </c>
      <c r="J777" t="s">
        <v>863</v>
      </c>
      <c r="L777">
        <v>28</v>
      </c>
      <c r="M777" t="str">
        <f t="shared" si="12"/>
        <v>28-28-5535624</v>
      </c>
    </row>
    <row r="778" spans="1:13">
      <c r="A778" t="s">
        <v>830</v>
      </c>
      <c r="B778" t="s">
        <v>96</v>
      </c>
      <c r="C778" t="s">
        <v>97</v>
      </c>
      <c r="D778" t="s">
        <v>98</v>
      </c>
      <c r="E778" s="1" t="s">
        <v>900</v>
      </c>
      <c r="F778" s="1">
        <v>1033141593</v>
      </c>
      <c r="G778" t="s">
        <v>139</v>
      </c>
      <c r="H778" s="3">
        <v>675518.69</v>
      </c>
      <c r="I778" s="2">
        <v>15921975523.299999</v>
      </c>
      <c r="J778" t="s">
        <v>863</v>
      </c>
      <c r="L778">
        <v>28</v>
      </c>
      <c r="M778" t="str">
        <f t="shared" si="12"/>
        <v>28-28-5535624</v>
      </c>
    </row>
    <row r="779" spans="1:13">
      <c r="A779" t="s">
        <v>830</v>
      </c>
      <c r="B779" t="s">
        <v>96</v>
      </c>
      <c r="C779" t="s">
        <v>97</v>
      </c>
      <c r="D779" t="s">
        <v>98</v>
      </c>
      <c r="E779" s="1" t="s">
        <v>900</v>
      </c>
      <c r="F779" s="1">
        <v>1033417721</v>
      </c>
      <c r="G779" t="s">
        <v>139</v>
      </c>
      <c r="H779" s="3">
        <v>877972.58</v>
      </c>
      <c r="I779" s="2">
        <v>20693813710.599998</v>
      </c>
      <c r="J779" t="s">
        <v>863</v>
      </c>
      <c r="L779">
        <v>28</v>
      </c>
      <c r="M779" t="str">
        <f t="shared" si="12"/>
        <v>28-28-5535624</v>
      </c>
    </row>
    <row r="780" spans="1:13">
      <c r="A780" t="s">
        <v>830</v>
      </c>
      <c r="B780" t="s">
        <v>96</v>
      </c>
      <c r="C780" t="s">
        <v>97</v>
      </c>
      <c r="D780" t="s">
        <v>98</v>
      </c>
      <c r="E780" s="1" t="s">
        <v>899</v>
      </c>
      <c r="F780" s="1">
        <v>1032347093</v>
      </c>
      <c r="G780" t="s">
        <v>139</v>
      </c>
      <c r="H780" s="3">
        <v>307272</v>
      </c>
      <c r="I780" s="2">
        <v>7242401040</v>
      </c>
      <c r="J780" t="s">
        <v>863</v>
      </c>
      <c r="L780">
        <v>28</v>
      </c>
      <c r="M780" t="str">
        <f t="shared" si="12"/>
        <v>28-28-5535624</v>
      </c>
    </row>
    <row r="781" spans="1:13">
      <c r="A781" t="s">
        <v>830</v>
      </c>
      <c r="B781" t="s">
        <v>96</v>
      </c>
      <c r="C781" t="s">
        <v>97</v>
      </c>
      <c r="D781" t="s">
        <v>98</v>
      </c>
      <c r="E781" s="1" t="s">
        <v>899</v>
      </c>
      <c r="F781" s="1">
        <v>1032271158</v>
      </c>
      <c r="G781" t="s">
        <v>139</v>
      </c>
      <c r="H781" s="3">
        <v>309427.20000000001</v>
      </c>
      <c r="I781" s="2">
        <v>7293199104</v>
      </c>
      <c r="J781" t="s">
        <v>863</v>
      </c>
      <c r="L781">
        <v>28</v>
      </c>
      <c r="M781" t="str">
        <f t="shared" si="12"/>
        <v>28-28-5535624</v>
      </c>
    </row>
    <row r="782" spans="1:13">
      <c r="A782" t="s">
        <v>830</v>
      </c>
      <c r="B782" t="s">
        <v>96</v>
      </c>
      <c r="C782" t="s">
        <v>97</v>
      </c>
      <c r="D782" t="s">
        <v>98</v>
      </c>
      <c r="E782" s="1" t="s">
        <v>899</v>
      </c>
      <c r="F782" s="1">
        <v>1031363500</v>
      </c>
      <c r="G782" t="s">
        <v>139</v>
      </c>
      <c r="H782" s="3">
        <v>71957.09</v>
      </c>
      <c r="I782" s="2">
        <v>1696028611.3</v>
      </c>
      <c r="J782" t="s">
        <v>863</v>
      </c>
      <c r="L782">
        <v>28</v>
      </c>
      <c r="M782" t="str">
        <f t="shared" si="12"/>
        <v>28-28-5535624</v>
      </c>
    </row>
    <row r="783" spans="1:13">
      <c r="A783" t="s">
        <v>830</v>
      </c>
      <c r="B783" t="s">
        <v>96</v>
      </c>
      <c r="C783" t="s">
        <v>97</v>
      </c>
      <c r="D783" t="s">
        <v>98</v>
      </c>
      <c r="E783" s="1" t="s">
        <v>899</v>
      </c>
      <c r="F783" s="1">
        <v>1031748973</v>
      </c>
      <c r="G783" t="s">
        <v>139</v>
      </c>
      <c r="H783" s="3">
        <v>364148.26</v>
      </c>
      <c r="I783" s="2">
        <v>8582974488.1999998</v>
      </c>
      <c r="J783" t="s">
        <v>863</v>
      </c>
      <c r="L783">
        <v>28</v>
      </c>
      <c r="M783" t="str">
        <f t="shared" si="12"/>
        <v>28-28-5535624</v>
      </c>
    </row>
    <row r="784" spans="1:13">
      <c r="A784" t="s">
        <v>830</v>
      </c>
      <c r="B784" t="s">
        <v>96</v>
      </c>
      <c r="C784" t="s">
        <v>97</v>
      </c>
      <c r="D784" t="s">
        <v>98</v>
      </c>
      <c r="E784" s="1" t="s">
        <v>899</v>
      </c>
      <c r="F784" s="1">
        <v>1029766377</v>
      </c>
      <c r="G784" t="s">
        <v>139</v>
      </c>
      <c r="H784" s="3">
        <v>204000</v>
      </c>
      <c r="I784" s="2">
        <v>4808280000</v>
      </c>
      <c r="J784" t="s">
        <v>863</v>
      </c>
      <c r="L784">
        <v>28</v>
      </c>
      <c r="M784" t="str">
        <f t="shared" si="12"/>
        <v>28-28-5535624</v>
      </c>
    </row>
    <row r="785" spans="1:13">
      <c r="A785" t="s">
        <v>830</v>
      </c>
      <c r="B785" t="s">
        <v>96</v>
      </c>
      <c r="C785" t="s">
        <v>97</v>
      </c>
      <c r="D785" t="s">
        <v>98</v>
      </c>
      <c r="E785" s="1" t="s">
        <v>899</v>
      </c>
      <c r="F785" s="1">
        <v>1029766516</v>
      </c>
      <c r="G785" t="s">
        <v>139</v>
      </c>
      <c r="H785" s="3">
        <v>430328.18</v>
      </c>
      <c r="I785" s="2">
        <v>10142835202.6</v>
      </c>
      <c r="J785" t="s">
        <v>863</v>
      </c>
      <c r="L785">
        <v>28</v>
      </c>
      <c r="M785" t="str">
        <f t="shared" si="12"/>
        <v>28-28-5535624</v>
      </c>
    </row>
    <row r="786" spans="1:13">
      <c r="A786" t="s">
        <v>830</v>
      </c>
      <c r="B786" t="s">
        <v>96</v>
      </c>
      <c r="C786" t="s">
        <v>97</v>
      </c>
      <c r="D786" t="s">
        <v>98</v>
      </c>
      <c r="E786" s="1" t="s">
        <v>899</v>
      </c>
      <c r="F786" s="1">
        <v>1029819299</v>
      </c>
      <c r="G786" t="s">
        <v>139</v>
      </c>
      <c r="H786" s="3">
        <v>747408.51</v>
      </c>
      <c r="I786" s="2">
        <v>17616418580.700001</v>
      </c>
      <c r="J786" t="s">
        <v>863</v>
      </c>
      <c r="L786">
        <v>28</v>
      </c>
      <c r="M786" t="str">
        <f t="shared" si="12"/>
        <v>28-28-5535624</v>
      </c>
    </row>
    <row r="787" spans="1:13">
      <c r="A787" t="s">
        <v>830</v>
      </c>
      <c r="B787" t="s">
        <v>96</v>
      </c>
      <c r="C787" t="s">
        <v>97</v>
      </c>
      <c r="D787" t="s">
        <v>98</v>
      </c>
      <c r="E787" s="1" t="s">
        <v>899</v>
      </c>
      <c r="F787" s="1">
        <v>1029877533</v>
      </c>
      <c r="G787" t="s">
        <v>139</v>
      </c>
      <c r="H787" s="3">
        <v>109836.52</v>
      </c>
      <c r="I787" s="2">
        <v>2588846776.4000001</v>
      </c>
      <c r="J787" t="s">
        <v>863</v>
      </c>
      <c r="L787">
        <v>28</v>
      </c>
      <c r="M787" t="str">
        <f t="shared" si="12"/>
        <v>28-28-5535624</v>
      </c>
    </row>
    <row r="788" spans="1:13">
      <c r="A788" t="s">
        <v>830</v>
      </c>
      <c r="B788" t="s">
        <v>96</v>
      </c>
      <c r="C788" t="s">
        <v>97</v>
      </c>
      <c r="D788" t="s">
        <v>98</v>
      </c>
      <c r="E788" s="1" t="s">
        <v>899</v>
      </c>
      <c r="F788" s="1">
        <v>1030273670</v>
      </c>
      <c r="G788" t="s">
        <v>139</v>
      </c>
      <c r="H788" s="3">
        <v>481848.6</v>
      </c>
      <c r="I788" s="2">
        <v>11357171502</v>
      </c>
      <c r="J788" t="s">
        <v>863</v>
      </c>
      <c r="L788">
        <v>28</v>
      </c>
      <c r="M788" t="str">
        <f t="shared" si="12"/>
        <v>28-28-5535624</v>
      </c>
    </row>
    <row r="789" spans="1:13">
      <c r="A789" t="s">
        <v>830</v>
      </c>
      <c r="B789" t="s">
        <v>96</v>
      </c>
      <c r="C789" t="s">
        <v>97</v>
      </c>
      <c r="D789" t="s">
        <v>98</v>
      </c>
      <c r="E789" s="1" t="s">
        <v>899</v>
      </c>
      <c r="F789" s="1">
        <v>1029913590</v>
      </c>
      <c r="G789" t="s">
        <v>139</v>
      </c>
      <c r="H789" s="3">
        <v>701427.9</v>
      </c>
      <c r="I789" s="2">
        <v>16532655603</v>
      </c>
      <c r="J789" t="s">
        <v>863</v>
      </c>
      <c r="L789">
        <v>28</v>
      </c>
      <c r="M789" t="str">
        <f t="shared" si="12"/>
        <v>28-28-5535624</v>
      </c>
    </row>
    <row r="790" spans="1:13">
      <c r="A790" t="s">
        <v>830</v>
      </c>
      <c r="B790" t="s">
        <v>96</v>
      </c>
      <c r="C790" t="s">
        <v>97</v>
      </c>
      <c r="D790" t="s">
        <v>98</v>
      </c>
      <c r="E790" s="1" t="s">
        <v>899</v>
      </c>
      <c r="F790" s="1">
        <v>1030779310</v>
      </c>
      <c r="G790" t="s">
        <v>139</v>
      </c>
      <c r="H790" s="3">
        <v>774083.08</v>
      </c>
      <c r="I790" s="2">
        <v>18245138195.599998</v>
      </c>
      <c r="J790" t="s">
        <v>863</v>
      </c>
      <c r="L790">
        <v>28</v>
      </c>
      <c r="M790" t="str">
        <f t="shared" si="12"/>
        <v>28-28-5535624</v>
      </c>
    </row>
    <row r="791" spans="1:13">
      <c r="A791" t="s">
        <v>830</v>
      </c>
      <c r="B791" t="s">
        <v>96</v>
      </c>
      <c r="C791" t="s">
        <v>97</v>
      </c>
      <c r="D791" t="s">
        <v>98</v>
      </c>
      <c r="E791" s="1" t="s">
        <v>899</v>
      </c>
      <c r="F791" s="1">
        <v>1031364094</v>
      </c>
      <c r="G791" t="s">
        <v>139</v>
      </c>
      <c r="H791" s="3">
        <v>1031725.34</v>
      </c>
      <c r="I791" s="2">
        <v>24317766263.799999</v>
      </c>
      <c r="J791" t="s">
        <v>863</v>
      </c>
      <c r="L791">
        <v>28</v>
      </c>
      <c r="M791" t="str">
        <f t="shared" si="12"/>
        <v>28-28-5535624</v>
      </c>
    </row>
    <row r="792" spans="1:13">
      <c r="A792" t="s">
        <v>830</v>
      </c>
      <c r="B792" t="s">
        <v>96</v>
      </c>
      <c r="C792" t="s">
        <v>97</v>
      </c>
      <c r="D792" t="s">
        <v>98</v>
      </c>
      <c r="E792" s="1" t="s">
        <v>899</v>
      </c>
      <c r="F792" s="1">
        <v>1031235944</v>
      </c>
      <c r="G792" t="s">
        <v>139</v>
      </c>
      <c r="H792" s="3">
        <v>768640</v>
      </c>
      <c r="I792" s="2">
        <v>18116844800</v>
      </c>
      <c r="J792" t="s">
        <v>863</v>
      </c>
      <c r="L792">
        <v>28</v>
      </c>
      <c r="M792" t="str">
        <f t="shared" si="12"/>
        <v>28-28-5535624</v>
      </c>
    </row>
    <row r="793" spans="1:13">
      <c r="A793" t="s">
        <v>830</v>
      </c>
      <c r="B793" t="s">
        <v>96</v>
      </c>
      <c r="C793" t="s">
        <v>97</v>
      </c>
      <c r="D793" t="s">
        <v>98</v>
      </c>
      <c r="E793" s="1" t="s">
        <v>899</v>
      </c>
      <c r="F793" s="1">
        <v>1030929823</v>
      </c>
      <c r="G793" t="s">
        <v>139</v>
      </c>
      <c r="H793" s="3">
        <v>707660</v>
      </c>
      <c r="I793" s="2">
        <v>16679546200</v>
      </c>
      <c r="J793" t="s">
        <v>863</v>
      </c>
      <c r="L793">
        <v>28</v>
      </c>
      <c r="M793" t="str">
        <f t="shared" si="12"/>
        <v>28-28-5535624</v>
      </c>
    </row>
    <row r="794" spans="1:13">
      <c r="A794" t="s">
        <v>830</v>
      </c>
      <c r="B794" t="s">
        <v>96</v>
      </c>
      <c r="C794" t="s">
        <v>97</v>
      </c>
      <c r="D794" t="s">
        <v>98</v>
      </c>
      <c r="E794" s="1" t="s">
        <v>899</v>
      </c>
      <c r="F794" s="1">
        <v>1030560364</v>
      </c>
      <c r="G794" t="s">
        <v>139</v>
      </c>
      <c r="H794" s="3">
        <v>1095387.3</v>
      </c>
      <c r="I794" s="2">
        <v>25818278661</v>
      </c>
      <c r="J794" t="s">
        <v>863</v>
      </c>
      <c r="L794">
        <v>28</v>
      </c>
      <c r="M794" t="str">
        <f t="shared" si="12"/>
        <v>28-28-5535624</v>
      </c>
    </row>
    <row r="795" spans="1:13">
      <c r="A795" t="s">
        <v>830</v>
      </c>
      <c r="B795" t="s">
        <v>96</v>
      </c>
      <c r="C795" t="s">
        <v>97</v>
      </c>
      <c r="D795" t="s">
        <v>98</v>
      </c>
      <c r="E795" s="1" t="s">
        <v>899</v>
      </c>
      <c r="F795" s="1">
        <v>1030628225</v>
      </c>
      <c r="G795" t="s">
        <v>139</v>
      </c>
      <c r="H795" s="3">
        <v>712668.6</v>
      </c>
      <c r="I795" s="2">
        <v>16797598902</v>
      </c>
      <c r="J795" t="s">
        <v>863</v>
      </c>
      <c r="L795">
        <v>28</v>
      </c>
      <c r="M795" t="str">
        <f t="shared" si="12"/>
        <v>28-28-5535624</v>
      </c>
    </row>
    <row r="796" spans="1:13">
      <c r="A796" t="s">
        <v>830</v>
      </c>
      <c r="B796" t="s">
        <v>96</v>
      </c>
      <c r="C796" t="s">
        <v>97</v>
      </c>
      <c r="D796" t="s">
        <v>98</v>
      </c>
      <c r="E796" s="1" t="s">
        <v>899</v>
      </c>
      <c r="F796" s="1">
        <v>1029664715</v>
      </c>
      <c r="G796" t="s">
        <v>139</v>
      </c>
      <c r="H796" s="3">
        <v>1005810.85</v>
      </c>
      <c r="I796" s="2">
        <v>23706961734.5</v>
      </c>
      <c r="J796" t="s">
        <v>863</v>
      </c>
      <c r="L796">
        <v>28</v>
      </c>
      <c r="M796" t="str">
        <f t="shared" si="12"/>
        <v>28-28-5535624</v>
      </c>
    </row>
    <row r="797" spans="1:13">
      <c r="A797" t="s">
        <v>830</v>
      </c>
      <c r="B797" t="s">
        <v>96</v>
      </c>
      <c r="C797" t="s">
        <v>97</v>
      </c>
      <c r="D797" t="s">
        <v>98</v>
      </c>
      <c r="E797" s="1" t="s">
        <v>899</v>
      </c>
      <c r="F797" s="1">
        <v>1029877619</v>
      </c>
      <c r="G797" t="s">
        <v>139</v>
      </c>
      <c r="H797" s="3">
        <v>264830</v>
      </c>
      <c r="I797" s="2">
        <v>6242043100</v>
      </c>
      <c r="J797" t="s">
        <v>863</v>
      </c>
      <c r="L797">
        <v>28</v>
      </c>
      <c r="M797" t="str">
        <f t="shared" si="12"/>
        <v>28-28-5535624</v>
      </c>
    </row>
    <row r="798" spans="1:13">
      <c r="A798" t="s">
        <v>830</v>
      </c>
      <c r="B798" t="s">
        <v>96</v>
      </c>
      <c r="C798" t="s">
        <v>97</v>
      </c>
      <c r="D798" t="s">
        <v>98</v>
      </c>
      <c r="E798" s="1" t="s">
        <v>900</v>
      </c>
      <c r="F798" s="1">
        <v>1033310684</v>
      </c>
      <c r="G798" t="s">
        <v>139</v>
      </c>
      <c r="H798" s="3">
        <v>32000</v>
      </c>
      <c r="I798" s="2">
        <v>754240000</v>
      </c>
      <c r="J798" t="s">
        <v>863</v>
      </c>
      <c r="L798">
        <v>28</v>
      </c>
      <c r="M798" t="str">
        <f t="shared" si="12"/>
        <v>28-28-5535624</v>
      </c>
    </row>
    <row r="799" spans="1:13">
      <c r="A799" t="s">
        <v>830</v>
      </c>
      <c r="B799" t="s">
        <v>96</v>
      </c>
      <c r="C799" t="s">
        <v>97</v>
      </c>
      <c r="D799" t="s">
        <v>98</v>
      </c>
      <c r="E799" s="1" t="s">
        <v>900</v>
      </c>
      <c r="F799" s="1">
        <v>1033231343</v>
      </c>
      <c r="G799" t="s">
        <v>139</v>
      </c>
      <c r="H799" s="3">
        <v>1181366.1100000001</v>
      </c>
      <c r="I799" s="2">
        <v>27844799212.700001</v>
      </c>
      <c r="J799" t="s">
        <v>863</v>
      </c>
      <c r="L799">
        <v>28</v>
      </c>
      <c r="M799" t="str">
        <f t="shared" si="12"/>
        <v>28-28-5535624</v>
      </c>
    </row>
    <row r="800" spans="1:13">
      <c r="A800" t="s">
        <v>830</v>
      </c>
      <c r="B800" t="s">
        <v>96</v>
      </c>
      <c r="C800" t="s">
        <v>97</v>
      </c>
      <c r="D800" t="s">
        <v>98</v>
      </c>
      <c r="E800" s="1" t="s">
        <v>899</v>
      </c>
      <c r="F800" s="1">
        <v>1030316414</v>
      </c>
      <c r="G800" t="s">
        <v>139</v>
      </c>
      <c r="H800" s="3">
        <v>165600</v>
      </c>
      <c r="I800" s="2">
        <v>3903192000</v>
      </c>
      <c r="J800" t="s">
        <v>863</v>
      </c>
      <c r="L800">
        <v>28</v>
      </c>
      <c r="M800" t="str">
        <f t="shared" si="12"/>
        <v>28-28-5535624</v>
      </c>
    </row>
    <row r="801" spans="1:13">
      <c r="A801" t="s">
        <v>830</v>
      </c>
      <c r="B801" t="s">
        <v>96</v>
      </c>
      <c r="C801" t="s">
        <v>97</v>
      </c>
      <c r="D801" t="s">
        <v>98</v>
      </c>
      <c r="E801" s="1" t="s">
        <v>899</v>
      </c>
      <c r="F801" s="1">
        <v>1030242318</v>
      </c>
      <c r="G801" t="s">
        <v>139</v>
      </c>
      <c r="H801" s="3">
        <v>285225.28999999998</v>
      </c>
      <c r="I801" s="2">
        <v>6722760085.3000002</v>
      </c>
      <c r="J801" t="s">
        <v>863</v>
      </c>
      <c r="L801">
        <v>28</v>
      </c>
      <c r="M801" t="str">
        <f t="shared" si="12"/>
        <v>28-28-5535624</v>
      </c>
    </row>
    <row r="802" spans="1:13">
      <c r="A802" t="s">
        <v>830</v>
      </c>
      <c r="B802" t="s">
        <v>96</v>
      </c>
      <c r="C802" t="s">
        <v>97</v>
      </c>
      <c r="D802" t="s">
        <v>98</v>
      </c>
      <c r="E802" s="1" t="s">
        <v>899</v>
      </c>
      <c r="F802" s="1">
        <v>1029558566</v>
      </c>
      <c r="G802" t="s">
        <v>139</v>
      </c>
      <c r="H802" s="3">
        <v>290197.67</v>
      </c>
      <c r="I802" s="2">
        <v>6839959081.8999996</v>
      </c>
      <c r="J802" t="s">
        <v>863</v>
      </c>
      <c r="L802">
        <v>28</v>
      </c>
      <c r="M802" t="str">
        <f t="shared" si="12"/>
        <v>28-28-5535624</v>
      </c>
    </row>
    <row r="803" spans="1:13">
      <c r="A803" t="s">
        <v>830</v>
      </c>
      <c r="B803" t="s">
        <v>96</v>
      </c>
      <c r="C803" t="s">
        <v>97</v>
      </c>
      <c r="D803" t="s">
        <v>98</v>
      </c>
      <c r="E803" s="1" t="s">
        <v>899</v>
      </c>
      <c r="F803" s="1">
        <v>1030346035</v>
      </c>
      <c r="G803" t="s">
        <v>139</v>
      </c>
      <c r="H803" s="3">
        <v>140800</v>
      </c>
      <c r="I803" s="2">
        <v>3318656000</v>
      </c>
      <c r="J803" t="s">
        <v>863</v>
      </c>
      <c r="L803">
        <v>28</v>
      </c>
      <c r="M803" t="str">
        <f t="shared" si="12"/>
        <v>28-28-5535624</v>
      </c>
    </row>
    <row r="804" spans="1:13">
      <c r="A804" t="s">
        <v>830</v>
      </c>
      <c r="B804" t="s">
        <v>96</v>
      </c>
      <c r="C804" t="s">
        <v>97</v>
      </c>
      <c r="D804" t="s">
        <v>98</v>
      </c>
      <c r="E804" s="1" t="s">
        <v>899</v>
      </c>
      <c r="F804" s="1">
        <v>1030780239</v>
      </c>
      <c r="G804" t="s">
        <v>139</v>
      </c>
      <c r="H804" s="3">
        <v>638000</v>
      </c>
      <c r="I804" s="2">
        <v>15037660000</v>
      </c>
      <c r="J804" t="s">
        <v>863</v>
      </c>
      <c r="L804">
        <v>28</v>
      </c>
      <c r="M804" t="str">
        <f t="shared" si="12"/>
        <v>28-28-5535624</v>
      </c>
    </row>
    <row r="805" spans="1:13">
      <c r="A805" t="s">
        <v>830</v>
      </c>
      <c r="B805" t="s">
        <v>96</v>
      </c>
      <c r="C805" t="s">
        <v>97</v>
      </c>
      <c r="D805" t="s">
        <v>98</v>
      </c>
      <c r="E805" s="1" t="s">
        <v>899</v>
      </c>
      <c r="F805" s="1">
        <v>1030378078</v>
      </c>
      <c r="G805" t="s">
        <v>139</v>
      </c>
      <c r="H805" s="3">
        <v>533161.66</v>
      </c>
      <c r="I805" s="2">
        <v>12566620326.200001</v>
      </c>
      <c r="J805" t="s">
        <v>863</v>
      </c>
      <c r="L805">
        <v>28</v>
      </c>
      <c r="M805" t="str">
        <f t="shared" si="12"/>
        <v>28-28-5535624</v>
      </c>
    </row>
    <row r="806" spans="1:13">
      <c r="A806" t="s">
        <v>830</v>
      </c>
      <c r="B806" t="s">
        <v>96</v>
      </c>
      <c r="C806" t="s">
        <v>97</v>
      </c>
      <c r="D806" t="s">
        <v>98</v>
      </c>
      <c r="E806" s="1" t="s">
        <v>899</v>
      </c>
      <c r="F806" s="1">
        <v>1030222449</v>
      </c>
      <c r="G806" t="s">
        <v>139</v>
      </c>
      <c r="H806" s="3">
        <v>356400</v>
      </c>
      <c r="I806" s="2">
        <v>8400348000</v>
      </c>
      <c r="J806" t="s">
        <v>863</v>
      </c>
      <c r="L806">
        <v>28</v>
      </c>
      <c r="M806" t="str">
        <f t="shared" si="12"/>
        <v>28-28-5535624</v>
      </c>
    </row>
    <row r="807" spans="1:13">
      <c r="A807" t="s">
        <v>830</v>
      </c>
      <c r="B807" t="s">
        <v>96</v>
      </c>
      <c r="C807" t="s">
        <v>97</v>
      </c>
      <c r="D807" t="s">
        <v>98</v>
      </c>
      <c r="E807" s="1" t="s">
        <v>899</v>
      </c>
      <c r="F807" s="1">
        <v>1030222595</v>
      </c>
      <c r="G807" t="s">
        <v>139</v>
      </c>
      <c r="H807" s="3">
        <v>710167.77</v>
      </c>
      <c r="I807" s="2">
        <v>16738654338.9</v>
      </c>
      <c r="J807" t="s">
        <v>863</v>
      </c>
      <c r="L807">
        <v>28</v>
      </c>
      <c r="M807" t="str">
        <f t="shared" si="12"/>
        <v>28-28-5535624</v>
      </c>
    </row>
    <row r="808" spans="1:13">
      <c r="A808" t="s">
        <v>830</v>
      </c>
      <c r="B808" t="s">
        <v>96</v>
      </c>
      <c r="C808" t="s">
        <v>97</v>
      </c>
      <c r="D808" t="s">
        <v>98</v>
      </c>
      <c r="E808" s="1" t="s">
        <v>899</v>
      </c>
      <c r="F808" s="1">
        <v>1029789353</v>
      </c>
      <c r="G808" t="s">
        <v>139</v>
      </c>
      <c r="H808" s="3">
        <v>340000</v>
      </c>
      <c r="I808" s="2">
        <v>8013800000</v>
      </c>
      <c r="J808" t="s">
        <v>863</v>
      </c>
      <c r="L808">
        <v>28</v>
      </c>
      <c r="M808" t="str">
        <f t="shared" si="12"/>
        <v>28-28-5535624</v>
      </c>
    </row>
    <row r="809" spans="1:13">
      <c r="A809" t="s">
        <v>830</v>
      </c>
      <c r="B809" t="s">
        <v>96</v>
      </c>
      <c r="C809" t="s">
        <v>97</v>
      </c>
      <c r="D809" t="s">
        <v>98</v>
      </c>
      <c r="E809" s="1" t="s">
        <v>899</v>
      </c>
      <c r="F809" s="1">
        <v>1031519553</v>
      </c>
      <c r="G809" t="s">
        <v>139</v>
      </c>
      <c r="H809" s="3">
        <v>309427.20000000001</v>
      </c>
      <c r="I809" s="2">
        <v>7293199104</v>
      </c>
      <c r="J809" t="s">
        <v>863</v>
      </c>
      <c r="L809">
        <v>28</v>
      </c>
      <c r="M809" t="str">
        <f t="shared" si="12"/>
        <v>28-28-5535624</v>
      </c>
    </row>
    <row r="810" spans="1:13">
      <c r="A810" t="s">
        <v>830</v>
      </c>
      <c r="B810" t="s">
        <v>96</v>
      </c>
      <c r="C810" t="s">
        <v>97</v>
      </c>
      <c r="D810" t="s">
        <v>98</v>
      </c>
      <c r="E810" s="1" t="s">
        <v>899</v>
      </c>
      <c r="F810" s="1">
        <v>1031099376</v>
      </c>
      <c r="G810" t="s">
        <v>139</v>
      </c>
      <c r="H810" s="3">
        <v>617241</v>
      </c>
      <c r="I810" s="2">
        <v>14548370370</v>
      </c>
      <c r="J810" t="s">
        <v>863</v>
      </c>
      <c r="L810">
        <v>28</v>
      </c>
      <c r="M810" t="str">
        <f t="shared" si="12"/>
        <v>28-28-5535624</v>
      </c>
    </row>
    <row r="811" spans="1:13">
      <c r="A811" t="s">
        <v>830</v>
      </c>
      <c r="B811" t="s">
        <v>96</v>
      </c>
      <c r="C811" t="s">
        <v>97</v>
      </c>
      <c r="D811" t="s">
        <v>98</v>
      </c>
      <c r="E811" s="1" t="s">
        <v>899</v>
      </c>
      <c r="F811" s="1">
        <v>1031411741</v>
      </c>
      <c r="G811" t="s">
        <v>139</v>
      </c>
      <c r="H811" s="3">
        <v>863493.9</v>
      </c>
      <c r="I811" s="2">
        <v>20352551223</v>
      </c>
      <c r="J811" t="s">
        <v>863</v>
      </c>
      <c r="L811">
        <v>28</v>
      </c>
      <c r="M811" t="str">
        <f t="shared" si="12"/>
        <v>28-28-5535624</v>
      </c>
    </row>
    <row r="812" spans="1:13">
      <c r="A812" t="s">
        <v>830</v>
      </c>
      <c r="B812" t="s">
        <v>96</v>
      </c>
      <c r="C812" t="s">
        <v>97</v>
      </c>
      <c r="D812" t="s">
        <v>98</v>
      </c>
      <c r="E812" s="1" t="s">
        <v>899</v>
      </c>
      <c r="F812" s="1">
        <v>1033997390</v>
      </c>
      <c r="G812" t="s">
        <v>139</v>
      </c>
      <c r="H812" s="3">
        <v>1862996.94</v>
      </c>
      <c r="I812" s="2">
        <v>43910837875.800003</v>
      </c>
      <c r="J812" t="s">
        <v>863</v>
      </c>
      <c r="L812">
        <v>28</v>
      </c>
      <c r="M812" t="str">
        <f t="shared" si="12"/>
        <v>28-28-5535624</v>
      </c>
    </row>
    <row r="813" spans="1:13">
      <c r="A813" t="s">
        <v>830</v>
      </c>
      <c r="B813" t="s">
        <v>96</v>
      </c>
      <c r="C813" t="s">
        <v>97</v>
      </c>
      <c r="D813" t="s">
        <v>98</v>
      </c>
      <c r="E813" s="1" t="s">
        <v>900</v>
      </c>
      <c r="F813" s="1">
        <v>1033851808</v>
      </c>
      <c r="G813" t="s">
        <v>139</v>
      </c>
      <c r="H813" s="3">
        <v>66125</v>
      </c>
      <c r="I813" s="2">
        <v>1558566250</v>
      </c>
      <c r="J813" t="s">
        <v>863</v>
      </c>
      <c r="L813">
        <v>28</v>
      </c>
      <c r="M813" t="str">
        <f t="shared" si="12"/>
        <v>28-28-5535624</v>
      </c>
    </row>
    <row r="814" spans="1:13">
      <c r="A814" t="s">
        <v>830</v>
      </c>
      <c r="B814" t="s">
        <v>96</v>
      </c>
      <c r="C814" t="s">
        <v>97</v>
      </c>
      <c r="D814" t="s">
        <v>98</v>
      </c>
      <c r="E814" s="1" t="s">
        <v>900</v>
      </c>
      <c r="F814" s="1">
        <v>1033268991</v>
      </c>
      <c r="G814" t="s">
        <v>139</v>
      </c>
      <c r="H814" s="3">
        <v>1425407.78</v>
      </c>
      <c r="I814" s="2">
        <v>33596861374.599998</v>
      </c>
      <c r="J814" t="s">
        <v>863</v>
      </c>
      <c r="L814">
        <v>28</v>
      </c>
      <c r="M814" t="str">
        <f t="shared" si="12"/>
        <v>28-28-5535624</v>
      </c>
    </row>
    <row r="815" spans="1:13">
      <c r="A815" t="s">
        <v>830</v>
      </c>
      <c r="B815" t="s">
        <v>96</v>
      </c>
      <c r="C815" t="s">
        <v>97</v>
      </c>
      <c r="D815" t="s">
        <v>98</v>
      </c>
      <c r="E815" s="1" t="s">
        <v>900</v>
      </c>
      <c r="F815" s="1">
        <v>1033417539</v>
      </c>
      <c r="G815" t="s">
        <v>139</v>
      </c>
      <c r="H815" s="3">
        <v>448800</v>
      </c>
      <c r="I815" s="2">
        <v>10578216000</v>
      </c>
      <c r="J815" t="s">
        <v>863</v>
      </c>
      <c r="L815">
        <v>28</v>
      </c>
      <c r="M815" t="str">
        <f t="shared" si="12"/>
        <v>28-28-5535624</v>
      </c>
    </row>
    <row r="816" spans="1:13">
      <c r="A816" t="s">
        <v>830</v>
      </c>
      <c r="B816" t="s">
        <v>96</v>
      </c>
      <c r="C816" t="s">
        <v>97</v>
      </c>
      <c r="D816" t="s">
        <v>98</v>
      </c>
      <c r="E816" s="1" t="s">
        <v>900</v>
      </c>
      <c r="F816" s="1">
        <v>1033025580</v>
      </c>
      <c r="G816" t="s">
        <v>139</v>
      </c>
      <c r="H816" s="3">
        <v>208560</v>
      </c>
      <c r="I816" s="2">
        <v>4915759200</v>
      </c>
      <c r="J816" t="s">
        <v>863</v>
      </c>
      <c r="L816">
        <v>28</v>
      </c>
      <c r="M816" t="str">
        <f t="shared" si="12"/>
        <v>28-28-5535624</v>
      </c>
    </row>
    <row r="817" spans="1:13">
      <c r="A817" t="s">
        <v>830</v>
      </c>
      <c r="B817" t="s">
        <v>96</v>
      </c>
      <c r="C817" t="s">
        <v>97</v>
      </c>
      <c r="D817" t="s">
        <v>98</v>
      </c>
      <c r="E817" s="1" t="s">
        <v>900</v>
      </c>
      <c r="F817" s="1">
        <v>1033626895</v>
      </c>
      <c r="G817" t="s">
        <v>139</v>
      </c>
      <c r="H817" s="3">
        <v>215724.6</v>
      </c>
      <c r="I817" s="2">
        <v>5084628822</v>
      </c>
      <c r="J817" t="s">
        <v>863</v>
      </c>
      <c r="L817">
        <v>28</v>
      </c>
      <c r="M817" t="str">
        <f t="shared" si="12"/>
        <v>28-28-5535624</v>
      </c>
    </row>
    <row r="818" spans="1:13">
      <c r="A818" t="s">
        <v>830</v>
      </c>
      <c r="B818" t="s">
        <v>96</v>
      </c>
      <c r="C818" t="s">
        <v>97</v>
      </c>
      <c r="D818" t="s">
        <v>98</v>
      </c>
      <c r="E818" s="1" t="s">
        <v>900</v>
      </c>
      <c r="F818" s="1">
        <v>1033687677</v>
      </c>
      <c r="G818" t="s">
        <v>139</v>
      </c>
      <c r="H818" s="3">
        <v>258959.39</v>
      </c>
      <c r="I818" s="2">
        <v>6103672822.3000002</v>
      </c>
      <c r="J818" t="s">
        <v>863</v>
      </c>
      <c r="L818">
        <v>28</v>
      </c>
      <c r="M818" t="str">
        <f t="shared" si="12"/>
        <v>28-28-5535624</v>
      </c>
    </row>
    <row r="819" spans="1:13">
      <c r="A819" t="s">
        <v>830</v>
      </c>
      <c r="B819" t="s">
        <v>96</v>
      </c>
      <c r="C819" t="s">
        <v>97</v>
      </c>
      <c r="D819" t="s">
        <v>98</v>
      </c>
      <c r="E819" s="1" t="s">
        <v>901</v>
      </c>
      <c r="F819" s="1">
        <v>1033820823</v>
      </c>
      <c r="G819" t="s">
        <v>139</v>
      </c>
      <c r="H819" s="3">
        <v>1075289.96</v>
      </c>
      <c r="I819" s="2">
        <v>25344584357.200001</v>
      </c>
      <c r="J819" t="s">
        <v>903</v>
      </c>
      <c r="L819">
        <v>28</v>
      </c>
      <c r="M819" t="str">
        <f t="shared" si="12"/>
        <v>28-28-5535624</v>
      </c>
    </row>
    <row r="820" spans="1:13">
      <c r="A820" t="s">
        <v>830</v>
      </c>
      <c r="B820" t="s">
        <v>96</v>
      </c>
      <c r="C820" t="s">
        <v>97</v>
      </c>
      <c r="D820" t="s">
        <v>98</v>
      </c>
      <c r="E820" s="1" t="s">
        <v>899</v>
      </c>
      <c r="F820" s="1">
        <v>1031014612</v>
      </c>
      <c r="G820" t="s">
        <v>139</v>
      </c>
      <c r="H820" s="3">
        <v>477000</v>
      </c>
      <c r="I820" s="2">
        <v>11242890000</v>
      </c>
      <c r="J820" t="s">
        <v>863</v>
      </c>
      <c r="L820">
        <v>28</v>
      </c>
      <c r="M820" t="str">
        <f t="shared" si="12"/>
        <v>28-28-5535624</v>
      </c>
    </row>
    <row r="821" spans="1:13">
      <c r="A821" t="s">
        <v>830</v>
      </c>
      <c r="B821" t="s">
        <v>96</v>
      </c>
      <c r="C821" t="s">
        <v>97</v>
      </c>
      <c r="D821" t="s">
        <v>98</v>
      </c>
      <c r="E821" s="1" t="s">
        <v>899</v>
      </c>
      <c r="F821" s="1">
        <v>1030433119</v>
      </c>
      <c r="G821" t="s">
        <v>139</v>
      </c>
      <c r="H821" s="3">
        <v>595996.80000000005</v>
      </c>
      <c r="I821" s="2">
        <v>14047644576</v>
      </c>
      <c r="J821" t="s">
        <v>863</v>
      </c>
      <c r="L821">
        <v>28</v>
      </c>
      <c r="M821" t="str">
        <f t="shared" si="12"/>
        <v>28-28-5535624</v>
      </c>
    </row>
    <row r="822" spans="1:13">
      <c r="A822" t="s">
        <v>830</v>
      </c>
      <c r="B822" t="s">
        <v>96</v>
      </c>
      <c r="C822" t="s">
        <v>97</v>
      </c>
      <c r="D822" t="s">
        <v>98</v>
      </c>
      <c r="E822" s="1" t="s">
        <v>899</v>
      </c>
      <c r="F822" s="1">
        <v>1031014899</v>
      </c>
      <c r="G822" t="s">
        <v>139</v>
      </c>
      <c r="H822" s="3">
        <v>495000</v>
      </c>
      <c r="I822" s="2">
        <v>11667150000</v>
      </c>
      <c r="J822" t="s">
        <v>863</v>
      </c>
      <c r="L822">
        <v>28</v>
      </c>
      <c r="M822" t="str">
        <f t="shared" si="12"/>
        <v>28-28-5535624</v>
      </c>
    </row>
    <row r="823" spans="1:13">
      <c r="A823" t="s">
        <v>830</v>
      </c>
      <c r="B823" t="s">
        <v>96</v>
      </c>
      <c r="C823" t="s">
        <v>97</v>
      </c>
      <c r="D823" t="s">
        <v>98</v>
      </c>
      <c r="E823" s="1" t="s">
        <v>899</v>
      </c>
      <c r="F823" s="1">
        <v>1031812009</v>
      </c>
      <c r="G823" t="s">
        <v>139</v>
      </c>
      <c r="H823" s="3">
        <v>944157.72</v>
      </c>
      <c r="I823" s="2">
        <v>22253797460.400002</v>
      </c>
      <c r="J823" t="s">
        <v>863</v>
      </c>
      <c r="L823">
        <v>28</v>
      </c>
      <c r="M823" t="str">
        <f t="shared" si="12"/>
        <v>28-28-5535624</v>
      </c>
    </row>
    <row r="824" spans="1:13">
      <c r="A824" t="s">
        <v>830</v>
      </c>
      <c r="B824" t="s">
        <v>96</v>
      </c>
      <c r="C824" t="s">
        <v>97</v>
      </c>
      <c r="D824" t="s">
        <v>98</v>
      </c>
      <c r="E824" s="1" t="s">
        <v>899</v>
      </c>
      <c r="F824" s="1">
        <v>1032240342</v>
      </c>
      <c r="G824" t="s">
        <v>139</v>
      </c>
      <c r="H824" s="3">
        <v>152919.9</v>
      </c>
      <c r="I824" s="2">
        <v>3604322043</v>
      </c>
      <c r="J824" t="s">
        <v>863</v>
      </c>
      <c r="L824">
        <v>28</v>
      </c>
      <c r="M824" t="str">
        <f t="shared" si="12"/>
        <v>28-28-5535624</v>
      </c>
    </row>
    <row r="825" spans="1:13">
      <c r="A825" t="s">
        <v>830</v>
      </c>
      <c r="B825" t="s">
        <v>96</v>
      </c>
      <c r="C825" t="s">
        <v>97</v>
      </c>
      <c r="D825" t="s">
        <v>98</v>
      </c>
      <c r="E825" s="1" t="s">
        <v>899</v>
      </c>
      <c r="F825" s="1">
        <v>1031411877</v>
      </c>
      <c r="G825" t="s">
        <v>139</v>
      </c>
      <c r="H825" s="3">
        <v>995192.92</v>
      </c>
      <c r="I825" s="2">
        <v>23456697124.400002</v>
      </c>
      <c r="J825" t="s">
        <v>863</v>
      </c>
      <c r="L825">
        <v>28</v>
      </c>
      <c r="M825" t="str">
        <f t="shared" si="12"/>
        <v>28-28-5535624</v>
      </c>
    </row>
    <row r="826" spans="1:13">
      <c r="A826" t="s">
        <v>830</v>
      </c>
      <c r="B826" t="s">
        <v>96</v>
      </c>
      <c r="C826" t="s">
        <v>97</v>
      </c>
      <c r="D826" t="s">
        <v>98</v>
      </c>
      <c r="E826" s="1" t="s">
        <v>899</v>
      </c>
      <c r="F826" s="1">
        <v>1031159778</v>
      </c>
      <c r="G826" t="s">
        <v>139</v>
      </c>
      <c r="H826" s="3">
        <v>309427.20000000001</v>
      </c>
      <c r="I826" s="2">
        <v>7293199104</v>
      </c>
      <c r="J826" t="s">
        <v>863</v>
      </c>
      <c r="L826">
        <v>28</v>
      </c>
      <c r="M826" t="str">
        <f t="shared" si="12"/>
        <v>28-28-5535624</v>
      </c>
    </row>
    <row r="827" spans="1:13">
      <c r="A827" t="s">
        <v>830</v>
      </c>
      <c r="B827" t="s">
        <v>96</v>
      </c>
      <c r="C827" t="s">
        <v>97</v>
      </c>
      <c r="D827" t="s">
        <v>98</v>
      </c>
      <c r="E827" s="1" t="s">
        <v>899</v>
      </c>
      <c r="F827" s="1">
        <v>1031062488</v>
      </c>
      <c r="G827" t="s">
        <v>139</v>
      </c>
      <c r="H827" s="3">
        <v>309427.20000000001</v>
      </c>
      <c r="I827" s="2">
        <v>7293199104</v>
      </c>
      <c r="J827" t="s">
        <v>863</v>
      </c>
      <c r="L827">
        <v>28</v>
      </c>
      <c r="M827" t="str">
        <f t="shared" si="12"/>
        <v>28-28-5535624</v>
      </c>
    </row>
    <row r="828" spans="1:13">
      <c r="A828" t="s">
        <v>830</v>
      </c>
      <c r="B828" t="s">
        <v>904</v>
      </c>
      <c r="C828" t="s">
        <v>889</v>
      </c>
      <c r="D828" t="s">
        <v>905</v>
      </c>
      <c r="E828" s="1" t="s">
        <v>906</v>
      </c>
      <c r="F828" s="1">
        <v>1128000001786</v>
      </c>
      <c r="G828" t="s">
        <v>14</v>
      </c>
      <c r="H828" s="2">
        <v>200000000000</v>
      </c>
      <c r="I828" s="2">
        <v>200000000000</v>
      </c>
      <c r="J828" t="s">
        <v>841</v>
      </c>
      <c r="L828">
        <v>112</v>
      </c>
      <c r="M828" t="str">
        <f t="shared" si="12"/>
        <v>112-112-12038289</v>
      </c>
    </row>
    <row r="829" spans="1:13">
      <c r="A829" t="s">
        <v>830</v>
      </c>
      <c r="B829" t="s">
        <v>907</v>
      </c>
      <c r="C829" t="s">
        <v>796</v>
      </c>
      <c r="D829" t="s">
        <v>905</v>
      </c>
      <c r="E829" s="1" t="s">
        <v>908</v>
      </c>
      <c r="F829" s="1">
        <v>1128000000221</v>
      </c>
      <c r="G829" t="s">
        <v>14</v>
      </c>
      <c r="H829" s="2">
        <v>99720496946</v>
      </c>
      <c r="I829" s="2">
        <v>99720496946</v>
      </c>
      <c r="J829" t="s">
        <v>854</v>
      </c>
      <c r="L829">
        <v>112</v>
      </c>
      <c r="M829" t="str">
        <f t="shared" si="12"/>
        <v>112-112-12164689</v>
      </c>
    </row>
    <row r="830" spans="1:13">
      <c r="A830" t="s">
        <v>830</v>
      </c>
      <c r="B830" t="s">
        <v>909</v>
      </c>
      <c r="C830" t="s">
        <v>23</v>
      </c>
      <c r="D830" t="s">
        <v>910</v>
      </c>
      <c r="E830" s="1" t="s">
        <v>911</v>
      </c>
      <c r="F830" s="1">
        <v>1033714511</v>
      </c>
      <c r="G830" t="s">
        <v>14</v>
      </c>
      <c r="H830" s="2">
        <v>3430856000</v>
      </c>
      <c r="I830" s="2">
        <v>3430856000</v>
      </c>
      <c r="J830" t="s">
        <v>835</v>
      </c>
      <c r="L830">
        <v>104</v>
      </c>
      <c r="M830" t="str">
        <f t="shared" si="12"/>
        <v>104-104-3358651</v>
      </c>
    </row>
    <row r="831" spans="1:13">
      <c r="A831" t="s">
        <v>830</v>
      </c>
      <c r="B831" t="s">
        <v>909</v>
      </c>
      <c r="C831" t="s">
        <v>23</v>
      </c>
      <c r="D831" t="s">
        <v>910</v>
      </c>
      <c r="E831" s="1" t="s">
        <v>911</v>
      </c>
      <c r="F831" s="1">
        <v>1032486365</v>
      </c>
      <c r="G831" t="s">
        <v>14</v>
      </c>
      <c r="H831" s="2">
        <v>6080832000</v>
      </c>
      <c r="I831" s="2">
        <v>6080832000</v>
      </c>
      <c r="J831" t="s">
        <v>835</v>
      </c>
      <c r="L831">
        <v>104</v>
      </c>
      <c r="M831" t="str">
        <f t="shared" si="12"/>
        <v>104-104-3358651</v>
      </c>
    </row>
    <row r="832" spans="1:13">
      <c r="A832" t="s">
        <v>830</v>
      </c>
      <c r="B832" t="s">
        <v>909</v>
      </c>
      <c r="C832" t="s">
        <v>23</v>
      </c>
      <c r="D832" t="s">
        <v>910</v>
      </c>
      <c r="E832" s="1" t="s">
        <v>911</v>
      </c>
      <c r="F832" s="1">
        <v>1031218481</v>
      </c>
      <c r="G832" t="s">
        <v>14</v>
      </c>
      <c r="H832" s="2">
        <v>2264651000</v>
      </c>
      <c r="I832" s="2">
        <v>2264651000</v>
      </c>
      <c r="J832" t="s">
        <v>835</v>
      </c>
      <c r="L832">
        <v>104</v>
      </c>
      <c r="M832" t="str">
        <f t="shared" si="12"/>
        <v>104-104-3358651</v>
      </c>
    </row>
    <row r="833" spans="1:13">
      <c r="A833" t="s">
        <v>830</v>
      </c>
      <c r="B833" t="s">
        <v>909</v>
      </c>
      <c r="C833" t="s">
        <v>23</v>
      </c>
      <c r="D833" t="s">
        <v>910</v>
      </c>
      <c r="E833" s="1" t="s">
        <v>911</v>
      </c>
      <c r="F833" s="1">
        <v>1031833968</v>
      </c>
      <c r="G833" t="s">
        <v>14</v>
      </c>
      <c r="H833" s="2">
        <v>7143229000</v>
      </c>
      <c r="I833" s="2">
        <v>7143229000</v>
      </c>
      <c r="J833" t="s">
        <v>835</v>
      </c>
      <c r="L833">
        <v>104</v>
      </c>
      <c r="M833" t="str">
        <f t="shared" si="12"/>
        <v>104-104-3358651</v>
      </c>
    </row>
    <row r="834" spans="1:13">
      <c r="A834" t="s">
        <v>830</v>
      </c>
      <c r="B834" t="s">
        <v>909</v>
      </c>
      <c r="C834" t="s">
        <v>23</v>
      </c>
      <c r="D834" t="s">
        <v>910</v>
      </c>
      <c r="E834" s="1" t="s">
        <v>911</v>
      </c>
      <c r="F834" s="1">
        <v>1032976289</v>
      </c>
      <c r="G834" t="s">
        <v>14</v>
      </c>
      <c r="H834" s="2">
        <v>3725614000</v>
      </c>
      <c r="I834" s="2">
        <v>3725614000</v>
      </c>
      <c r="J834" t="s">
        <v>835</v>
      </c>
      <c r="L834">
        <v>104</v>
      </c>
      <c r="M834" t="str">
        <f t="shared" si="12"/>
        <v>104-104-3358651</v>
      </c>
    </row>
    <row r="835" spans="1:13">
      <c r="A835" t="s">
        <v>830</v>
      </c>
      <c r="B835" t="s">
        <v>909</v>
      </c>
      <c r="C835" t="s">
        <v>23</v>
      </c>
      <c r="D835" t="s">
        <v>910</v>
      </c>
      <c r="E835" s="1" t="s">
        <v>912</v>
      </c>
      <c r="F835" s="1">
        <v>1048000003319</v>
      </c>
      <c r="G835" t="s">
        <v>14</v>
      </c>
      <c r="H835" s="2">
        <v>36177271355</v>
      </c>
      <c r="I835" s="2">
        <v>36177271355</v>
      </c>
      <c r="J835" t="s">
        <v>854</v>
      </c>
      <c r="L835">
        <v>104</v>
      </c>
      <c r="M835" t="str">
        <f t="shared" si="12"/>
        <v>104-104-3358651</v>
      </c>
    </row>
    <row r="836" spans="1:13">
      <c r="A836" t="s">
        <v>830</v>
      </c>
      <c r="B836" t="s">
        <v>909</v>
      </c>
      <c r="C836" t="s">
        <v>23</v>
      </c>
      <c r="D836" t="s">
        <v>910</v>
      </c>
      <c r="E836" s="1" t="s">
        <v>911</v>
      </c>
      <c r="F836" s="1">
        <v>1033975951</v>
      </c>
      <c r="G836" t="s">
        <v>14</v>
      </c>
      <c r="H836" s="2">
        <v>5148953000</v>
      </c>
      <c r="I836" s="2">
        <v>5148953000</v>
      </c>
      <c r="J836" t="s">
        <v>835</v>
      </c>
      <c r="L836">
        <v>104</v>
      </c>
      <c r="M836" t="str">
        <f t="shared" ref="M836:M899" si="13">L836&amp;"-"&amp;B836</f>
        <v>104-104-3358651</v>
      </c>
    </row>
    <row r="837" spans="1:13">
      <c r="A837" t="s">
        <v>830</v>
      </c>
      <c r="B837" t="s">
        <v>909</v>
      </c>
      <c r="C837" t="s">
        <v>23</v>
      </c>
      <c r="D837" t="s">
        <v>910</v>
      </c>
      <c r="E837" s="1" t="s">
        <v>911</v>
      </c>
      <c r="F837" s="1">
        <v>1033478970</v>
      </c>
      <c r="G837" t="s">
        <v>14</v>
      </c>
      <c r="H837" s="2">
        <v>3481671000</v>
      </c>
      <c r="I837" s="2">
        <v>3481671000</v>
      </c>
      <c r="J837" t="s">
        <v>835</v>
      </c>
      <c r="L837">
        <v>104</v>
      </c>
      <c r="M837" t="str">
        <f t="shared" si="13"/>
        <v>104-104-3358651</v>
      </c>
    </row>
    <row r="838" spans="1:13">
      <c r="A838" t="s">
        <v>830</v>
      </c>
      <c r="B838" t="s">
        <v>909</v>
      </c>
      <c r="C838" t="s">
        <v>23</v>
      </c>
      <c r="D838" t="s">
        <v>910</v>
      </c>
      <c r="E838" s="1" t="s">
        <v>913</v>
      </c>
      <c r="F838" s="1">
        <v>1048000002083</v>
      </c>
      <c r="G838" t="s">
        <v>14</v>
      </c>
      <c r="H838" s="2">
        <v>47312864164</v>
      </c>
      <c r="I838" s="2">
        <v>47312864164</v>
      </c>
      <c r="J838" t="s">
        <v>854</v>
      </c>
      <c r="L838">
        <v>104</v>
      </c>
      <c r="M838" t="str">
        <f t="shared" si="13"/>
        <v>104-104-3358651</v>
      </c>
    </row>
    <row r="839" spans="1:13">
      <c r="A839" t="s">
        <v>830</v>
      </c>
      <c r="B839" t="s">
        <v>909</v>
      </c>
      <c r="C839" t="s">
        <v>23</v>
      </c>
      <c r="D839" t="s">
        <v>910</v>
      </c>
      <c r="E839" s="1" t="s">
        <v>911</v>
      </c>
      <c r="F839" s="1">
        <v>1030926324</v>
      </c>
      <c r="G839" t="s">
        <v>14</v>
      </c>
      <c r="H839" s="2">
        <v>900000000</v>
      </c>
      <c r="I839" s="2">
        <v>900000000</v>
      </c>
      <c r="J839" t="s">
        <v>863</v>
      </c>
      <c r="L839">
        <v>104</v>
      </c>
      <c r="M839" t="str">
        <f t="shared" si="13"/>
        <v>104-104-3358651</v>
      </c>
    </row>
    <row r="840" spans="1:13">
      <c r="A840" t="s">
        <v>830</v>
      </c>
      <c r="B840" t="s">
        <v>914</v>
      </c>
      <c r="C840" t="s">
        <v>796</v>
      </c>
      <c r="D840" t="s">
        <v>910</v>
      </c>
      <c r="E840" s="1" t="s">
        <v>915</v>
      </c>
      <c r="F840" s="1">
        <v>1048000003153</v>
      </c>
      <c r="G840" t="s">
        <v>14</v>
      </c>
      <c r="H840" s="2">
        <v>97469606984</v>
      </c>
      <c r="I840" s="2">
        <v>97469606984</v>
      </c>
      <c r="J840" t="s">
        <v>854</v>
      </c>
      <c r="L840">
        <v>104</v>
      </c>
      <c r="M840" t="str">
        <f t="shared" si="13"/>
        <v>104-104-12164689</v>
      </c>
    </row>
    <row r="841" spans="1:13">
      <c r="A841" t="s">
        <v>830</v>
      </c>
      <c r="B841" t="s">
        <v>200</v>
      </c>
      <c r="C841" t="s">
        <v>201</v>
      </c>
      <c r="D841" t="s">
        <v>202</v>
      </c>
      <c r="E841" s="1" t="s">
        <v>916</v>
      </c>
      <c r="F841" s="1">
        <v>1033414523</v>
      </c>
      <c r="G841" t="s">
        <v>14</v>
      </c>
      <c r="H841" s="2">
        <v>18245595230</v>
      </c>
      <c r="I841" s="2">
        <v>18245595230</v>
      </c>
      <c r="J841" t="s">
        <v>917</v>
      </c>
      <c r="L841">
        <v>80</v>
      </c>
      <c r="M841" t="str">
        <f t="shared" si="13"/>
        <v>80-80-3349495</v>
      </c>
    </row>
    <row r="842" spans="1:13">
      <c r="A842" t="s">
        <v>830</v>
      </c>
      <c r="B842" t="s">
        <v>200</v>
      </c>
      <c r="C842" t="s">
        <v>201</v>
      </c>
      <c r="D842" t="s">
        <v>202</v>
      </c>
      <c r="E842" s="1" t="s">
        <v>916</v>
      </c>
      <c r="F842" s="1">
        <v>1033084248</v>
      </c>
      <c r="G842" t="s">
        <v>14</v>
      </c>
      <c r="H842" s="2">
        <v>210486471800</v>
      </c>
      <c r="I842" s="2">
        <v>210486471800</v>
      </c>
      <c r="J842" t="s">
        <v>917</v>
      </c>
      <c r="L842">
        <v>80</v>
      </c>
      <c r="M842" t="str">
        <f t="shared" si="13"/>
        <v>80-80-3349495</v>
      </c>
    </row>
    <row r="843" spans="1:13">
      <c r="A843" t="s">
        <v>830</v>
      </c>
      <c r="B843" t="s">
        <v>200</v>
      </c>
      <c r="C843" t="s">
        <v>201</v>
      </c>
      <c r="D843" t="s">
        <v>202</v>
      </c>
      <c r="E843" s="1" t="s">
        <v>916</v>
      </c>
      <c r="F843" s="1">
        <v>1032906781</v>
      </c>
      <c r="G843" t="s">
        <v>14</v>
      </c>
      <c r="H843" s="2">
        <v>185274931500</v>
      </c>
      <c r="I843" s="2">
        <v>185274931500</v>
      </c>
      <c r="J843" t="s">
        <v>917</v>
      </c>
      <c r="L843">
        <v>80</v>
      </c>
      <c r="M843" t="str">
        <f t="shared" si="13"/>
        <v>80-80-3349495</v>
      </c>
    </row>
    <row r="844" spans="1:13">
      <c r="A844" t="s">
        <v>830</v>
      </c>
      <c r="B844" t="s">
        <v>200</v>
      </c>
      <c r="C844" t="s">
        <v>201</v>
      </c>
      <c r="D844" t="s">
        <v>202</v>
      </c>
      <c r="E844" s="1" t="s">
        <v>916</v>
      </c>
      <c r="F844" s="1">
        <v>1033820049</v>
      </c>
      <c r="G844" t="s">
        <v>14</v>
      </c>
      <c r="H844" s="2">
        <v>47940000000</v>
      </c>
      <c r="I844" s="2">
        <v>47940000000</v>
      </c>
      <c r="J844" t="s">
        <v>917</v>
      </c>
      <c r="L844">
        <v>80</v>
      </c>
      <c r="M844" t="str">
        <f t="shared" si="13"/>
        <v>80-80-3349495</v>
      </c>
    </row>
    <row r="845" spans="1:13">
      <c r="A845" t="s">
        <v>830</v>
      </c>
      <c r="B845" t="s">
        <v>200</v>
      </c>
      <c r="C845" t="s">
        <v>201</v>
      </c>
      <c r="D845" t="s">
        <v>202</v>
      </c>
      <c r="E845" s="1" t="s">
        <v>916</v>
      </c>
      <c r="F845" s="1">
        <v>1031878161</v>
      </c>
      <c r="G845" t="s">
        <v>14</v>
      </c>
      <c r="H845" s="2">
        <v>140005000000</v>
      </c>
      <c r="I845" s="2">
        <v>140005000000</v>
      </c>
      <c r="J845" t="s">
        <v>917</v>
      </c>
      <c r="L845">
        <v>80</v>
      </c>
      <c r="M845" t="str">
        <f t="shared" si="13"/>
        <v>80-80-3349495</v>
      </c>
    </row>
    <row r="846" spans="1:13">
      <c r="A846" t="s">
        <v>830</v>
      </c>
      <c r="B846" t="s">
        <v>200</v>
      </c>
      <c r="C846" t="s">
        <v>201</v>
      </c>
      <c r="D846" t="s">
        <v>202</v>
      </c>
      <c r="E846" s="1" t="s">
        <v>916</v>
      </c>
      <c r="F846" s="1">
        <v>1032964766</v>
      </c>
      <c r="G846" t="s">
        <v>14</v>
      </c>
      <c r="H846" s="2">
        <v>150000000000</v>
      </c>
      <c r="I846" s="2">
        <v>150000000000</v>
      </c>
      <c r="J846" t="s">
        <v>917</v>
      </c>
      <c r="L846">
        <v>80</v>
      </c>
      <c r="M846" t="str">
        <f t="shared" si="13"/>
        <v>80-80-3349495</v>
      </c>
    </row>
    <row r="847" spans="1:13">
      <c r="A847" t="s">
        <v>830</v>
      </c>
      <c r="B847" t="s">
        <v>200</v>
      </c>
      <c r="C847" t="s">
        <v>201</v>
      </c>
      <c r="D847" t="s">
        <v>202</v>
      </c>
      <c r="E847" s="1" t="s">
        <v>916</v>
      </c>
      <c r="F847" s="1">
        <v>1032672766</v>
      </c>
      <c r="G847" t="s">
        <v>14</v>
      </c>
      <c r="H847" s="2">
        <v>205232956500</v>
      </c>
      <c r="I847" s="2">
        <v>205232956500</v>
      </c>
      <c r="J847" t="s">
        <v>917</v>
      </c>
      <c r="L847">
        <v>80</v>
      </c>
      <c r="M847" t="str">
        <f t="shared" si="13"/>
        <v>80-80-3349495</v>
      </c>
    </row>
    <row r="848" spans="1:13">
      <c r="A848" t="s">
        <v>830</v>
      </c>
      <c r="B848" t="s">
        <v>200</v>
      </c>
      <c r="C848" t="s">
        <v>201</v>
      </c>
      <c r="D848" t="s">
        <v>202</v>
      </c>
      <c r="E848" s="1" t="s">
        <v>916</v>
      </c>
      <c r="F848" s="1">
        <v>1033388030</v>
      </c>
      <c r="G848" t="s">
        <v>14</v>
      </c>
      <c r="H848" s="2">
        <v>127908202348</v>
      </c>
      <c r="I848" s="2">
        <v>127908202348</v>
      </c>
      <c r="J848" t="s">
        <v>917</v>
      </c>
      <c r="L848">
        <v>80</v>
      </c>
      <c r="M848" t="str">
        <f t="shared" si="13"/>
        <v>80-80-3349495</v>
      </c>
    </row>
    <row r="849" spans="1:13">
      <c r="A849" t="s">
        <v>830</v>
      </c>
      <c r="B849" t="s">
        <v>200</v>
      </c>
      <c r="C849" t="s">
        <v>201</v>
      </c>
      <c r="D849" t="s">
        <v>202</v>
      </c>
      <c r="E849" s="1" t="s">
        <v>916</v>
      </c>
      <c r="F849" s="1">
        <v>1033853661</v>
      </c>
      <c r="G849" t="s">
        <v>14</v>
      </c>
      <c r="H849" s="2">
        <v>44515410412</v>
      </c>
      <c r="I849" s="2">
        <v>44515410412</v>
      </c>
      <c r="J849" t="s">
        <v>917</v>
      </c>
      <c r="L849">
        <v>80</v>
      </c>
      <c r="M849" t="str">
        <f t="shared" si="13"/>
        <v>80-80-3349495</v>
      </c>
    </row>
    <row r="850" spans="1:13">
      <c r="A850" t="s">
        <v>830</v>
      </c>
      <c r="B850" t="s">
        <v>200</v>
      </c>
      <c r="C850" t="s">
        <v>201</v>
      </c>
      <c r="D850" t="s">
        <v>202</v>
      </c>
      <c r="E850" s="1" t="s">
        <v>916</v>
      </c>
      <c r="F850" s="1">
        <v>1032499615</v>
      </c>
      <c r="G850" t="s">
        <v>14</v>
      </c>
      <c r="H850" s="2">
        <v>50000000000</v>
      </c>
      <c r="I850" s="2">
        <v>50000000000</v>
      </c>
      <c r="J850" t="s">
        <v>917</v>
      </c>
      <c r="L850">
        <v>80</v>
      </c>
      <c r="M850" t="str">
        <f t="shared" si="13"/>
        <v>80-80-3349495</v>
      </c>
    </row>
    <row r="851" spans="1:13">
      <c r="A851" t="s">
        <v>830</v>
      </c>
      <c r="B851" t="s">
        <v>200</v>
      </c>
      <c r="C851" t="s">
        <v>201</v>
      </c>
      <c r="D851" t="s">
        <v>202</v>
      </c>
      <c r="E851" s="1" t="s">
        <v>916</v>
      </c>
      <c r="F851" s="1">
        <v>1032634768</v>
      </c>
      <c r="G851" t="s">
        <v>14</v>
      </c>
      <c r="H851" s="2">
        <v>140588888450</v>
      </c>
      <c r="I851" s="2">
        <v>140588888450</v>
      </c>
      <c r="J851" t="s">
        <v>917</v>
      </c>
      <c r="L851">
        <v>80</v>
      </c>
      <c r="M851" t="str">
        <f t="shared" si="13"/>
        <v>80-80-3349495</v>
      </c>
    </row>
    <row r="852" spans="1:13">
      <c r="A852" t="s">
        <v>830</v>
      </c>
      <c r="B852" t="s">
        <v>200</v>
      </c>
      <c r="C852" t="s">
        <v>201</v>
      </c>
      <c r="D852" t="s">
        <v>202</v>
      </c>
      <c r="E852" s="1" t="s">
        <v>916</v>
      </c>
      <c r="F852" s="1">
        <v>1032832655</v>
      </c>
      <c r="G852" t="s">
        <v>14</v>
      </c>
      <c r="H852" s="2">
        <v>207517965600</v>
      </c>
      <c r="I852" s="2">
        <v>207517965600</v>
      </c>
      <c r="J852" t="s">
        <v>917</v>
      </c>
      <c r="L852">
        <v>80</v>
      </c>
      <c r="M852" t="str">
        <f t="shared" si="13"/>
        <v>80-80-3349495</v>
      </c>
    </row>
    <row r="853" spans="1:13">
      <c r="A853" t="s">
        <v>830</v>
      </c>
      <c r="B853" t="s">
        <v>200</v>
      </c>
      <c r="C853" t="s">
        <v>201</v>
      </c>
      <c r="D853" t="s">
        <v>202</v>
      </c>
      <c r="E853" s="1" t="s">
        <v>916</v>
      </c>
      <c r="F853" s="1">
        <v>1032742364</v>
      </c>
      <c r="G853" t="s">
        <v>14</v>
      </c>
      <c r="H853" s="2">
        <v>80000000000</v>
      </c>
      <c r="I853" s="2">
        <v>80000000000</v>
      </c>
      <c r="J853" t="s">
        <v>917</v>
      </c>
      <c r="L853">
        <v>80</v>
      </c>
      <c r="M853" t="str">
        <f t="shared" si="13"/>
        <v>80-80-3349495</v>
      </c>
    </row>
    <row r="854" spans="1:13">
      <c r="A854" t="s">
        <v>830</v>
      </c>
      <c r="B854" t="s">
        <v>200</v>
      </c>
      <c r="C854" t="s">
        <v>201</v>
      </c>
      <c r="D854" t="s">
        <v>202</v>
      </c>
      <c r="E854" s="1" t="s">
        <v>916</v>
      </c>
      <c r="F854" s="1">
        <v>1031673001</v>
      </c>
      <c r="G854" t="s">
        <v>14</v>
      </c>
      <c r="H854" s="2">
        <v>94466561458</v>
      </c>
      <c r="I854" s="2">
        <v>94466561458</v>
      </c>
      <c r="J854" t="s">
        <v>917</v>
      </c>
      <c r="L854">
        <v>80</v>
      </c>
      <c r="M854" t="str">
        <f t="shared" si="13"/>
        <v>80-80-3349495</v>
      </c>
    </row>
    <row r="855" spans="1:13">
      <c r="A855" t="s">
        <v>830</v>
      </c>
      <c r="B855" t="s">
        <v>200</v>
      </c>
      <c r="C855" t="s">
        <v>201</v>
      </c>
      <c r="D855" t="s">
        <v>202</v>
      </c>
      <c r="E855" s="1" t="s">
        <v>916</v>
      </c>
      <c r="F855" s="1">
        <v>1032113652</v>
      </c>
      <c r="G855" t="s">
        <v>14</v>
      </c>
      <c r="H855" s="2">
        <v>4112775181</v>
      </c>
      <c r="I855" s="2">
        <v>4112775181</v>
      </c>
      <c r="J855" t="s">
        <v>917</v>
      </c>
      <c r="L855">
        <v>80</v>
      </c>
      <c r="M855" t="str">
        <f t="shared" si="13"/>
        <v>80-80-3349495</v>
      </c>
    </row>
    <row r="856" spans="1:13">
      <c r="A856" t="s">
        <v>830</v>
      </c>
      <c r="B856" t="s">
        <v>200</v>
      </c>
      <c r="C856" t="s">
        <v>201</v>
      </c>
      <c r="D856" t="s">
        <v>202</v>
      </c>
      <c r="E856" s="1" t="s">
        <v>916</v>
      </c>
      <c r="F856" s="1">
        <v>1032534093</v>
      </c>
      <c r="G856" t="s">
        <v>14</v>
      </c>
      <c r="H856" s="2">
        <v>117000000000</v>
      </c>
      <c r="I856" s="2">
        <v>117000000000</v>
      </c>
      <c r="J856" t="s">
        <v>917</v>
      </c>
      <c r="L856">
        <v>80</v>
      </c>
      <c r="M856" t="str">
        <f t="shared" si="13"/>
        <v>80-80-3349495</v>
      </c>
    </row>
    <row r="857" spans="1:13">
      <c r="A857" t="s">
        <v>830</v>
      </c>
      <c r="B857" t="s">
        <v>200</v>
      </c>
      <c r="C857" t="s">
        <v>201</v>
      </c>
      <c r="D857" t="s">
        <v>202</v>
      </c>
      <c r="E857" s="1" t="s">
        <v>916</v>
      </c>
      <c r="F857" s="1">
        <v>1033597099</v>
      </c>
      <c r="G857" t="s">
        <v>14</v>
      </c>
      <c r="H857" s="2">
        <v>213769986500</v>
      </c>
      <c r="I857" s="2">
        <v>213769986500</v>
      </c>
      <c r="J857" t="s">
        <v>917</v>
      </c>
      <c r="L857">
        <v>80</v>
      </c>
      <c r="M857" t="str">
        <f t="shared" si="13"/>
        <v>80-80-3349495</v>
      </c>
    </row>
    <row r="858" spans="1:13">
      <c r="A858" t="s">
        <v>830</v>
      </c>
      <c r="B858" t="s">
        <v>200</v>
      </c>
      <c r="C858" t="s">
        <v>201</v>
      </c>
      <c r="D858" t="s">
        <v>202</v>
      </c>
      <c r="E858" s="1" t="s">
        <v>916</v>
      </c>
      <c r="F858" s="1">
        <v>1033017036</v>
      </c>
      <c r="G858" t="s">
        <v>14</v>
      </c>
      <c r="H858" s="2">
        <v>129264509084</v>
      </c>
      <c r="I858" s="2">
        <v>129264509084</v>
      </c>
      <c r="J858" t="s">
        <v>917</v>
      </c>
      <c r="L858">
        <v>80</v>
      </c>
      <c r="M858" t="str">
        <f t="shared" si="13"/>
        <v>80-80-3349495</v>
      </c>
    </row>
    <row r="859" spans="1:13">
      <c r="A859" t="s">
        <v>830</v>
      </c>
      <c r="B859" t="s">
        <v>200</v>
      </c>
      <c r="C859" t="s">
        <v>201</v>
      </c>
      <c r="D859" t="s">
        <v>202</v>
      </c>
      <c r="E859" s="1" t="s">
        <v>916</v>
      </c>
      <c r="F859" s="1">
        <v>1031810776</v>
      </c>
      <c r="G859" t="s">
        <v>14</v>
      </c>
      <c r="H859" s="2">
        <v>119440000000</v>
      </c>
      <c r="I859" s="2">
        <v>119440000000</v>
      </c>
      <c r="J859" t="s">
        <v>917</v>
      </c>
      <c r="L859">
        <v>80</v>
      </c>
      <c r="M859" t="str">
        <f t="shared" si="13"/>
        <v>80-80-3349495</v>
      </c>
    </row>
    <row r="860" spans="1:13">
      <c r="A860" t="s">
        <v>830</v>
      </c>
      <c r="B860">
        <v>2940604</v>
      </c>
      <c r="C860" t="s">
        <v>842</v>
      </c>
      <c r="D860" t="s">
        <v>918</v>
      </c>
      <c r="E860" s="1" t="s">
        <v>919</v>
      </c>
      <c r="F860" s="1" t="s">
        <v>920</v>
      </c>
      <c r="G860" t="s">
        <v>14</v>
      </c>
      <c r="H860" s="2">
        <v>17213550000</v>
      </c>
      <c r="I860" s="2">
        <v>17213550000</v>
      </c>
      <c r="J860" t="s">
        <v>921</v>
      </c>
      <c r="L860">
        <v>16</v>
      </c>
      <c r="M860" t="str">
        <f t="shared" si="13"/>
        <v>16-2940604</v>
      </c>
    </row>
    <row r="861" spans="1:13">
      <c r="A861" t="s">
        <v>830</v>
      </c>
      <c r="B861" t="s">
        <v>922</v>
      </c>
      <c r="C861" t="s">
        <v>796</v>
      </c>
      <c r="D861" t="s">
        <v>918</v>
      </c>
      <c r="E861" s="1" t="s">
        <v>923</v>
      </c>
      <c r="F861" s="1" t="s">
        <v>924</v>
      </c>
      <c r="G861" t="s">
        <v>14</v>
      </c>
      <c r="H861" s="2">
        <v>94346000996</v>
      </c>
      <c r="I861" s="2">
        <v>94346000996</v>
      </c>
      <c r="J861" t="s">
        <v>854</v>
      </c>
      <c r="L861">
        <v>16</v>
      </c>
      <c r="M861" t="str">
        <f t="shared" si="13"/>
        <v>16-16-12164689</v>
      </c>
    </row>
    <row r="862" spans="1:13">
      <c r="A862" t="s">
        <v>830</v>
      </c>
      <c r="B862" t="s">
        <v>925</v>
      </c>
      <c r="C862" t="s">
        <v>796</v>
      </c>
      <c r="D862" t="s">
        <v>926</v>
      </c>
      <c r="E862" s="1" t="s">
        <v>927</v>
      </c>
      <c r="F862" s="1" t="s">
        <v>928</v>
      </c>
      <c r="G862" t="s">
        <v>14</v>
      </c>
      <c r="H862" s="2">
        <v>91829552962</v>
      </c>
      <c r="I862" s="2">
        <v>91829552962</v>
      </c>
      <c r="J862" t="s">
        <v>854</v>
      </c>
      <c r="L862">
        <v>27</v>
      </c>
      <c r="M862" t="str">
        <f t="shared" si="13"/>
        <v>27-27-12164689</v>
      </c>
    </row>
    <row r="863" spans="1:13">
      <c r="A863" t="s">
        <v>830</v>
      </c>
      <c r="B863">
        <v>20587</v>
      </c>
      <c r="C863" t="s">
        <v>659</v>
      </c>
      <c r="D863" t="s">
        <v>929</v>
      </c>
      <c r="E863" s="1" t="s">
        <v>930</v>
      </c>
      <c r="F863" s="1" t="s">
        <v>931</v>
      </c>
      <c r="G863" t="s">
        <v>139</v>
      </c>
      <c r="H863" s="3">
        <v>1778400</v>
      </c>
      <c r="I863" s="2">
        <v>41916888000</v>
      </c>
      <c r="J863" t="s">
        <v>932</v>
      </c>
      <c r="L863">
        <v>31</v>
      </c>
      <c r="M863" t="str">
        <f t="shared" si="13"/>
        <v>31-20587</v>
      </c>
    </row>
    <row r="864" spans="1:13">
      <c r="A864" t="s">
        <v>830</v>
      </c>
      <c r="B864">
        <v>20587</v>
      </c>
      <c r="C864" t="s">
        <v>659</v>
      </c>
      <c r="D864" t="s">
        <v>929</v>
      </c>
      <c r="E864" s="1" t="s">
        <v>930</v>
      </c>
      <c r="F864" s="1" t="s">
        <v>933</v>
      </c>
      <c r="G864" t="s">
        <v>139</v>
      </c>
      <c r="H864" s="3">
        <v>10704600</v>
      </c>
      <c r="I864" s="2">
        <v>252307422000</v>
      </c>
      <c r="J864" t="s">
        <v>844</v>
      </c>
      <c r="L864">
        <v>31</v>
      </c>
      <c r="M864" t="str">
        <f t="shared" si="13"/>
        <v>31-20587</v>
      </c>
    </row>
    <row r="865" spans="1:13">
      <c r="A865" t="s">
        <v>830</v>
      </c>
      <c r="B865" t="s">
        <v>934</v>
      </c>
      <c r="C865" t="s">
        <v>796</v>
      </c>
      <c r="D865" t="s">
        <v>929</v>
      </c>
      <c r="E865" s="1" t="s">
        <v>935</v>
      </c>
      <c r="F865" s="1" t="s">
        <v>936</v>
      </c>
      <c r="G865" t="s">
        <v>14</v>
      </c>
      <c r="H865" s="2">
        <v>95873975878</v>
      </c>
      <c r="I865" s="2">
        <v>95873975878</v>
      </c>
      <c r="J865" t="s">
        <v>854</v>
      </c>
      <c r="L865">
        <v>31</v>
      </c>
      <c r="M865" t="str">
        <f t="shared" si="13"/>
        <v>31-31-12164689</v>
      </c>
    </row>
    <row r="866" spans="1:13">
      <c r="A866" t="s">
        <v>830</v>
      </c>
      <c r="B866" t="s">
        <v>937</v>
      </c>
      <c r="C866" t="s">
        <v>938</v>
      </c>
      <c r="D866" t="s">
        <v>929</v>
      </c>
      <c r="E866" s="1" t="s">
        <v>939</v>
      </c>
      <c r="F866" s="1" t="s">
        <v>940</v>
      </c>
      <c r="G866" t="s">
        <v>14</v>
      </c>
      <c r="H866" s="2">
        <v>227822576196</v>
      </c>
      <c r="I866" s="2">
        <v>227822576196</v>
      </c>
      <c r="J866" t="s">
        <v>941</v>
      </c>
      <c r="L866">
        <v>31</v>
      </c>
      <c r="M866" t="str">
        <f t="shared" si="13"/>
        <v>31-31-20633650</v>
      </c>
    </row>
    <row r="867" spans="1:13">
      <c r="A867" t="s">
        <v>830</v>
      </c>
      <c r="B867" t="s">
        <v>942</v>
      </c>
      <c r="C867" t="s">
        <v>796</v>
      </c>
      <c r="D867" t="s">
        <v>943</v>
      </c>
      <c r="E867" s="1" t="s">
        <v>944</v>
      </c>
      <c r="F867" s="1" t="s">
        <v>945</v>
      </c>
      <c r="G867" t="s">
        <v>14</v>
      </c>
      <c r="H867" s="2">
        <v>95761408435</v>
      </c>
      <c r="I867" s="2">
        <v>95761408435</v>
      </c>
      <c r="J867" t="s">
        <v>854</v>
      </c>
      <c r="L867">
        <v>57</v>
      </c>
      <c r="M867" t="str">
        <f t="shared" si="13"/>
        <v>57-57-12164689</v>
      </c>
    </row>
    <row r="868" spans="1:13">
      <c r="A868" t="s">
        <v>830</v>
      </c>
      <c r="B868">
        <v>20587</v>
      </c>
      <c r="C868" t="s">
        <v>659</v>
      </c>
      <c r="D868" t="s">
        <v>946</v>
      </c>
      <c r="E868" s="1" t="s">
        <v>947</v>
      </c>
      <c r="F868" s="1" t="s">
        <v>948</v>
      </c>
      <c r="G868" t="s">
        <v>139</v>
      </c>
      <c r="H868" s="3">
        <v>10704600</v>
      </c>
      <c r="I868" s="2">
        <v>252307422000</v>
      </c>
      <c r="J868" t="s">
        <v>844</v>
      </c>
      <c r="L868">
        <v>64</v>
      </c>
      <c r="M868" t="str">
        <f t="shared" si="13"/>
        <v>64-20587</v>
      </c>
    </row>
    <row r="869" spans="1:13">
      <c r="A869" t="s">
        <v>830</v>
      </c>
      <c r="B869">
        <v>20587</v>
      </c>
      <c r="C869" t="s">
        <v>659</v>
      </c>
      <c r="D869" t="s">
        <v>946</v>
      </c>
      <c r="E869" s="1" t="s">
        <v>947</v>
      </c>
      <c r="F869" s="1" t="s">
        <v>949</v>
      </c>
      <c r="G869" t="s">
        <v>139</v>
      </c>
      <c r="H869" s="3">
        <v>1778400</v>
      </c>
      <c r="I869" s="2">
        <v>41916888000</v>
      </c>
      <c r="J869" t="s">
        <v>950</v>
      </c>
      <c r="L869">
        <v>64</v>
      </c>
      <c r="M869" t="str">
        <f t="shared" si="13"/>
        <v>64-20587</v>
      </c>
    </row>
    <row r="870" spans="1:13">
      <c r="A870" t="s">
        <v>830</v>
      </c>
      <c r="B870" t="s">
        <v>951</v>
      </c>
      <c r="C870" t="s">
        <v>796</v>
      </c>
      <c r="D870" t="s">
        <v>946</v>
      </c>
      <c r="E870" s="1" t="s">
        <v>952</v>
      </c>
      <c r="F870" s="1" t="s">
        <v>953</v>
      </c>
      <c r="G870" t="s">
        <v>14</v>
      </c>
      <c r="H870" s="2">
        <v>90022567256</v>
      </c>
      <c r="I870" s="2">
        <v>90022567256</v>
      </c>
      <c r="J870" t="s">
        <v>854</v>
      </c>
      <c r="L870">
        <v>64</v>
      </c>
      <c r="M870" t="str">
        <f t="shared" si="13"/>
        <v>64-64-12164689</v>
      </c>
    </row>
    <row r="871" spans="1:13">
      <c r="A871" t="s">
        <v>830</v>
      </c>
      <c r="B871" t="s">
        <v>207</v>
      </c>
      <c r="C871" t="s">
        <v>208</v>
      </c>
      <c r="D871" t="s">
        <v>209</v>
      </c>
      <c r="E871" s="1" t="s">
        <v>954</v>
      </c>
      <c r="F871" s="1" t="s">
        <v>955</v>
      </c>
      <c r="G871" t="s">
        <v>14</v>
      </c>
      <c r="H871" s="2">
        <v>131484144998</v>
      </c>
      <c r="I871" s="2">
        <v>131484144998</v>
      </c>
      <c r="J871" t="s">
        <v>956</v>
      </c>
      <c r="L871">
        <v>78</v>
      </c>
      <c r="M871" t="str">
        <f t="shared" si="13"/>
        <v>78-78-4909227</v>
      </c>
    </row>
    <row r="872" spans="1:13">
      <c r="A872" t="s">
        <v>830</v>
      </c>
      <c r="B872" t="s">
        <v>207</v>
      </c>
      <c r="C872" t="s">
        <v>208</v>
      </c>
      <c r="D872" t="s">
        <v>209</v>
      </c>
      <c r="E872" s="1" t="s">
        <v>957</v>
      </c>
      <c r="F872" s="1" t="s">
        <v>958</v>
      </c>
      <c r="G872" t="s">
        <v>14</v>
      </c>
      <c r="H872" s="2">
        <v>1148500000000</v>
      </c>
      <c r="I872" s="2">
        <v>1148500000000</v>
      </c>
      <c r="J872" t="s">
        <v>844</v>
      </c>
      <c r="L872">
        <v>78</v>
      </c>
      <c r="M872" t="str">
        <f t="shared" si="13"/>
        <v>78-78-4909227</v>
      </c>
    </row>
    <row r="873" spans="1:13">
      <c r="A873" t="s">
        <v>830</v>
      </c>
      <c r="B873" t="s">
        <v>207</v>
      </c>
      <c r="C873" t="s">
        <v>208</v>
      </c>
      <c r="D873" t="s">
        <v>209</v>
      </c>
      <c r="E873" s="1" t="s">
        <v>959</v>
      </c>
      <c r="F873" s="1" t="s">
        <v>960</v>
      </c>
      <c r="G873" t="s">
        <v>14</v>
      </c>
      <c r="H873" s="2">
        <v>18000000000</v>
      </c>
      <c r="I873" s="2">
        <v>18000000000</v>
      </c>
      <c r="J873" t="s">
        <v>961</v>
      </c>
      <c r="L873">
        <v>78</v>
      </c>
      <c r="M873" t="str">
        <f t="shared" si="13"/>
        <v>78-78-4909227</v>
      </c>
    </row>
    <row r="874" spans="1:13">
      <c r="A874" t="s">
        <v>830</v>
      </c>
      <c r="B874" t="s">
        <v>207</v>
      </c>
      <c r="C874" t="s">
        <v>208</v>
      </c>
      <c r="D874" t="s">
        <v>209</v>
      </c>
      <c r="E874" s="1" t="s">
        <v>962</v>
      </c>
      <c r="F874" s="1" t="s">
        <v>963</v>
      </c>
      <c r="G874" t="s">
        <v>14</v>
      </c>
      <c r="H874" s="2">
        <v>7200000000</v>
      </c>
      <c r="I874" s="2">
        <v>7200000000</v>
      </c>
      <c r="J874" t="s">
        <v>964</v>
      </c>
      <c r="L874">
        <v>78</v>
      </c>
      <c r="M874" t="str">
        <f t="shared" si="13"/>
        <v>78-78-4909227</v>
      </c>
    </row>
    <row r="875" spans="1:13">
      <c r="A875" t="s">
        <v>830</v>
      </c>
      <c r="B875" t="s">
        <v>207</v>
      </c>
      <c r="C875" t="s">
        <v>208</v>
      </c>
      <c r="D875" t="s">
        <v>209</v>
      </c>
      <c r="E875" s="1" t="s">
        <v>965</v>
      </c>
      <c r="F875" s="1" t="s">
        <v>966</v>
      </c>
      <c r="G875" t="s">
        <v>14</v>
      </c>
      <c r="H875" s="2">
        <v>378711122903</v>
      </c>
      <c r="I875" s="2">
        <v>378711122903</v>
      </c>
      <c r="J875" t="s">
        <v>967</v>
      </c>
      <c r="L875">
        <v>78</v>
      </c>
      <c r="M875" t="str">
        <f t="shared" si="13"/>
        <v>78-78-4909227</v>
      </c>
    </row>
    <row r="876" spans="1:13">
      <c r="A876" t="s">
        <v>830</v>
      </c>
      <c r="B876" t="s">
        <v>207</v>
      </c>
      <c r="C876" t="s">
        <v>208</v>
      </c>
      <c r="D876" t="s">
        <v>209</v>
      </c>
      <c r="E876" s="1" t="s">
        <v>962</v>
      </c>
      <c r="F876" s="1" t="s">
        <v>968</v>
      </c>
      <c r="G876" t="s">
        <v>14</v>
      </c>
      <c r="H876" s="2">
        <v>7800000000</v>
      </c>
      <c r="I876" s="2">
        <v>7800000000</v>
      </c>
      <c r="J876" t="s">
        <v>964</v>
      </c>
      <c r="L876">
        <v>78</v>
      </c>
      <c r="M876" t="str">
        <f t="shared" si="13"/>
        <v>78-78-4909227</v>
      </c>
    </row>
    <row r="877" spans="1:13">
      <c r="A877" t="s">
        <v>830</v>
      </c>
      <c r="B877" t="s">
        <v>207</v>
      </c>
      <c r="C877" t="s">
        <v>208</v>
      </c>
      <c r="D877" t="s">
        <v>209</v>
      </c>
      <c r="E877" s="1" t="s">
        <v>969</v>
      </c>
      <c r="F877" s="1" t="s">
        <v>970</v>
      </c>
      <c r="G877" t="s">
        <v>14</v>
      </c>
      <c r="H877" s="2">
        <v>605886768590</v>
      </c>
      <c r="I877" s="2">
        <v>605886768590</v>
      </c>
      <c r="J877" t="s">
        <v>841</v>
      </c>
      <c r="L877">
        <v>78</v>
      </c>
      <c r="M877" t="str">
        <f t="shared" si="13"/>
        <v>78-78-4909227</v>
      </c>
    </row>
    <row r="878" spans="1:13">
      <c r="A878" t="s">
        <v>830</v>
      </c>
      <c r="B878" t="s">
        <v>971</v>
      </c>
      <c r="C878" t="s">
        <v>219</v>
      </c>
      <c r="D878" t="s">
        <v>972</v>
      </c>
      <c r="E878" s="1" t="s">
        <v>973</v>
      </c>
      <c r="F878" s="1" t="s">
        <v>974</v>
      </c>
      <c r="G878" t="s">
        <v>14</v>
      </c>
      <c r="H878" s="2">
        <v>74576271187</v>
      </c>
      <c r="I878" s="2">
        <v>74576271187</v>
      </c>
      <c r="J878" t="s">
        <v>858</v>
      </c>
      <c r="L878">
        <v>86</v>
      </c>
      <c r="M878" t="str">
        <f t="shared" si="13"/>
        <v>86-86-197039</v>
      </c>
    </row>
    <row r="879" spans="1:13">
      <c r="A879" t="s">
        <v>830</v>
      </c>
      <c r="B879" t="s">
        <v>975</v>
      </c>
      <c r="C879" t="s">
        <v>796</v>
      </c>
      <c r="D879" t="s">
        <v>972</v>
      </c>
      <c r="E879" s="1" t="s">
        <v>976</v>
      </c>
      <c r="F879" s="1" t="s">
        <v>977</v>
      </c>
      <c r="G879" t="s">
        <v>14</v>
      </c>
      <c r="H879" s="2">
        <v>90812572367</v>
      </c>
      <c r="I879" s="2">
        <v>90812572367</v>
      </c>
      <c r="J879" t="s">
        <v>854</v>
      </c>
      <c r="L879">
        <v>86</v>
      </c>
      <c r="M879" t="str">
        <f t="shared" si="13"/>
        <v>86-86-12164689</v>
      </c>
    </row>
    <row r="880" spans="1:13">
      <c r="A880" t="s">
        <v>830</v>
      </c>
      <c r="B880" t="s">
        <v>978</v>
      </c>
      <c r="C880" t="s">
        <v>742</v>
      </c>
      <c r="D880" t="s">
        <v>979</v>
      </c>
      <c r="E880" s="1" t="s">
        <v>980</v>
      </c>
      <c r="F880" s="1" t="s">
        <v>981</v>
      </c>
      <c r="G880" t="s">
        <v>14</v>
      </c>
      <c r="H880" s="2">
        <v>200000000000</v>
      </c>
      <c r="I880" s="2">
        <v>200000000000</v>
      </c>
      <c r="J880" t="s">
        <v>858</v>
      </c>
      <c r="L880">
        <v>122</v>
      </c>
      <c r="M880" t="str">
        <f t="shared" si="13"/>
        <v>122-122-10684129</v>
      </c>
    </row>
    <row r="881" spans="1:13">
      <c r="A881" t="s">
        <v>830</v>
      </c>
      <c r="B881" t="s">
        <v>982</v>
      </c>
      <c r="C881" t="s">
        <v>742</v>
      </c>
      <c r="D881" t="s">
        <v>983</v>
      </c>
      <c r="E881" s="1" t="s">
        <v>984</v>
      </c>
      <c r="F881" s="1" t="s">
        <v>985</v>
      </c>
      <c r="G881" t="s">
        <v>14</v>
      </c>
      <c r="H881" s="2">
        <v>200000000000</v>
      </c>
      <c r="I881" s="2">
        <v>200000000000</v>
      </c>
      <c r="J881" t="s">
        <v>858</v>
      </c>
      <c r="L881">
        <v>124</v>
      </c>
      <c r="M881" t="str">
        <f t="shared" si="13"/>
        <v>124-124-10684129</v>
      </c>
    </row>
    <row r="882" spans="1:13">
      <c r="A882" t="s">
        <v>830</v>
      </c>
      <c r="B882" t="s">
        <v>218</v>
      </c>
      <c r="C882" t="s">
        <v>219</v>
      </c>
      <c r="D882" t="s">
        <v>220</v>
      </c>
      <c r="E882" s="1" t="s">
        <v>986</v>
      </c>
      <c r="F882" s="1" t="s">
        <v>987</v>
      </c>
      <c r="G882" t="s">
        <v>14</v>
      </c>
      <c r="H882" s="2">
        <v>39342857140</v>
      </c>
      <c r="I882" s="2">
        <v>39342857140</v>
      </c>
      <c r="J882" t="s">
        <v>988</v>
      </c>
      <c r="L882">
        <v>10</v>
      </c>
      <c r="M882" t="str">
        <f t="shared" si="13"/>
        <v>10-10-197039</v>
      </c>
    </row>
    <row r="883" spans="1:13">
      <c r="A883" t="s">
        <v>830</v>
      </c>
      <c r="B883" t="s">
        <v>218</v>
      </c>
      <c r="C883" t="s">
        <v>219</v>
      </c>
      <c r="D883" t="s">
        <v>220</v>
      </c>
      <c r="E883" s="1" t="s">
        <v>989</v>
      </c>
      <c r="F883" s="1" t="s">
        <v>990</v>
      </c>
      <c r="G883" t="s">
        <v>14</v>
      </c>
      <c r="H883" s="2">
        <v>365423728811</v>
      </c>
      <c r="I883" s="2">
        <v>365423728811</v>
      </c>
      <c r="J883" t="s">
        <v>858</v>
      </c>
      <c r="L883">
        <v>10</v>
      </c>
      <c r="M883" t="str">
        <f t="shared" si="13"/>
        <v>10-10-197039</v>
      </c>
    </row>
    <row r="884" spans="1:13">
      <c r="A884" t="s">
        <v>830</v>
      </c>
      <c r="B884" t="s">
        <v>218</v>
      </c>
      <c r="C884" t="s">
        <v>219</v>
      </c>
      <c r="D884" t="s">
        <v>220</v>
      </c>
      <c r="E884" s="1" t="s">
        <v>991</v>
      </c>
      <c r="F884" s="1" t="s">
        <v>992</v>
      </c>
      <c r="G884" t="s">
        <v>14</v>
      </c>
      <c r="H884" s="2">
        <v>406000000</v>
      </c>
      <c r="I884" s="2">
        <v>406000000</v>
      </c>
      <c r="J884" t="s">
        <v>858</v>
      </c>
      <c r="L884">
        <v>10</v>
      </c>
      <c r="M884" t="str">
        <f t="shared" si="13"/>
        <v>10-10-197039</v>
      </c>
    </row>
    <row r="885" spans="1:13">
      <c r="A885" t="s">
        <v>830</v>
      </c>
      <c r="B885" t="s">
        <v>218</v>
      </c>
      <c r="C885" t="s">
        <v>219</v>
      </c>
      <c r="D885" t="s">
        <v>220</v>
      </c>
      <c r="E885" s="1" t="s">
        <v>993</v>
      </c>
      <c r="F885" s="1" t="s">
        <v>994</v>
      </c>
      <c r="G885" t="s">
        <v>14</v>
      </c>
      <c r="H885" s="2">
        <v>130000000000</v>
      </c>
      <c r="I885" s="2">
        <v>130000000000</v>
      </c>
      <c r="J885" t="s">
        <v>858</v>
      </c>
      <c r="L885">
        <v>10</v>
      </c>
      <c r="M885" t="str">
        <f t="shared" si="13"/>
        <v>10-10-197039</v>
      </c>
    </row>
    <row r="886" spans="1:13">
      <c r="A886" t="s">
        <v>830</v>
      </c>
      <c r="B886" t="s">
        <v>218</v>
      </c>
      <c r="C886" t="s">
        <v>219</v>
      </c>
      <c r="D886" t="s">
        <v>220</v>
      </c>
      <c r="E886" s="1" t="s">
        <v>995</v>
      </c>
      <c r="F886" s="1" t="s">
        <v>996</v>
      </c>
      <c r="G886" t="s">
        <v>14</v>
      </c>
      <c r="H886" s="2">
        <v>8085141</v>
      </c>
      <c r="I886" s="2">
        <v>8085141</v>
      </c>
      <c r="J886" t="s">
        <v>997</v>
      </c>
      <c r="L886">
        <v>10</v>
      </c>
      <c r="M886" t="str">
        <f t="shared" si="13"/>
        <v>10-10-197039</v>
      </c>
    </row>
    <row r="887" spans="1:13">
      <c r="A887" t="s">
        <v>830</v>
      </c>
      <c r="B887" t="s">
        <v>218</v>
      </c>
      <c r="C887" t="s">
        <v>219</v>
      </c>
      <c r="D887" t="s">
        <v>220</v>
      </c>
      <c r="E887" s="1" t="s">
        <v>995</v>
      </c>
      <c r="F887" s="1" t="s">
        <v>998</v>
      </c>
      <c r="G887" t="s">
        <v>14</v>
      </c>
      <c r="H887" s="2">
        <v>1740472</v>
      </c>
      <c r="I887" s="2">
        <v>1740472</v>
      </c>
      <c r="J887" t="s">
        <v>997</v>
      </c>
      <c r="L887">
        <v>10</v>
      </c>
      <c r="M887" t="str">
        <f t="shared" si="13"/>
        <v>10-10-197039</v>
      </c>
    </row>
    <row r="888" spans="1:13">
      <c r="A888" t="s">
        <v>830</v>
      </c>
      <c r="B888" t="s">
        <v>218</v>
      </c>
      <c r="C888" t="s">
        <v>219</v>
      </c>
      <c r="D888" t="s">
        <v>220</v>
      </c>
      <c r="E888" s="1" t="s">
        <v>999</v>
      </c>
      <c r="F888" s="1" t="s">
        <v>1000</v>
      </c>
      <c r="G888" t="s">
        <v>14</v>
      </c>
      <c r="H888" s="2">
        <v>11000000</v>
      </c>
      <c r="I888" s="2">
        <v>11000000</v>
      </c>
      <c r="J888" t="s">
        <v>997</v>
      </c>
      <c r="L888">
        <v>10</v>
      </c>
      <c r="M888" t="str">
        <f t="shared" si="13"/>
        <v>10-10-197039</v>
      </c>
    </row>
    <row r="889" spans="1:13">
      <c r="A889" t="s">
        <v>830</v>
      </c>
      <c r="B889" t="s">
        <v>218</v>
      </c>
      <c r="C889" t="s">
        <v>219</v>
      </c>
      <c r="D889" t="s">
        <v>220</v>
      </c>
      <c r="E889" s="1" t="s">
        <v>1001</v>
      </c>
      <c r="F889" s="1" t="s">
        <v>1002</v>
      </c>
      <c r="G889" t="s">
        <v>14</v>
      </c>
      <c r="H889" s="2">
        <v>45798313917</v>
      </c>
      <c r="I889" s="2">
        <v>45798313917</v>
      </c>
      <c r="J889" t="s">
        <v>1003</v>
      </c>
      <c r="L889">
        <v>10</v>
      </c>
      <c r="M889" t="str">
        <f t="shared" si="13"/>
        <v>10-10-197039</v>
      </c>
    </row>
    <row r="890" spans="1:13">
      <c r="A890" t="s">
        <v>830</v>
      </c>
      <c r="B890" t="s">
        <v>218</v>
      </c>
      <c r="C890" t="s">
        <v>219</v>
      </c>
      <c r="D890" t="s">
        <v>220</v>
      </c>
      <c r="E890" s="1" t="s">
        <v>999</v>
      </c>
      <c r="F890" s="1" t="s">
        <v>1004</v>
      </c>
      <c r="G890" t="s">
        <v>14</v>
      </c>
      <c r="H890" s="2">
        <v>63847344758</v>
      </c>
      <c r="I890" s="2">
        <v>63847344758</v>
      </c>
      <c r="J890" t="s">
        <v>997</v>
      </c>
      <c r="L890">
        <v>10</v>
      </c>
      <c r="M890" t="str">
        <f t="shared" si="13"/>
        <v>10-10-197039</v>
      </c>
    </row>
    <row r="891" spans="1:13">
      <c r="A891" t="s">
        <v>830</v>
      </c>
      <c r="B891" t="s">
        <v>218</v>
      </c>
      <c r="C891" t="s">
        <v>219</v>
      </c>
      <c r="D891" t="s">
        <v>220</v>
      </c>
      <c r="E891" s="1" t="s">
        <v>999</v>
      </c>
      <c r="F891" s="1" t="s">
        <v>1005</v>
      </c>
      <c r="G891" t="s">
        <v>14</v>
      </c>
      <c r="H891" s="2">
        <v>96945585508</v>
      </c>
      <c r="I891" s="2">
        <v>96945585508</v>
      </c>
      <c r="J891" t="s">
        <v>997</v>
      </c>
      <c r="L891">
        <v>10</v>
      </c>
      <c r="M891" t="str">
        <f t="shared" si="13"/>
        <v>10-10-197039</v>
      </c>
    </row>
    <row r="892" spans="1:13">
      <c r="A892" t="s">
        <v>830</v>
      </c>
      <c r="B892" t="s">
        <v>218</v>
      </c>
      <c r="C892" t="s">
        <v>219</v>
      </c>
      <c r="D892" t="s">
        <v>220</v>
      </c>
      <c r="E892" s="1" t="s">
        <v>999</v>
      </c>
      <c r="F892" s="1" t="s">
        <v>1006</v>
      </c>
      <c r="G892" t="s">
        <v>14</v>
      </c>
      <c r="H892" s="2">
        <v>98381752091</v>
      </c>
      <c r="I892" s="2">
        <v>98381752091</v>
      </c>
      <c r="J892" t="s">
        <v>997</v>
      </c>
      <c r="L892">
        <v>10</v>
      </c>
      <c r="M892" t="str">
        <f t="shared" si="13"/>
        <v>10-10-197039</v>
      </c>
    </row>
    <row r="893" spans="1:13">
      <c r="A893" t="s">
        <v>830</v>
      </c>
      <c r="B893" t="s">
        <v>218</v>
      </c>
      <c r="C893" t="s">
        <v>219</v>
      </c>
      <c r="D893" t="s">
        <v>220</v>
      </c>
      <c r="E893" s="1" t="s">
        <v>999</v>
      </c>
      <c r="F893" s="1" t="s">
        <v>1007</v>
      </c>
      <c r="G893" t="s">
        <v>14</v>
      </c>
      <c r="H893" s="2">
        <v>100220416410</v>
      </c>
      <c r="I893" s="2">
        <v>100220416410</v>
      </c>
      <c r="J893" t="s">
        <v>997</v>
      </c>
      <c r="L893">
        <v>10</v>
      </c>
      <c r="M893" t="str">
        <f t="shared" si="13"/>
        <v>10-10-197039</v>
      </c>
    </row>
    <row r="894" spans="1:13">
      <c r="A894" t="s">
        <v>830</v>
      </c>
      <c r="B894" t="s">
        <v>218</v>
      </c>
      <c r="C894" t="s">
        <v>219</v>
      </c>
      <c r="D894" t="s">
        <v>220</v>
      </c>
      <c r="E894" s="1" t="s">
        <v>1008</v>
      </c>
      <c r="F894" s="1" t="s">
        <v>1009</v>
      </c>
      <c r="G894" t="s">
        <v>14</v>
      </c>
      <c r="H894" s="2">
        <v>110625991068</v>
      </c>
      <c r="I894" s="2">
        <v>110625991068</v>
      </c>
      <c r="J894" t="s">
        <v>997</v>
      </c>
      <c r="L894">
        <v>10</v>
      </c>
      <c r="M894" t="str">
        <f t="shared" si="13"/>
        <v>10-10-197039</v>
      </c>
    </row>
    <row r="895" spans="1:13">
      <c r="A895" t="s">
        <v>830</v>
      </c>
      <c r="B895" t="s">
        <v>218</v>
      </c>
      <c r="C895" t="s">
        <v>219</v>
      </c>
      <c r="D895" t="s">
        <v>220</v>
      </c>
      <c r="E895" s="1" t="s">
        <v>1008</v>
      </c>
      <c r="F895" s="1" t="s">
        <v>1010</v>
      </c>
      <c r="G895" t="s">
        <v>14</v>
      </c>
      <c r="H895" s="2">
        <v>111408333551</v>
      </c>
      <c r="I895" s="2">
        <v>111408333551</v>
      </c>
      <c r="J895" t="s">
        <v>997</v>
      </c>
      <c r="L895">
        <v>10</v>
      </c>
      <c r="M895" t="str">
        <f t="shared" si="13"/>
        <v>10-10-197039</v>
      </c>
    </row>
    <row r="896" spans="1:13">
      <c r="A896" t="s">
        <v>830</v>
      </c>
      <c r="B896" t="s">
        <v>218</v>
      </c>
      <c r="C896" t="s">
        <v>219</v>
      </c>
      <c r="D896" t="s">
        <v>220</v>
      </c>
      <c r="E896" s="1" t="s">
        <v>1008</v>
      </c>
      <c r="F896" s="1" t="s">
        <v>1011</v>
      </c>
      <c r="G896" t="s">
        <v>14</v>
      </c>
      <c r="H896" s="2">
        <v>118532191323</v>
      </c>
      <c r="I896" s="2">
        <v>118532191323</v>
      </c>
      <c r="J896" t="s">
        <v>997</v>
      </c>
      <c r="L896">
        <v>10</v>
      </c>
      <c r="M896" t="str">
        <f t="shared" si="13"/>
        <v>10-10-197039</v>
      </c>
    </row>
    <row r="897" spans="1:13">
      <c r="A897" t="s">
        <v>830</v>
      </c>
      <c r="B897" t="s">
        <v>218</v>
      </c>
      <c r="C897" t="s">
        <v>219</v>
      </c>
      <c r="D897" t="s">
        <v>220</v>
      </c>
      <c r="E897" s="1" t="s">
        <v>1012</v>
      </c>
      <c r="F897" s="1" t="s">
        <v>1013</v>
      </c>
      <c r="G897" t="s">
        <v>14</v>
      </c>
      <c r="H897" s="2">
        <v>209654000000</v>
      </c>
      <c r="I897" s="2">
        <v>209654000000</v>
      </c>
      <c r="J897" t="s">
        <v>844</v>
      </c>
      <c r="L897">
        <v>10</v>
      </c>
      <c r="M897" t="str">
        <f t="shared" si="13"/>
        <v>10-10-197039</v>
      </c>
    </row>
    <row r="898" spans="1:13">
      <c r="A898" t="s">
        <v>830</v>
      </c>
      <c r="B898" t="s">
        <v>218</v>
      </c>
      <c r="C898" t="s">
        <v>219</v>
      </c>
      <c r="D898" t="s">
        <v>220</v>
      </c>
      <c r="E898" s="1" t="s">
        <v>1014</v>
      </c>
      <c r="F898" s="1" t="s">
        <v>1015</v>
      </c>
      <c r="G898" t="s">
        <v>14</v>
      </c>
      <c r="H898" s="2">
        <v>279758101401</v>
      </c>
      <c r="I898" s="2">
        <v>279758101401</v>
      </c>
      <c r="J898" t="s">
        <v>844</v>
      </c>
      <c r="L898">
        <v>10</v>
      </c>
      <c r="M898" t="str">
        <f t="shared" si="13"/>
        <v>10-10-197039</v>
      </c>
    </row>
    <row r="899" spans="1:13">
      <c r="A899" t="s">
        <v>830</v>
      </c>
      <c r="B899" t="s">
        <v>218</v>
      </c>
      <c r="C899" t="s">
        <v>219</v>
      </c>
      <c r="D899" t="s">
        <v>220</v>
      </c>
      <c r="E899" s="1" t="s">
        <v>1016</v>
      </c>
      <c r="F899" s="1" t="s">
        <v>1017</v>
      </c>
      <c r="G899" t="s">
        <v>14</v>
      </c>
      <c r="H899" s="2">
        <v>405000000</v>
      </c>
      <c r="I899" s="2">
        <v>405000000</v>
      </c>
      <c r="J899" t="s">
        <v>858</v>
      </c>
      <c r="L899">
        <v>10</v>
      </c>
      <c r="M899" t="str">
        <f t="shared" si="13"/>
        <v>10-10-197039</v>
      </c>
    </row>
    <row r="900" spans="1:13">
      <c r="A900" t="s">
        <v>830</v>
      </c>
      <c r="B900" t="s">
        <v>218</v>
      </c>
      <c r="C900" t="s">
        <v>219</v>
      </c>
      <c r="D900" t="s">
        <v>220</v>
      </c>
      <c r="E900" s="1" t="s">
        <v>1018</v>
      </c>
      <c r="F900" s="1" t="s">
        <v>1019</v>
      </c>
      <c r="G900" t="s">
        <v>14</v>
      </c>
      <c r="H900" s="2">
        <v>586500000</v>
      </c>
      <c r="I900" s="2">
        <v>586500000</v>
      </c>
      <c r="J900" t="s">
        <v>858</v>
      </c>
      <c r="L900">
        <v>10</v>
      </c>
      <c r="M900" t="str">
        <f t="shared" ref="M900:M963" si="14">L900&amp;"-"&amp;B900</f>
        <v>10-10-197039</v>
      </c>
    </row>
    <row r="901" spans="1:13">
      <c r="A901" t="s">
        <v>830</v>
      </c>
      <c r="B901" t="s">
        <v>218</v>
      </c>
      <c r="C901" t="s">
        <v>219</v>
      </c>
      <c r="D901" t="s">
        <v>220</v>
      </c>
      <c r="E901" s="1" t="s">
        <v>1020</v>
      </c>
      <c r="F901" s="1" t="s">
        <v>1021</v>
      </c>
      <c r="G901" t="s">
        <v>14</v>
      </c>
      <c r="H901" s="2">
        <v>418200000</v>
      </c>
      <c r="I901" s="2">
        <v>418200000</v>
      </c>
      <c r="J901" t="s">
        <v>858</v>
      </c>
      <c r="L901">
        <v>10</v>
      </c>
      <c r="M901" t="str">
        <f t="shared" si="14"/>
        <v>10-10-197039</v>
      </c>
    </row>
    <row r="902" spans="1:13">
      <c r="A902" t="s">
        <v>830</v>
      </c>
      <c r="B902" t="s">
        <v>218</v>
      </c>
      <c r="C902" t="s">
        <v>219</v>
      </c>
      <c r="D902" t="s">
        <v>220</v>
      </c>
      <c r="E902" s="1" t="s">
        <v>1022</v>
      </c>
      <c r="F902" s="1" t="s">
        <v>1023</v>
      </c>
      <c r="G902" t="s">
        <v>14</v>
      </c>
      <c r="H902" s="2">
        <v>216000000</v>
      </c>
      <c r="I902" s="2">
        <v>216000000</v>
      </c>
      <c r="J902" t="s">
        <v>858</v>
      </c>
      <c r="L902">
        <v>10</v>
      </c>
      <c r="M902" t="str">
        <f t="shared" si="14"/>
        <v>10-10-197039</v>
      </c>
    </row>
    <row r="903" spans="1:13">
      <c r="A903" t="s">
        <v>830</v>
      </c>
      <c r="B903" t="s">
        <v>1024</v>
      </c>
      <c r="C903" t="s">
        <v>488</v>
      </c>
      <c r="D903" t="s">
        <v>1025</v>
      </c>
      <c r="E903" s="1" t="s">
        <v>1026</v>
      </c>
      <c r="F903" s="1" t="s">
        <v>1027</v>
      </c>
      <c r="G903" t="s">
        <v>139</v>
      </c>
      <c r="H903" s="3">
        <v>1400000</v>
      </c>
      <c r="I903" s="2">
        <v>32998000000</v>
      </c>
      <c r="J903" t="s">
        <v>844</v>
      </c>
      <c r="L903">
        <v>15</v>
      </c>
      <c r="M903" t="str">
        <f t="shared" si="14"/>
        <v>15-15-3620373</v>
      </c>
    </row>
    <row r="904" spans="1:13">
      <c r="A904" t="s">
        <v>830</v>
      </c>
      <c r="B904" t="s">
        <v>1024</v>
      </c>
      <c r="C904" t="s">
        <v>488</v>
      </c>
      <c r="D904" t="s">
        <v>1025</v>
      </c>
      <c r="E904" s="1" t="s">
        <v>1026</v>
      </c>
      <c r="F904" s="1" t="s">
        <v>1028</v>
      </c>
      <c r="G904" t="s">
        <v>14</v>
      </c>
      <c r="H904" s="2">
        <v>132400000000</v>
      </c>
      <c r="I904" s="2">
        <v>132400000000</v>
      </c>
      <c r="J904" t="s">
        <v>844</v>
      </c>
      <c r="L904">
        <v>15</v>
      </c>
      <c r="M904" t="str">
        <f t="shared" si="14"/>
        <v>15-15-3620373</v>
      </c>
    </row>
    <row r="905" spans="1:13">
      <c r="A905" t="s">
        <v>830</v>
      </c>
      <c r="B905" t="s">
        <v>1029</v>
      </c>
      <c r="C905" t="s">
        <v>796</v>
      </c>
      <c r="D905" t="s">
        <v>1025</v>
      </c>
      <c r="E905" s="1" t="s">
        <v>1030</v>
      </c>
      <c r="F905" s="1" t="s">
        <v>1031</v>
      </c>
      <c r="G905" t="s">
        <v>14</v>
      </c>
      <c r="H905" s="2">
        <v>46990492847</v>
      </c>
      <c r="I905" s="2">
        <v>46990492847</v>
      </c>
      <c r="J905" t="s">
        <v>854</v>
      </c>
      <c r="L905">
        <v>15</v>
      </c>
      <c r="M905" t="str">
        <f t="shared" si="14"/>
        <v>15-15-12164689</v>
      </c>
    </row>
    <row r="906" spans="1:13">
      <c r="A906" t="s">
        <v>830</v>
      </c>
      <c r="B906" t="s">
        <v>1032</v>
      </c>
      <c r="C906" t="s">
        <v>1033</v>
      </c>
      <c r="D906" t="s">
        <v>251</v>
      </c>
      <c r="E906" s="1" t="s">
        <v>1034</v>
      </c>
      <c r="F906" s="1" t="s">
        <v>1035</v>
      </c>
      <c r="G906" t="s">
        <v>14</v>
      </c>
      <c r="H906" s="2">
        <v>132763211491</v>
      </c>
      <c r="I906" s="2">
        <v>132763211491</v>
      </c>
      <c r="J906" t="s">
        <v>941</v>
      </c>
      <c r="L906">
        <v>20</v>
      </c>
      <c r="M906" t="str">
        <f t="shared" si="14"/>
        <v>20-20-413985</v>
      </c>
    </row>
    <row r="907" spans="1:13">
      <c r="A907" t="s">
        <v>830</v>
      </c>
      <c r="B907" t="s">
        <v>249</v>
      </c>
      <c r="C907" t="s">
        <v>250</v>
      </c>
      <c r="D907" t="s">
        <v>251</v>
      </c>
      <c r="E907" s="1" t="s">
        <v>1036</v>
      </c>
      <c r="F907" s="1" t="s">
        <v>1037</v>
      </c>
      <c r="G907" t="s">
        <v>139</v>
      </c>
      <c r="H907" s="3">
        <v>17000000</v>
      </c>
      <c r="I907" s="2">
        <v>400690000000</v>
      </c>
      <c r="J907" t="s">
        <v>865</v>
      </c>
      <c r="L907">
        <v>20</v>
      </c>
      <c r="M907" t="str">
        <f t="shared" si="14"/>
        <v>20-20-3171115</v>
      </c>
    </row>
    <row r="908" spans="1:13">
      <c r="A908" t="s">
        <v>830</v>
      </c>
      <c r="B908" t="s">
        <v>249</v>
      </c>
      <c r="C908" t="s">
        <v>250</v>
      </c>
      <c r="D908" t="s">
        <v>251</v>
      </c>
      <c r="E908" s="1" t="s">
        <v>1036</v>
      </c>
      <c r="F908" s="1" t="s">
        <v>1038</v>
      </c>
      <c r="G908" t="s">
        <v>139</v>
      </c>
      <c r="H908" s="3">
        <v>22000000</v>
      </c>
      <c r="I908" s="2">
        <v>518540000000</v>
      </c>
      <c r="J908" t="s">
        <v>863</v>
      </c>
      <c r="L908">
        <v>20</v>
      </c>
      <c r="M908" t="str">
        <f t="shared" si="14"/>
        <v>20-20-3171115</v>
      </c>
    </row>
    <row r="909" spans="1:13">
      <c r="A909" t="s">
        <v>830</v>
      </c>
      <c r="B909" t="s">
        <v>249</v>
      </c>
      <c r="C909" t="s">
        <v>250</v>
      </c>
      <c r="D909" t="s">
        <v>251</v>
      </c>
      <c r="E909" s="1" t="s">
        <v>1036</v>
      </c>
      <c r="F909" s="1" t="s">
        <v>1039</v>
      </c>
      <c r="G909" t="s">
        <v>139</v>
      </c>
      <c r="H909" s="3">
        <v>17000000</v>
      </c>
      <c r="I909" s="2">
        <v>400690000000</v>
      </c>
      <c r="J909" t="s">
        <v>863</v>
      </c>
      <c r="L909">
        <v>20</v>
      </c>
      <c r="M909" t="str">
        <f t="shared" si="14"/>
        <v>20-20-3171115</v>
      </c>
    </row>
    <row r="910" spans="1:13">
      <c r="A910" t="s">
        <v>830</v>
      </c>
      <c r="B910" t="s">
        <v>249</v>
      </c>
      <c r="C910" t="s">
        <v>250</v>
      </c>
      <c r="D910" t="s">
        <v>251</v>
      </c>
      <c r="E910" s="1" t="s">
        <v>1036</v>
      </c>
      <c r="F910" s="1" t="s">
        <v>1040</v>
      </c>
      <c r="G910" t="s">
        <v>139</v>
      </c>
      <c r="H910" s="3">
        <v>19000000</v>
      </c>
      <c r="I910" s="2">
        <v>447830000000</v>
      </c>
      <c r="J910" t="s">
        <v>863</v>
      </c>
      <c r="L910">
        <v>20</v>
      </c>
      <c r="M910" t="str">
        <f t="shared" si="14"/>
        <v>20-20-3171115</v>
      </c>
    </row>
    <row r="911" spans="1:13">
      <c r="A911" t="s">
        <v>830</v>
      </c>
      <c r="B911" t="s">
        <v>249</v>
      </c>
      <c r="C911" t="s">
        <v>250</v>
      </c>
      <c r="D911" t="s">
        <v>251</v>
      </c>
      <c r="E911" s="1" t="s">
        <v>1036</v>
      </c>
      <c r="F911" s="1" t="s">
        <v>1041</v>
      </c>
      <c r="G911" t="s">
        <v>139</v>
      </c>
      <c r="H911" s="3">
        <v>25000000</v>
      </c>
      <c r="I911" s="2">
        <v>589250000000</v>
      </c>
      <c r="J911" t="s">
        <v>863</v>
      </c>
      <c r="L911">
        <v>20</v>
      </c>
      <c r="M911" t="str">
        <f t="shared" si="14"/>
        <v>20-20-3171115</v>
      </c>
    </row>
    <row r="912" spans="1:13">
      <c r="A912" t="s">
        <v>830</v>
      </c>
      <c r="B912" t="s">
        <v>249</v>
      </c>
      <c r="C912" t="s">
        <v>250</v>
      </c>
      <c r="D912" t="s">
        <v>251</v>
      </c>
      <c r="E912" s="1" t="s">
        <v>1036</v>
      </c>
      <c r="F912" s="1" t="s">
        <v>1042</v>
      </c>
      <c r="G912" t="s">
        <v>139</v>
      </c>
      <c r="H912" s="3">
        <v>23000000</v>
      </c>
      <c r="I912" s="2">
        <v>542110000000</v>
      </c>
      <c r="J912" t="s">
        <v>863</v>
      </c>
      <c r="L912">
        <v>20</v>
      </c>
      <c r="M912" t="str">
        <f t="shared" si="14"/>
        <v>20-20-3171115</v>
      </c>
    </row>
    <row r="913" spans="1:13">
      <c r="A913" t="s">
        <v>830</v>
      </c>
      <c r="B913" t="s">
        <v>249</v>
      </c>
      <c r="C913" t="s">
        <v>250</v>
      </c>
      <c r="D913" t="s">
        <v>251</v>
      </c>
      <c r="E913" s="1" t="s">
        <v>1036</v>
      </c>
      <c r="F913" s="1" t="s">
        <v>1043</v>
      </c>
      <c r="G913" t="s">
        <v>139</v>
      </c>
      <c r="H913" s="3">
        <v>16000000</v>
      </c>
      <c r="I913" s="2">
        <v>377120000000</v>
      </c>
      <c r="J913" t="s">
        <v>863</v>
      </c>
      <c r="L913">
        <v>20</v>
      </c>
      <c r="M913" t="str">
        <f t="shared" si="14"/>
        <v>20-20-3171115</v>
      </c>
    </row>
    <row r="914" spans="1:13">
      <c r="A914" t="s">
        <v>830</v>
      </c>
      <c r="B914" t="s">
        <v>1044</v>
      </c>
      <c r="C914" t="s">
        <v>23</v>
      </c>
      <c r="D914" t="s">
        <v>251</v>
      </c>
      <c r="E914" s="1" t="s">
        <v>1045</v>
      </c>
      <c r="F914" s="1" t="s">
        <v>1046</v>
      </c>
      <c r="G914" t="s">
        <v>14</v>
      </c>
      <c r="H914" s="2">
        <v>95174400000</v>
      </c>
      <c r="I914" s="2">
        <v>95174400000</v>
      </c>
      <c r="J914" t="s">
        <v>1047</v>
      </c>
      <c r="L914">
        <v>20</v>
      </c>
      <c r="M914" t="str">
        <f t="shared" si="14"/>
        <v>20-20-3358651</v>
      </c>
    </row>
    <row r="915" spans="1:13">
      <c r="A915" t="s">
        <v>830</v>
      </c>
      <c r="B915" t="s">
        <v>1044</v>
      </c>
      <c r="C915" t="s">
        <v>23</v>
      </c>
      <c r="D915" t="s">
        <v>251</v>
      </c>
      <c r="E915" s="1" t="s">
        <v>1045</v>
      </c>
      <c r="F915" s="1" t="s">
        <v>1048</v>
      </c>
      <c r="G915" t="s">
        <v>14</v>
      </c>
      <c r="H915" s="2">
        <v>75634800000</v>
      </c>
      <c r="I915" s="2">
        <v>75634800000</v>
      </c>
      <c r="J915" t="s">
        <v>1047</v>
      </c>
      <c r="L915">
        <v>20</v>
      </c>
      <c r="M915" t="str">
        <f t="shared" si="14"/>
        <v>20-20-3358651</v>
      </c>
    </row>
    <row r="916" spans="1:13">
      <c r="A916" t="s">
        <v>830</v>
      </c>
      <c r="B916" t="s">
        <v>1049</v>
      </c>
      <c r="C916" t="s">
        <v>488</v>
      </c>
      <c r="D916" t="s">
        <v>1050</v>
      </c>
      <c r="E916" s="1" t="s">
        <v>1051</v>
      </c>
      <c r="F916" s="1" t="s">
        <v>1052</v>
      </c>
      <c r="G916" t="s">
        <v>139</v>
      </c>
      <c r="H916" s="3">
        <v>1400000</v>
      </c>
      <c r="I916" s="2">
        <v>32998000000</v>
      </c>
      <c r="J916" t="s">
        <v>844</v>
      </c>
      <c r="L916">
        <v>39</v>
      </c>
      <c r="M916" t="str">
        <f t="shared" si="14"/>
        <v>39-39-3620373</v>
      </c>
    </row>
    <row r="917" spans="1:13">
      <c r="A917" t="s">
        <v>830</v>
      </c>
      <c r="B917" t="s">
        <v>1049</v>
      </c>
      <c r="C917" t="s">
        <v>488</v>
      </c>
      <c r="D917" t="s">
        <v>1050</v>
      </c>
      <c r="E917" s="1" t="s">
        <v>1051</v>
      </c>
      <c r="F917" s="1" t="s">
        <v>1053</v>
      </c>
      <c r="G917" t="s">
        <v>14</v>
      </c>
      <c r="H917" s="2">
        <v>132400000000</v>
      </c>
      <c r="I917" s="2">
        <v>132400000000</v>
      </c>
      <c r="J917" t="s">
        <v>844</v>
      </c>
      <c r="L917">
        <v>39</v>
      </c>
      <c r="M917" t="str">
        <f t="shared" si="14"/>
        <v>39-39-3620373</v>
      </c>
    </row>
    <row r="918" spans="1:13">
      <c r="A918" t="s">
        <v>830</v>
      </c>
      <c r="B918" t="s">
        <v>1054</v>
      </c>
      <c r="C918" t="s">
        <v>796</v>
      </c>
      <c r="D918" t="s">
        <v>1050</v>
      </c>
      <c r="E918" s="1" t="s">
        <v>1055</v>
      </c>
      <c r="F918" s="1" t="s">
        <v>1056</v>
      </c>
      <c r="G918" t="s">
        <v>14</v>
      </c>
      <c r="H918" s="2">
        <v>46522611745</v>
      </c>
      <c r="I918" s="2">
        <v>46522611745</v>
      </c>
      <c r="J918" t="s">
        <v>854</v>
      </c>
      <c r="L918">
        <v>39</v>
      </c>
      <c r="M918" t="str">
        <f t="shared" si="14"/>
        <v>39-39-12164689</v>
      </c>
    </row>
    <row r="919" spans="1:13">
      <c r="A919" t="s">
        <v>830</v>
      </c>
      <c r="B919">
        <v>983</v>
      </c>
      <c r="C919" t="s">
        <v>838</v>
      </c>
      <c r="D919" t="s">
        <v>1057</v>
      </c>
      <c r="E919" s="1" t="s">
        <v>1058</v>
      </c>
      <c r="F919" s="1" t="s">
        <v>1059</v>
      </c>
      <c r="G919" t="s">
        <v>14</v>
      </c>
      <c r="H919" s="2">
        <v>18324021739</v>
      </c>
      <c r="I919" s="2">
        <v>18324021739</v>
      </c>
      <c r="J919" t="s">
        <v>841</v>
      </c>
      <c r="L919">
        <v>77</v>
      </c>
      <c r="M919" t="str">
        <f t="shared" si="14"/>
        <v>77-983</v>
      </c>
    </row>
    <row r="920" spans="1:13">
      <c r="A920" t="s">
        <v>830</v>
      </c>
      <c r="B920">
        <v>2940604</v>
      </c>
      <c r="C920" t="s">
        <v>842</v>
      </c>
      <c r="D920" t="s">
        <v>1057</v>
      </c>
      <c r="E920" s="1" t="s">
        <v>1060</v>
      </c>
      <c r="F920" s="1" t="s">
        <v>1061</v>
      </c>
      <c r="G920" t="s">
        <v>14</v>
      </c>
      <c r="H920" s="2">
        <v>118271659871</v>
      </c>
      <c r="I920" s="2">
        <v>118271659871</v>
      </c>
      <c r="J920" t="s">
        <v>841</v>
      </c>
      <c r="L920">
        <v>77</v>
      </c>
      <c r="M920" t="str">
        <f t="shared" si="14"/>
        <v>77-2940604</v>
      </c>
    </row>
    <row r="921" spans="1:13">
      <c r="A921" t="s">
        <v>830</v>
      </c>
      <c r="B921" t="s">
        <v>1062</v>
      </c>
      <c r="C921" t="s">
        <v>23</v>
      </c>
      <c r="D921" t="s">
        <v>1057</v>
      </c>
      <c r="E921" s="1" t="s">
        <v>1063</v>
      </c>
      <c r="F921" s="1" t="s">
        <v>1064</v>
      </c>
      <c r="G921" t="s">
        <v>14</v>
      </c>
      <c r="H921" s="2">
        <v>14853127056</v>
      </c>
      <c r="I921" s="2">
        <v>14853127056</v>
      </c>
      <c r="J921" t="s">
        <v>854</v>
      </c>
      <c r="L921">
        <v>77</v>
      </c>
      <c r="M921" t="str">
        <f t="shared" si="14"/>
        <v>77-77-3358651</v>
      </c>
    </row>
    <row r="922" spans="1:13">
      <c r="A922" t="s">
        <v>830</v>
      </c>
      <c r="B922" t="s">
        <v>1065</v>
      </c>
      <c r="C922" t="s">
        <v>796</v>
      </c>
      <c r="D922" t="s">
        <v>1057</v>
      </c>
      <c r="E922" s="1" t="s">
        <v>1066</v>
      </c>
      <c r="F922" s="1" t="s">
        <v>1067</v>
      </c>
      <c r="G922" t="s">
        <v>14</v>
      </c>
      <c r="H922" s="2">
        <v>97600000000</v>
      </c>
      <c r="I922" s="2">
        <v>97600000000</v>
      </c>
      <c r="J922" t="s">
        <v>1068</v>
      </c>
      <c r="L922">
        <v>77</v>
      </c>
      <c r="M922" t="str">
        <f t="shared" si="14"/>
        <v>77-77-12164689</v>
      </c>
    </row>
    <row r="923" spans="1:13">
      <c r="A923" t="s">
        <v>830</v>
      </c>
      <c r="B923" t="s">
        <v>1069</v>
      </c>
      <c r="C923" t="s">
        <v>1070</v>
      </c>
      <c r="D923" t="s">
        <v>1057</v>
      </c>
      <c r="E923" s="1" t="s">
        <v>1071</v>
      </c>
      <c r="F923" s="1" t="s">
        <v>1072</v>
      </c>
      <c r="G923" t="s">
        <v>14</v>
      </c>
      <c r="H923" s="2">
        <v>91432500000</v>
      </c>
      <c r="I923" s="2">
        <v>91432500000</v>
      </c>
      <c r="J923" t="s">
        <v>1073</v>
      </c>
      <c r="L923">
        <v>77</v>
      </c>
      <c r="M923" t="str">
        <f t="shared" si="14"/>
        <v>77-77-21856895</v>
      </c>
    </row>
    <row r="924" spans="1:13">
      <c r="A924" t="s">
        <v>830</v>
      </c>
      <c r="B924" t="s">
        <v>1074</v>
      </c>
      <c r="C924" t="s">
        <v>796</v>
      </c>
      <c r="D924" t="s">
        <v>1075</v>
      </c>
      <c r="E924" s="1" t="s">
        <v>1076</v>
      </c>
      <c r="F924" s="1" t="s">
        <v>1077</v>
      </c>
      <c r="G924" t="s">
        <v>14</v>
      </c>
      <c r="H924" s="2">
        <v>91363841986</v>
      </c>
      <c r="I924" s="2">
        <v>91363841986</v>
      </c>
      <c r="J924" t="s">
        <v>854</v>
      </c>
      <c r="L924">
        <v>111</v>
      </c>
      <c r="M924" t="str">
        <f t="shared" si="14"/>
        <v>111-111-12164689</v>
      </c>
    </row>
    <row r="925" spans="1:13">
      <c r="A925" t="s">
        <v>830</v>
      </c>
      <c r="B925" t="s">
        <v>1078</v>
      </c>
      <c r="C925" t="s">
        <v>1079</v>
      </c>
      <c r="D925" t="s">
        <v>1080</v>
      </c>
      <c r="E925" s="1" t="s">
        <v>1081</v>
      </c>
      <c r="F925" s="1" t="s">
        <v>1082</v>
      </c>
      <c r="G925" t="s">
        <v>14</v>
      </c>
      <c r="H925" s="2">
        <v>643393435950</v>
      </c>
      <c r="I925" s="2">
        <v>643393435950</v>
      </c>
      <c r="J925" t="s">
        <v>844</v>
      </c>
      <c r="L925">
        <v>25</v>
      </c>
      <c r="M925" t="str">
        <f t="shared" si="14"/>
        <v>25-25-13168769</v>
      </c>
    </row>
    <row r="926" spans="1:13">
      <c r="A926" t="s">
        <v>830</v>
      </c>
      <c r="B926" t="s">
        <v>1083</v>
      </c>
      <c r="C926" t="s">
        <v>796</v>
      </c>
      <c r="D926" t="s">
        <v>1084</v>
      </c>
      <c r="E926" s="1" t="s">
        <v>1085</v>
      </c>
      <c r="F926" s="1" t="s">
        <v>1086</v>
      </c>
      <c r="G926" t="s">
        <v>14</v>
      </c>
      <c r="H926" s="2">
        <v>46353464062</v>
      </c>
      <c r="I926" s="2">
        <v>46353464062</v>
      </c>
      <c r="J926" t="s">
        <v>854</v>
      </c>
      <c r="L926">
        <v>32</v>
      </c>
      <c r="M926" t="str">
        <f t="shared" si="14"/>
        <v>32-32-12164689</v>
      </c>
    </row>
    <row r="927" spans="1:13">
      <c r="A927" t="s">
        <v>830</v>
      </c>
      <c r="B927" t="s">
        <v>1087</v>
      </c>
      <c r="C927" t="s">
        <v>1088</v>
      </c>
      <c r="D927" t="s">
        <v>1089</v>
      </c>
      <c r="E927" s="1" t="s">
        <v>1090</v>
      </c>
      <c r="F927" s="1" t="s">
        <v>1091</v>
      </c>
      <c r="G927" t="s">
        <v>14</v>
      </c>
      <c r="H927" s="2">
        <v>100000000000</v>
      </c>
      <c r="I927" s="2">
        <v>100000000000</v>
      </c>
      <c r="J927" t="s">
        <v>1092</v>
      </c>
      <c r="L927">
        <v>33</v>
      </c>
      <c r="M927" t="str">
        <f t="shared" si="14"/>
        <v>33-33-14459285</v>
      </c>
    </row>
    <row r="928" spans="1:13">
      <c r="A928" t="s">
        <v>830</v>
      </c>
      <c r="B928" t="s">
        <v>1087</v>
      </c>
      <c r="C928" t="s">
        <v>1088</v>
      </c>
      <c r="D928" t="s">
        <v>1089</v>
      </c>
      <c r="E928" s="1" t="s">
        <v>1090</v>
      </c>
      <c r="F928" s="1" t="s">
        <v>1093</v>
      </c>
      <c r="G928" t="s">
        <v>14</v>
      </c>
      <c r="H928" s="2">
        <v>100000000000</v>
      </c>
      <c r="I928" s="2">
        <v>100000000000</v>
      </c>
      <c r="J928" t="s">
        <v>1092</v>
      </c>
      <c r="L928">
        <v>33</v>
      </c>
      <c r="M928" t="str">
        <f t="shared" si="14"/>
        <v>33-33-14459285</v>
      </c>
    </row>
    <row r="929" spans="1:13">
      <c r="A929" t="s">
        <v>830</v>
      </c>
      <c r="B929" t="s">
        <v>1094</v>
      </c>
      <c r="C929" t="s">
        <v>1095</v>
      </c>
      <c r="D929" t="s">
        <v>1089</v>
      </c>
      <c r="E929" s="1" t="s">
        <v>1096</v>
      </c>
      <c r="F929" s="1" t="s">
        <v>1097</v>
      </c>
      <c r="G929" t="s">
        <v>14</v>
      </c>
      <c r="H929" s="2">
        <v>75000000000</v>
      </c>
      <c r="I929" s="2">
        <v>75000000000</v>
      </c>
      <c r="J929" t="s">
        <v>869</v>
      </c>
      <c r="L929">
        <v>33</v>
      </c>
      <c r="M929" t="str">
        <f t="shared" si="14"/>
        <v>33-33-15797849</v>
      </c>
    </row>
    <row r="930" spans="1:13">
      <c r="A930" t="s">
        <v>830</v>
      </c>
      <c r="B930" t="s">
        <v>1098</v>
      </c>
      <c r="C930" t="s">
        <v>938</v>
      </c>
      <c r="D930" t="s">
        <v>104</v>
      </c>
      <c r="E930" s="1" t="s">
        <v>939</v>
      </c>
      <c r="F930" s="1" t="s">
        <v>1099</v>
      </c>
      <c r="G930" t="s">
        <v>14</v>
      </c>
      <c r="H930" s="2">
        <v>5848248120</v>
      </c>
      <c r="I930" s="2">
        <v>5848248120</v>
      </c>
      <c r="J930" t="s">
        <v>941</v>
      </c>
      <c r="L930">
        <v>72</v>
      </c>
      <c r="M930" t="str">
        <f t="shared" si="14"/>
        <v>72-72-20633650</v>
      </c>
    </row>
    <row r="931" spans="1:13">
      <c r="A931" t="s">
        <v>830</v>
      </c>
      <c r="B931" t="s">
        <v>1098</v>
      </c>
      <c r="C931" t="s">
        <v>938</v>
      </c>
      <c r="D931" t="s">
        <v>104</v>
      </c>
      <c r="E931" s="1" t="s">
        <v>939</v>
      </c>
      <c r="F931" s="1" t="s">
        <v>1100</v>
      </c>
      <c r="G931" t="s">
        <v>14</v>
      </c>
      <c r="H931" s="2">
        <v>21238000000</v>
      </c>
      <c r="I931" s="2">
        <v>21238000000</v>
      </c>
      <c r="J931" t="s">
        <v>941</v>
      </c>
      <c r="L931">
        <v>72</v>
      </c>
      <c r="M931" t="str">
        <f t="shared" si="14"/>
        <v>72-72-20633650</v>
      </c>
    </row>
    <row r="932" spans="1:13">
      <c r="A932" t="s">
        <v>830</v>
      </c>
      <c r="B932" t="s">
        <v>1098</v>
      </c>
      <c r="C932" t="s">
        <v>938</v>
      </c>
      <c r="D932" t="s">
        <v>104</v>
      </c>
      <c r="E932" s="1" t="s">
        <v>939</v>
      </c>
      <c r="F932" s="1" t="s">
        <v>1101</v>
      </c>
      <c r="G932" t="s">
        <v>14</v>
      </c>
      <c r="H932" s="2">
        <v>35296049360</v>
      </c>
      <c r="I932" s="2">
        <v>35296049360</v>
      </c>
      <c r="J932" t="s">
        <v>941</v>
      </c>
      <c r="L932">
        <v>72</v>
      </c>
      <c r="M932" t="str">
        <f t="shared" si="14"/>
        <v>72-72-20633650</v>
      </c>
    </row>
    <row r="933" spans="1:13">
      <c r="A933" t="s">
        <v>830</v>
      </c>
      <c r="B933" t="s">
        <v>1098</v>
      </c>
      <c r="C933" t="s">
        <v>938</v>
      </c>
      <c r="D933" t="s">
        <v>104</v>
      </c>
      <c r="E933" s="1" t="s">
        <v>939</v>
      </c>
      <c r="F933" s="1" t="s">
        <v>1102</v>
      </c>
      <c r="G933" t="s">
        <v>14</v>
      </c>
      <c r="H933" s="2">
        <v>259453073881</v>
      </c>
      <c r="I933" s="2">
        <v>259453073881</v>
      </c>
      <c r="J933" t="s">
        <v>941</v>
      </c>
      <c r="L933">
        <v>72</v>
      </c>
      <c r="M933" t="str">
        <f t="shared" si="14"/>
        <v>72-72-20633650</v>
      </c>
    </row>
    <row r="934" spans="1:13">
      <c r="A934" t="s">
        <v>830</v>
      </c>
      <c r="B934" t="s">
        <v>1098</v>
      </c>
      <c r="C934" t="s">
        <v>938</v>
      </c>
      <c r="D934" t="s">
        <v>104</v>
      </c>
      <c r="E934" s="1" t="s">
        <v>939</v>
      </c>
      <c r="F934" s="1" t="s">
        <v>1103</v>
      </c>
      <c r="G934" t="s">
        <v>14</v>
      </c>
      <c r="H934" s="2">
        <v>45198050040</v>
      </c>
      <c r="I934" s="2">
        <v>45198050040</v>
      </c>
      <c r="J934" t="s">
        <v>941</v>
      </c>
      <c r="L934">
        <v>72</v>
      </c>
      <c r="M934" t="str">
        <f t="shared" si="14"/>
        <v>72-72-20633650</v>
      </c>
    </row>
    <row r="935" spans="1:13">
      <c r="A935" t="s">
        <v>830</v>
      </c>
      <c r="B935" t="s">
        <v>1098</v>
      </c>
      <c r="C935" t="s">
        <v>938</v>
      </c>
      <c r="D935" t="s">
        <v>104</v>
      </c>
      <c r="E935" s="1" t="s">
        <v>939</v>
      </c>
      <c r="F935" s="1" t="s">
        <v>1104</v>
      </c>
      <c r="G935" t="s">
        <v>14</v>
      </c>
      <c r="H935" s="2">
        <v>207748363680</v>
      </c>
      <c r="I935" s="2">
        <v>207748363680</v>
      </c>
      <c r="J935" t="s">
        <v>941</v>
      </c>
      <c r="L935">
        <v>72</v>
      </c>
      <c r="M935" t="str">
        <f t="shared" si="14"/>
        <v>72-72-20633650</v>
      </c>
    </row>
    <row r="936" spans="1:13">
      <c r="A936" t="s">
        <v>830</v>
      </c>
      <c r="B936" t="s">
        <v>1098</v>
      </c>
      <c r="C936" t="s">
        <v>938</v>
      </c>
      <c r="D936" t="s">
        <v>104</v>
      </c>
      <c r="E936" s="1" t="s">
        <v>939</v>
      </c>
      <c r="F936" s="1" t="s">
        <v>1105</v>
      </c>
      <c r="G936" t="s">
        <v>14</v>
      </c>
      <c r="H936" s="2">
        <v>36008400000</v>
      </c>
      <c r="I936" s="2">
        <v>36008400000</v>
      </c>
      <c r="J936" t="s">
        <v>941</v>
      </c>
      <c r="L936">
        <v>72</v>
      </c>
      <c r="M936" t="str">
        <f t="shared" si="14"/>
        <v>72-72-20633650</v>
      </c>
    </row>
    <row r="937" spans="1:13">
      <c r="A937" t="s">
        <v>830</v>
      </c>
      <c r="B937" t="s">
        <v>1098</v>
      </c>
      <c r="C937" t="s">
        <v>938</v>
      </c>
      <c r="D937" t="s">
        <v>104</v>
      </c>
      <c r="E937" s="1" t="s">
        <v>939</v>
      </c>
      <c r="F937" s="1" t="s">
        <v>1106</v>
      </c>
      <c r="G937" t="s">
        <v>14</v>
      </c>
      <c r="H937" s="2">
        <v>8417346080</v>
      </c>
      <c r="I937" s="2">
        <v>8417346080</v>
      </c>
      <c r="J937" t="s">
        <v>941</v>
      </c>
      <c r="L937">
        <v>72</v>
      </c>
      <c r="M937" t="str">
        <f t="shared" si="14"/>
        <v>72-72-20633650</v>
      </c>
    </row>
    <row r="938" spans="1:13">
      <c r="A938" t="s">
        <v>830</v>
      </c>
      <c r="B938" t="s">
        <v>1098</v>
      </c>
      <c r="C938" t="s">
        <v>938</v>
      </c>
      <c r="D938" t="s">
        <v>104</v>
      </c>
      <c r="E938" s="1" t="s">
        <v>939</v>
      </c>
      <c r="F938" s="1" t="s">
        <v>1107</v>
      </c>
      <c r="G938" t="s">
        <v>14</v>
      </c>
      <c r="H938" s="2">
        <v>69404375043</v>
      </c>
      <c r="I938" s="2">
        <v>69404375043</v>
      </c>
      <c r="J938" t="s">
        <v>941</v>
      </c>
      <c r="L938">
        <v>72</v>
      </c>
      <c r="M938" t="str">
        <f t="shared" si="14"/>
        <v>72-72-20633650</v>
      </c>
    </row>
    <row r="939" spans="1:13">
      <c r="A939" t="s">
        <v>830</v>
      </c>
      <c r="B939" t="s">
        <v>1098</v>
      </c>
      <c r="C939" t="s">
        <v>938</v>
      </c>
      <c r="D939" t="s">
        <v>104</v>
      </c>
      <c r="E939" s="1" t="s">
        <v>939</v>
      </c>
      <c r="F939" s="1" t="s">
        <v>1108</v>
      </c>
      <c r="G939" t="s">
        <v>14</v>
      </c>
      <c r="H939" s="2">
        <v>22979871201</v>
      </c>
      <c r="I939" s="2">
        <v>22979871201</v>
      </c>
      <c r="J939" t="s">
        <v>941</v>
      </c>
      <c r="L939">
        <v>72</v>
      </c>
      <c r="M939" t="str">
        <f t="shared" si="14"/>
        <v>72-72-20633650</v>
      </c>
    </row>
    <row r="940" spans="1:13">
      <c r="A940" t="s">
        <v>830</v>
      </c>
      <c r="B940" t="s">
        <v>1098</v>
      </c>
      <c r="C940" t="s">
        <v>938</v>
      </c>
      <c r="D940" t="s">
        <v>104</v>
      </c>
      <c r="E940" s="1" t="s">
        <v>939</v>
      </c>
      <c r="F940" s="1" t="s">
        <v>1109</v>
      </c>
      <c r="G940" t="s">
        <v>14</v>
      </c>
      <c r="H940" s="2">
        <v>492564460775</v>
      </c>
      <c r="I940" s="2">
        <v>492564460775</v>
      </c>
      <c r="J940" t="s">
        <v>941</v>
      </c>
      <c r="L940">
        <v>72</v>
      </c>
      <c r="M940" t="str">
        <f t="shared" si="14"/>
        <v>72-72-20633650</v>
      </c>
    </row>
    <row r="941" spans="1:13">
      <c r="A941" t="s">
        <v>830</v>
      </c>
      <c r="B941" t="s">
        <v>1098</v>
      </c>
      <c r="C941" t="s">
        <v>938</v>
      </c>
      <c r="D941" t="s">
        <v>104</v>
      </c>
      <c r="E941" s="1" t="s">
        <v>939</v>
      </c>
      <c r="F941" s="1" t="s">
        <v>1110</v>
      </c>
      <c r="G941" t="s">
        <v>14</v>
      </c>
      <c r="H941" s="2">
        <v>9488879401</v>
      </c>
      <c r="I941" s="2">
        <v>9488879401</v>
      </c>
      <c r="J941" t="s">
        <v>941</v>
      </c>
      <c r="L941">
        <v>72</v>
      </c>
      <c r="M941" t="str">
        <f t="shared" si="14"/>
        <v>72-72-20633650</v>
      </c>
    </row>
    <row r="942" spans="1:13">
      <c r="A942" t="s">
        <v>830</v>
      </c>
      <c r="B942" t="s">
        <v>1098</v>
      </c>
      <c r="C942" t="s">
        <v>938</v>
      </c>
      <c r="D942" t="s">
        <v>104</v>
      </c>
      <c r="E942" s="1" t="s">
        <v>939</v>
      </c>
      <c r="F942" s="1" t="s">
        <v>1111</v>
      </c>
      <c r="G942" t="s">
        <v>14</v>
      </c>
      <c r="H942" s="2">
        <v>11928876960</v>
      </c>
      <c r="I942" s="2">
        <v>11928876960</v>
      </c>
      <c r="J942" t="s">
        <v>941</v>
      </c>
      <c r="L942">
        <v>72</v>
      </c>
      <c r="M942" t="str">
        <f t="shared" si="14"/>
        <v>72-72-20633650</v>
      </c>
    </row>
    <row r="943" spans="1:13">
      <c r="A943" t="s">
        <v>830</v>
      </c>
      <c r="B943" t="s">
        <v>1098</v>
      </c>
      <c r="C943" t="s">
        <v>938</v>
      </c>
      <c r="D943" t="s">
        <v>104</v>
      </c>
      <c r="E943" s="1" t="s">
        <v>939</v>
      </c>
      <c r="F943" s="1" t="s">
        <v>1112</v>
      </c>
      <c r="G943" t="s">
        <v>14</v>
      </c>
      <c r="H943" s="2">
        <v>20501143520</v>
      </c>
      <c r="I943" s="2">
        <v>20501143520</v>
      </c>
      <c r="J943" t="s">
        <v>941</v>
      </c>
      <c r="L943">
        <v>72</v>
      </c>
      <c r="M943" t="str">
        <f t="shared" si="14"/>
        <v>72-72-20633650</v>
      </c>
    </row>
    <row r="944" spans="1:13">
      <c r="A944" t="s">
        <v>830</v>
      </c>
      <c r="B944" t="s">
        <v>1098</v>
      </c>
      <c r="C944" t="s">
        <v>938</v>
      </c>
      <c r="D944" t="s">
        <v>104</v>
      </c>
      <c r="E944" s="1" t="s">
        <v>939</v>
      </c>
      <c r="F944" s="1" t="s">
        <v>1113</v>
      </c>
      <c r="G944" t="s">
        <v>14</v>
      </c>
      <c r="H944" s="2">
        <v>19313419840</v>
      </c>
      <c r="I944" s="2">
        <v>19313419840</v>
      </c>
      <c r="J944" t="s">
        <v>941</v>
      </c>
      <c r="L944">
        <v>72</v>
      </c>
      <c r="M944" t="str">
        <f t="shared" si="14"/>
        <v>72-72-20633650</v>
      </c>
    </row>
    <row r="945" spans="1:13">
      <c r="A945" t="s">
        <v>830</v>
      </c>
      <c r="B945" t="s">
        <v>1098</v>
      </c>
      <c r="C945" t="s">
        <v>938</v>
      </c>
      <c r="D945" t="s">
        <v>104</v>
      </c>
      <c r="E945" s="1" t="s">
        <v>939</v>
      </c>
      <c r="F945" s="1" t="s">
        <v>1114</v>
      </c>
      <c r="G945" t="s">
        <v>14</v>
      </c>
      <c r="H945" s="2">
        <v>24115954720</v>
      </c>
      <c r="I945" s="2">
        <v>24115954720</v>
      </c>
      <c r="J945" t="s">
        <v>941</v>
      </c>
      <c r="L945">
        <v>72</v>
      </c>
      <c r="M945" t="str">
        <f t="shared" si="14"/>
        <v>72-72-20633650</v>
      </c>
    </row>
    <row r="946" spans="1:13">
      <c r="A946" t="s">
        <v>830</v>
      </c>
      <c r="B946" t="s">
        <v>1098</v>
      </c>
      <c r="C946" t="s">
        <v>938</v>
      </c>
      <c r="D946" t="s">
        <v>104</v>
      </c>
      <c r="E946" s="1" t="s">
        <v>939</v>
      </c>
      <c r="F946" s="1" t="s">
        <v>1115</v>
      </c>
      <c r="G946" t="s">
        <v>14</v>
      </c>
      <c r="H946" s="2">
        <v>322531529320</v>
      </c>
      <c r="I946" s="2">
        <v>322531529320</v>
      </c>
      <c r="J946" t="s">
        <v>941</v>
      </c>
      <c r="L946">
        <v>72</v>
      </c>
      <c r="M946" t="str">
        <f t="shared" si="14"/>
        <v>72-72-20633650</v>
      </c>
    </row>
    <row r="947" spans="1:13">
      <c r="A947" t="s">
        <v>830</v>
      </c>
      <c r="B947" t="s">
        <v>1098</v>
      </c>
      <c r="C947" t="s">
        <v>938</v>
      </c>
      <c r="D947" t="s">
        <v>104</v>
      </c>
      <c r="E947" s="1" t="s">
        <v>939</v>
      </c>
      <c r="F947" s="1" t="s">
        <v>1116</v>
      </c>
      <c r="G947" t="s">
        <v>14</v>
      </c>
      <c r="H947" s="2">
        <v>1433014441</v>
      </c>
      <c r="I947" s="2">
        <v>1433014441</v>
      </c>
      <c r="J947" t="s">
        <v>941</v>
      </c>
      <c r="L947">
        <v>72</v>
      </c>
      <c r="M947" t="str">
        <f t="shared" si="14"/>
        <v>72-72-20633650</v>
      </c>
    </row>
    <row r="948" spans="1:13">
      <c r="A948" t="s">
        <v>830</v>
      </c>
      <c r="B948" t="s">
        <v>1098</v>
      </c>
      <c r="C948" t="s">
        <v>938</v>
      </c>
      <c r="D948" t="s">
        <v>104</v>
      </c>
      <c r="E948" s="1" t="s">
        <v>939</v>
      </c>
      <c r="F948" s="1" t="s">
        <v>1117</v>
      </c>
      <c r="G948" t="s">
        <v>14</v>
      </c>
      <c r="H948" s="2">
        <v>267681817135</v>
      </c>
      <c r="I948" s="2">
        <v>267681817135</v>
      </c>
      <c r="J948" t="s">
        <v>941</v>
      </c>
      <c r="L948">
        <v>72</v>
      </c>
      <c r="M948" t="str">
        <f t="shared" si="14"/>
        <v>72-72-20633650</v>
      </c>
    </row>
    <row r="949" spans="1:13">
      <c r="A949" t="s">
        <v>830</v>
      </c>
      <c r="B949" t="s">
        <v>1118</v>
      </c>
      <c r="C949" t="s">
        <v>742</v>
      </c>
      <c r="D949" t="s">
        <v>1119</v>
      </c>
      <c r="E949" s="1" t="s">
        <v>1120</v>
      </c>
      <c r="F949" s="1" t="s">
        <v>1121</v>
      </c>
      <c r="G949" t="s">
        <v>14</v>
      </c>
      <c r="H949" s="2">
        <v>200000000000</v>
      </c>
      <c r="I949" s="2">
        <v>200000000000</v>
      </c>
      <c r="J949" t="s">
        <v>858</v>
      </c>
      <c r="L949">
        <v>117</v>
      </c>
      <c r="M949" t="str">
        <f t="shared" si="14"/>
        <v>117-117-10684129</v>
      </c>
    </row>
    <row r="950" spans="1:13">
      <c r="A950" t="s">
        <v>830</v>
      </c>
      <c r="B950" t="s">
        <v>1122</v>
      </c>
      <c r="C950" t="s">
        <v>1123</v>
      </c>
      <c r="D950" t="s">
        <v>1119</v>
      </c>
      <c r="E950" s="1" t="s">
        <v>1124</v>
      </c>
      <c r="F950" s="1" t="s">
        <v>1125</v>
      </c>
      <c r="G950" t="s">
        <v>14</v>
      </c>
      <c r="H950" s="2">
        <v>24596556188</v>
      </c>
      <c r="I950" s="2">
        <v>24596556188</v>
      </c>
      <c r="J950" t="s">
        <v>941</v>
      </c>
      <c r="L950">
        <v>117</v>
      </c>
      <c r="M950" t="str">
        <f t="shared" si="14"/>
        <v>117-117-21535913</v>
      </c>
    </row>
    <row r="951" spans="1:13">
      <c r="A951" t="s">
        <v>830</v>
      </c>
      <c r="B951" t="s">
        <v>1122</v>
      </c>
      <c r="C951" t="s">
        <v>1123</v>
      </c>
      <c r="D951" t="s">
        <v>1119</v>
      </c>
      <c r="E951" s="1" t="s">
        <v>1124</v>
      </c>
      <c r="F951" s="1" t="s">
        <v>1126</v>
      </c>
      <c r="G951" t="s">
        <v>14</v>
      </c>
      <c r="H951" s="2">
        <v>73832885517</v>
      </c>
      <c r="I951" s="2">
        <v>73832885517</v>
      </c>
      <c r="J951" t="s">
        <v>941</v>
      </c>
      <c r="L951">
        <v>117</v>
      </c>
      <c r="M951" t="str">
        <f t="shared" si="14"/>
        <v>117-117-21535913</v>
      </c>
    </row>
    <row r="952" spans="1:13">
      <c r="A952" t="s">
        <v>830</v>
      </c>
      <c r="B952" t="s">
        <v>1127</v>
      </c>
      <c r="C952" t="s">
        <v>488</v>
      </c>
      <c r="D952" t="s">
        <v>1128</v>
      </c>
      <c r="E952" s="1" t="s">
        <v>1129</v>
      </c>
      <c r="F952" s="1" t="s">
        <v>1130</v>
      </c>
      <c r="G952" t="s">
        <v>14</v>
      </c>
      <c r="H952" s="2">
        <v>99300000000</v>
      </c>
      <c r="I952" s="2">
        <v>99300000000</v>
      </c>
      <c r="J952" t="s">
        <v>844</v>
      </c>
      <c r="L952">
        <v>17</v>
      </c>
      <c r="M952" t="str">
        <f t="shared" si="14"/>
        <v>17-17-3620373</v>
      </c>
    </row>
    <row r="953" spans="1:13">
      <c r="A953" t="s">
        <v>830</v>
      </c>
      <c r="B953" t="s">
        <v>1127</v>
      </c>
      <c r="C953" t="s">
        <v>488</v>
      </c>
      <c r="D953" t="s">
        <v>1128</v>
      </c>
      <c r="E953" s="1" t="s">
        <v>1129</v>
      </c>
      <c r="F953" s="1" t="s">
        <v>1131</v>
      </c>
      <c r="G953" t="s">
        <v>139</v>
      </c>
      <c r="H953" s="3">
        <v>1050000</v>
      </c>
      <c r="I953" s="2">
        <v>24748500000</v>
      </c>
      <c r="J953" t="s">
        <v>844</v>
      </c>
      <c r="L953">
        <v>17</v>
      </c>
      <c r="M953" t="str">
        <f t="shared" si="14"/>
        <v>17-17-3620373</v>
      </c>
    </row>
    <row r="954" spans="1:13">
      <c r="A954" t="s">
        <v>830</v>
      </c>
      <c r="B954" t="s">
        <v>1132</v>
      </c>
      <c r="C954" t="s">
        <v>1123</v>
      </c>
      <c r="D954" t="s">
        <v>1133</v>
      </c>
      <c r="E954" s="1" t="s">
        <v>1134</v>
      </c>
      <c r="F954" s="1" t="s">
        <v>1135</v>
      </c>
      <c r="G954" t="s">
        <v>14</v>
      </c>
      <c r="H954" s="2">
        <v>1945402894504</v>
      </c>
      <c r="I954" s="2">
        <v>1945402894504</v>
      </c>
      <c r="J954" t="s">
        <v>941</v>
      </c>
      <c r="L954">
        <v>51</v>
      </c>
      <c r="M954" t="str">
        <f t="shared" si="14"/>
        <v>51-51-21535913</v>
      </c>
    </row>
    <row r="955" spans="1:13">
      <c r="A955" t="s">
        <v>830</v>
      </c>
      <c r="B955" t="s">
        <v>1132</v>
      </c>
      <c r="C955" t="s">
        <v>1123</v>
      </c>
      <c r="D955" t="s">
        <v>1133</v>
      </c>
      <c r="E955" s="1" t="s">
        <v>1134</v>
      </c>
      <c r="F955" s="1" t="s">
        <v>1136</v>
      </c>
      <c r="G955" t="s">
        <v>14</v>
      </c>
      <c r="H955" s="2">
        <v>72654975388</v>
      </c>
      <c r="I955" s="2">
        <v>72654975388</v>
      </c>
      <c r="J955" t="s">
        <v>941</v>
      </c>
      <c r="L955">
        <v>51</v>
      </c>
      <c r="M955" t="str">
        <f t="shared" si="14"/>
        <v>51-51-21535913</v>
      </c>
    </row>
    <row r="956" spans="1:13">
      <c r="A956" t="s">
        <v>830</v>
      </c>
      <c r="B956" t="s">
        <v>1132</v>
      </c>
      <c r="C956" t="s">
        <v>1123</v>
      </c>
      <c r="D956" t="s">
        <v>1133</v>
      </c>
      <c r="E956" s="1" t="s">
        <v>1134</v>
      </c>
      <c r="F956" s="1" t="s">
        <v>1137</v>
      </c>
      <c r="G956" t="s">
        <v>14</v>
      </c>
      <c r="H956" s="2">
        <v>32799560116</v>
      </c>
      <c r="I956" s="2">
        <v>32799560116</v>
      </c>
      <c r="J956" t="s">
        <v>941</v>
      </c>
      <c r="L956">
        <v>51</v>
      </c>
      <c r="M956" t="str">
        <f t="shared" si="14"/>
        <v>51-51-21535913</v>
      </c>
    </row>
    <row r="957" spans="1:13">
      <c r="A957" t="s">
        <v>830</v>
      </c>
      <c r="B957" t="s">
        <v>1132</v>
      </c>
      <c r="C957" t="s">
        <v>1123</v>
      </c>
      <c r="D957" t="s">
        <v>1133</v>
      </c>
      <c r="E957" s="1" t="s">
        <v>1134</v>
      </c>
      <c r="F957" s="1" t="s">
        <v>1138</v>
      </c>
      <c r="G957" t="s">
        <v>14</v>
      </c>
      <c r="H957" s="2">
        <v>590576650232</v>
      </c>
      <c r="I957" s="2">
        <v>590576650232</v>
      </c>
      <c r="J957" t="s">
        <v>941</v>
      </c>
      <c r="L957">
        <v>51</v>
      </c>
      <c r="M957" t="str">
        <f t="shared" si="14"/>
        <v>51-51-21535913</v>
      </c>
    </row>
    <row r="958" spans="1:13">
      <c r="A958" t="s">
        <v>830</v>
      </c>
      <c r="B958" t="s">
        <v>1139</v>
      </c>
      <c r="C958" t="s">
        <v>1140</v>
      </c>
      <c r="D958" t="s">
        <v>1133</v>
      </c>
      <c r="E958" s="1" t="s">
        <v>1141</v>
      </c>
      <c r="F958" s="1" t="s">
        <v>1142</v>
      </c>
      <c r="G958" t="s">
        <v>14</v>
      </c>
      <c r="H958" s="2">
        <v>169224561414</v>
      </c>
      <c r="I958" s="2">
        <v>169224561414</v>
      </c>
      <c r="J958" t="s">
        <v>844</v>
      </c>
      <c r="L958">
        <v>51</v>
      </c>
      <c r="M958" t="str">
        <f t="shared" si="14"/>
        <v>51-51-22197055</v>
      </c>
    </row>
    <row r="959" spans="1:13">
      <c r="A959" t="s">
        <v>830</v>
      </c>
      <c r="B959" t="s">
        <v>1143</v>
      </c>
      <c r="C959" t="s">
        <v>488</v>
      </c>
      <c r="D959" t="s">
        <v>1144</v>
      </c>
      <c r="E959" s="1" t="s">
        <v>1145</v>
      </c>
      <c r="F959" s="1" t="s">
        <v>1146</v>
      </c>
      <c r="G959" t="s">
        <v>14</v>
      </c>
      <c r="H959" s="2">
        <v>99300000000</v>
      </c>
      <c r="I959" s="2">
        <v>99300000000</v>
      </c>
      <c r="J959" t="s">
        <v>844</v>
      </c>
      <c r="L959">
        <v>91</v>
      </c>
      <c r="M959" t="str">
        <f t="shared" si="14"/>
        <v>91-91-3620373</v>
      </c>
    </row>
    <row r="960" spans="1:13">
      <c r="A960" t="s">
        <v>830</v>
      </c>
      <c r="B960" t="s">
        <v>1143</v>
      </c>
      <c r="C960" t="s">
        <v>488</v>
      </c>
      <c r="D960" t="s">
        <v>1144</v>
      </c>
      <c r="E960" s="1" t="s">
        <v>1145</v>
      </c>
      <c r="F960" s="1" t="s">
        <v>1147</v>
      </c>
      <c r="G960" t="s">
        <v>139</v>
      </c>
      <c r="H960" s="3">
        <v>1050000</v>
      </c>
      <c r="I960" s="2">
        <v>24748500000</v>
      </c>
      <c r="J960" t="s">
        <v>844</v>
      </c>
      <c r="L960">
        <v>91</v>
      </c>
      <c r="M960" t="str">
        <f t="shared" si="14"/>
        <v>91-91-3620373</v>
      </c>
    </row>
    <row r="961" spans="1:13">
      <c r="A961" t="s">
        <v>830</v>
      </c>
      <c r="B961" t="s">
        <v>1148</v>
      </c>
      <c r="C961" t="s">
        <v>488</v>
      </c>
      <c r="D961" t="s">
        <v>1149</v>
      </c>
      <c r="E961" s="1" t="s">
        <v>1150</v>
      </c>
      <c r="F961" s="1" t="s">
        <v>1151</v>
      </c>
      <c r="G961" t="s">
        <v>14</v>
      </c>
      <c r="H961" s="2">
        <v>99300000000</v>
      </c>
      <c r="I961" s="2">
        <v>99300000000</v>
      </c>
      <c r="J961" t="s">
        <v>844</v>
      </c>
      <c r="L961">
        <v>92</v>
      </c>
      <c r="M961" t="str">
        <f t="shared" si="14"/>
        <v>92-92-3620373</v>
      </c>
    </row>
    <row r="962" spans="1:13">
      <c r="A962" t="s">
        <v>830</v>
      </c>
      <c r="B962" t="s">
        <v>1148</v>
      </c>
      <c r="C962" t="s">
        <v>488</v>
      </c>
      <c r="D962" t="s">
        <v>1149</v>
      </c>
      <c r="E962" s="1" t="s">
        <v>1150</v>
      </c>
      <c r="F962" s="1" t="s">
        <v>1152</v>
      </c>
      <c r="G962" t="s">
        <v>139</v>
      </c>
      <c r="H962" s="3">
        <v>1050000</v>
      </c>
      <c r="I962" s="2">
        <v>24748500000</v>
      </c>
      <c r="J962" t="s">
        <v>844</v>
      </c>
      <c r="L962">
        <v>92</v>
      </c>
      <c r="M962" t="str">
        <f t="shared" si="14"/>
        <v>92-92-3620373</v>
      </c>
    </row>
    <row r="963" spans="1:13">
      <c r="A963" t="s">
        <v>830</v>
      </c>
      <c r="B963" t="s">
        <v>1153</v>
      </c>
      <c r="C963" t="s">
        <v>723</v>
      </c>
      <c r="D963" t="s">
        <v>1154</v>
      </c>
      <c r="E963" s="1" t="s">
        <v>1155</v>
      </c>
      <c r="F963" s="1" t="s">
        <v>1156</v>
      </c>
      <c r="G963" t="s">
        <v>14</v>
      </c>
      <c r="H963" s="2">
        <v>200000000000</v>
      </c>
      <c r="I963" s="2">
        <v>200000000000</v>
      </c>
      <c r="J963" t="s">
        <v>837</v>
      </c>
      <c r="L963">
        <v>37</v>
      </c>
      <c r="M963" t="str">
        <f t="shared" si="14"/>
        <v>37-37-1939378</v>
      </c>
    </row>
    <row r="964" spans="1:13">
      <c r="A964" t="s">
        <v>830</v>
      </c>
      <c r="B964" t="s">
        <v>1153</v>
      </c>
      <c r="C964" t="s">
        <v>723</v>
      </c>
      <c r="D964" t="s">
        <v>1154</v>
      </c>
      <c r="E964" s="1" t="s">
        <v>1155</v>
      </c>
      <c r="F964" s="1" t="s">
        <v>1157</v>
      </c>
      <c r="G964" t="s">
        <v>14</v>
      </c>
      <c r="H964" s="2">
        <v>500000000000</v>
      </c>
      <c r="I964" s="2">
        <v>500000000000</v>
      </c>
      <c r="J964" t="s">
        <v>837</v>
      </c>
      <c r="L964">
        <v>37</v>
      </c>
      <c r="M964" t="str">
        <f t="shared" ref="M964:M1027" si="15">L964&amp;"-"&amp;B964</f>
        <v>37-37-1939378</v>
      </c>
    </row>
    <row r="965" spans="1:13">
      <c r="A965" t="s">
        <v>830</v>
      </c>
      <c r="B965" t="s">
        <v>1158</v>
      </c>
      <c r="C965" t="s">
        <v>1159</v>
      </c>
      <c r="D965" t="s">
        <v>1154</v>
      </c>
      <c r="E965" s="1" t="s">
        <v>1160</v>
      </c>
      <c r="F965" s="1" t="s">
        <v>1161</v>
      </c>
      <c r="G965" t="s">
        <v>14</v>
      </c>
      <c r="H965" s="2">
        <v>100000000000</v>
      </c>
      <c r="I965" s="2">
        <v>100000000000</v>
      </c>
      <c r="J965" t="s">
        <v>964</v>
      </c>
      <c r="L965">
        <v>37</v>
      </c>
      <c r="M965" t="str">
        <f t="shared" si="15"/>
        <v>37-37-11976446</v>
      </c>
    </row>
    <row r="966" spans="1:13">
      <c r="A966" t="s">
        <v>830</v>
      </c>
      <c r="B966" t="s">
        <v>1158</v>
      </c>
      <c r="C966" t="s">
        <v>1159</v>
      </c>
      <c r="D966" t="s">
        <v>1154</v>
      </c>
      <c r="E966" s="1" t="s">
        <v>1160</v>
      </c>
      <c r="F966" s="1" t="s">
        <v>1162</v>
      </c>
      <c r="G966" t="s">
        <v>14</v>
      </c>
      <c r="H966" s="2">
        <v>200000000000</v>
      </c>
      <c r="I966" s="2">
        <v>200000000000</v>
      </c>
      <c r="J966" t="s">
        <v>964</v>
      </c>
      <c r="L966">
        <v>37</v>
      </c>
      <c r="M966" t="str">
        <f t="shared" si="15"/>
        <v>37-37-11976446</v>
      </c>
    </row>
    <row r="967" spans="1:13">
      <c r="A967" t="s">
        <v>830</v>
      </c>
      <c r="B967" t="s">
        <v>1163</v>
      </c>
      <c r="C967" t="s">
        <v>1070</v>
      </c>
      <c r="D967" t="s">
        <v>1164</v>
      </c>
      <c r="E967" s="1" t="s">
        <v>1165</v>
      </c>
      <c r="F967" s="1" t="s">
        <v>1166</v>
      </c>
      <c r="G967" t="s">
        <v>14</v>
      </c>
      <c r="H967" s="2">
        <v>21500000000</v>
      </c>
      <c r="I967" s="2">
        <v>21500000000</v>
      </c>
      <c r="J967" t="s">
        <v>956</v>
      </c>
      <c r="L967">
        <v>53</v>
      </c>
      <c r="M967" t="str">
        <f t="shared" si="15"/>
        <v>53-53-21856895</v>
      </c>
    </row>
    <row r="968" spans="1:13">
      <c r="A968" t="s">
        <v>830</v>
      </c>
      <c r="B968" t="s">
        <v>1163</v>
      </c>
      <c r="C968" t="s">
        <v>1070</v>
      </c>
      <c r="D968" t="s">
        <v>1164</v>
      </c>
      <c r="E968" s="1" t="s">
        <v>1167</v>
      </c>
      <c r="F968" s="1" t="s">
        <v>1168</v>
      </c>
      <c r="G968" t="s">
        <v>14</v>
      </c>
      <c r="H968" s="2">
        <v>521467500000</v>
      </c>
      <c r="I968" s="2">
        <v>521467500000</v>
      </c>
      <c r="J968" t="s">
        <v>1073</v>
      </c>
      <c r="L968">
        <v>53</v>
      </c>
      <c r="M968" t="str">
        <f t="shared" si="15"/>
        <v>53-53-21856895</v>
      </c>
    </row>
    <row r="969" spans="1:13">
      <c r="A969" t="s">
        <v>830</v>
      </c>
      <c r="B969" t="s">
        <v>274</v>
      </c>
      <c r="C969" t="s">
        <v>275</v>
      </c>
      <c r="D969" t="s">
        <v>276</v>
      </c>
      <c r="E969" s="1" t="s">
        <v>1169</v>
      </c>
      <c r="F969" s="1" t="s">
        <v>1170</v>
      </c>
      <c r="G969" t="s">
        <v>14</v>
      </c>
      <c r="H969" s="2">
        <v>49615047900</v>
      </c>
      <c r="I969" s="2">
        <v>49615047900</v>
      </c>
      <c r="J969" t="s">
        <v>917</v>
      </c>
      <c r="L969">
        <v>44</v>
      </c>
      <c r="M969" t="str">
        <f t="shared" si="15"/>
        <v>44-44-1197757</v>
      </c>
    </row>
    <row r="970" spans="1:13">
      <c r="A970" t="s">
        <v>830</v>
      </c>
      <c r="B970" t="s">
        <v>274</v>
      </c>
      <c r="C970" t="s">
        <v>275</v>
      </c>
      <c r="D970" t="s">
        <v>276</v>
      </c>
      <c r="E970" s="1" t="s">
        <v>1169</v>
      </c>
      <c r="F970" s="1" t="s">
        <v>1171</v>
      </c>
      <c r="G970" t="s">
        <v>14</v>
      </c>
      <c r="H970" s="2">
        <v>25509968000</v>
      </c>
      <c r="I970" s="2">
        <v>25509968000</v>
      </c>
      <c r="J970" t="s">
        <v>917</v>
      </c>
      <c r="L970">
        <v>44</v>
      </c>
      <c r="M970" t="str">
        <f t="shared" si="15"/>
        <v>44-44-1197757</v>
      </c>
    </row>
    <row r="971" spans="1:13">
      <c r="A971" t="s">
        <v>830</v>
      </c>
      <c r="B971" t="s">
        <v>274</v>
      </c>
      <c r="C971" t="s">
        <v>275</v>
      </c>
      <c r="D971" t="s">
        <v>276</v>
      </c>
      <c r="E971" s="1" t="s">
        <v>1169</v>
      </c>
      <c r="F971" s="1" t="s">
        <v>1172</v>
      </c>
      <c r="G971" t="s">
        <v>14</v>
      </c>
      <c r="H971" s="2">
        <v>132934356981</v>
      </c>
      <c r="I971" s="2">
        <v>132934356981</v>
      </c>
      <c r="J971" t="s">
        <v>917</v>
      </c>
      <c r="L971">
        <v>44</v>
      </c>
      <c r="M971" t="str">
        <f t="shared" si="15"/>
        <v>44-44-1197757</v>
      </c>
    </row>
    <row r="972" spans="1:13">
      <c r="A972" t="s">
        <v>830</v>
      </c>
      <c r="B972" t="s">
        <v>274</v>
      </c>
      <c r="C972" t="s">
        <v>275</v>
      </c>
      <c r="D972" t="s">
        <v>276</v>
      </c>
      <c r="E972" s="1" t="s">
        <v>1169</v>
      </c>
      <c r="F972" s="1" t="s">
        <v>1173</v>
      </c>
      <c r="G972" t="s">
        <v>14</v>
      </c>
      <c r="H972" s="2">
        <v>199994054700</v>
      </c>
      <c r="I972" s="2">
        <v>199994054700</v>
      </c>
      <c r="J972" t="s">
        <v>917</v>
      </c>
      <c r="L972">
        <v>44</v>
      </c>
      <c r="M972" t="str">
        <f t="shared" si="15"/>
        <v>44-44-1197757</v>
      </c>
    </row>
    <row r="973" spans="1:13">
      <c r="A973" t="s">
        <v>830</v>
      </c>
      <c r="B973" t="s">
        <v>274</v>
      </c>
      <c r="C973" t="s">
        <v>275</v>
      </c>
      <c r="D973" t="s">
        <v>276</v>
      </c>
      <c r="E973" s="1" t="s">
        <v>1169</v>
      </c>
      <c r="F973" s="1" t="s">
        <v>1174</v>
      </c>
      <c r="G973" t="s">
        <v>14</v>
      </c>
      <c r="H973" s="2">
        <v>67968270000</v>
      </c>
      <c r="I973" s="2">
        <v>67968270000</v>
      </c>
      <c r="J973" t="s">
        <v>917</v>
      </c>
      <c r="L973">
        <v>44</v>
      </c>
      <c r="M973" t="str">
        <f t="shared" si="15"/>
        <v>44-44-1197757</v>
      </c>
    </row>
    <row r="974" spans="1:13">
      <c r="A974" t="s">
        <v>830</v>
      </c>
      <c r="B974" t="s">
        <v>274</v>
      </c>
      <c r="C974" t="s">
        <v>275</v>
      </c>
      <c r="D974" t="s">
        <v>276</v>
      </c>
      <c r="E974" s="1" t="s">
        <v>1169</v>
      </c>
      <c r="F974" s="1" t="s">
        <v>1175</v>
      </c>
      <c r="G974" t="s">
        <v>14</v>
      </c>
      <c r="H974" s="2">
        <v>121971022721</v>
      </c>
      <c r="I974" s="2">
        <v>121971022721</v>
      </c>
      <c r="J974" t="s">
        <v>917</v>
      </c>
      <c r="L974">
        <v>44</v>
      </c>
      <c r="M974" t="str">
        <f t="shared" si="15"/>
        <v>44-44-1197757</v>
      </c>
    </row>
    <row r="975" spans="1:13">
      <c r="A975" t="s">
        <v>830</v>
      </c>
      <c r="B975" t="s">
        <v>274</v>
      </c>
      <c r="C975" t="s">
        <v>275</v>
      </c>
      <c r="D975" t="s">
        <v>276</v>
      </c>
      <c r="E975" s="1" t="s">
        <v>1169</v>
      </c>
      <c r="F975" s="1" t="s">
        <v>1176</v>
      </c>
      <c r="G975" t="s">
        <v>14</v>
      </c>
      <c r="H975" s="2">
        <v>299958958300</v>
      </c>
      <c r="I975" s="2">
        <v>299958958300</v>
      </c>
      <c r="J975" t="s">
        <v>917</v>
      </c>
      <c r="L975">
        <v>44</v>
      </c>
      <c r="M975" t="str">
        <f t="shared" si="15"/>
        <v>44-44-1197757</v>
      </c>
    </row>
    <row r="976" spans="1:13">
      <c r="A976" t="s">
        <v>830</v>
      </c>
      <c r="B976" t="s">
        <v>274</v>
      </c>
      <c r="C976" t="s">
        <v>275</v>
      </c>
      <c r="D976" t="s">
        <v>276</v>
      </c>
      <c r="E976" s="1" t="s">
        <v>1169</v>
      </c>
      <c r="F976" s="1" t="s">
        <v>1177</v>
      </c>
      <c r="G976" t="s">
        <v>14</v>
      </c>
      <c r="H976" s="2">
        <v>164616667630</v>
      </c>
      <c r="I976" s="2">
        <v>164616667630</v>
      </c>
      <c r="J976" t="s">
        <v>917</v>
      </c>
      <c r="L976">
        <v>44</v>
      </c>
      <c r="M976" t="str">
        <f t="shared" si="15"/>
        <v>44-44-1197757</v>
      </c>
    </row>
    <row r="977" spans="1:13">
      <c r="A977" t="s">
        <v>830</v>
      </c>
      <c r="B977" t="s">
        <v>274</v>
      </c>
      <c r="C977" t="s">
        <v>275</v>
      </c>
      <c r="D977" t="s">
        <v>276</v>
      </c>
      <c r="E977" s="1" t="s">
        <v>1169</v>
      </c>
      <c r="F977" s="1" t="s">
        <v>1178</v>
      </c>
      <c r="G977" t="s">
        <v>14</v>
      </c>
      <c r="H977" s="2">
        <v>218872830000</v>
      </c>
      <c r="I977" s="2">
        <v>218872830000</v>
      </c>
      <c r="J977" t="s">
        <v>917</v>
      </c>
      <c r="L977">
        <v>44</v>
      </c>
      <c r="M977" t="str">
        <f t="shared" si="15"/>
        <v>44-44-1197757</v>
      </c>
    </row>
    <row r="978" spans="1:13">
      <c r="A978" t="s">
        <v>830</v>
      </c>
      <c r="B978" t="s">
        <v>274</v>
      </c>
      <c r="C978" t="s">
        <v>275</v>
      </c>
      <c r="D978" t="s">
        <v>276</v>
      </c>
      <c r="E978" s="1" t="s">
        <v>1169</v>
      </c>
      <c r="F978" s="1" t="s">
        <v>1179</v>
      </c>
      <c r="G978" t="s">
        <v>14</v>
      </c>
      <c r="H978" s="2">
        <v>199999893073</v>
      </c>
      <c r="I978" s="2">
        <v>199999893073</v>
      </c>
      <c r="J978" t="s">
        <v>917</v>
      </c>
      <c r="L978">
        <v>44</v>
      </c>
      <c r="M978" t="str">
        <f t="shared" si="15"/>
        <v>44-44-1197757</v>
      </c>
    </row>
    <row r="979" spans="1:13">
      <c r="A979" t="s">
        <v>830</v>
      </c>
      <c r="B979" t="s">
        <v>274</v>
      </c>
      <c r="C979" t="s">
        <v>275</v>
      </c>
      <c r="D979" t="s">
        <v>276</v>
      </c>
      <c r="E979" s="1" t="s">
        <v>1169</v>
      </c>
      <c r="F979" s="1" t="s">
        <v>1180</v>
      </c>
      <c r="G979" t="s">
        <v>14</v>
      </c>
      <c r="H979" s="2">
        <v>194733967028</v>
      </c>
      <c r="I979" s="2">
        <v>194733967028</v>
      </c>
      <c r="J979" t="s">
        <v>917</v>
      </c>
      <c r="L979">
        <v>44</v>
      </c>
      <c r="M979" t="str">
        <f t="shared" si="15"/>
        <v>44-44-1197757</v>
      </c>
    </row>
    <row r="980" spans="1:13">
      <c r="A980" t="s">
        <v>830</v>
      </c>
      <c r="B980" t="s">
        <v>274</v>
      </c>
      <c r="C980" t="s">
        <v>275</v>
      </c>
      <c r="D980" t="s">
        <v>276</v>
      </c>
      <c r="E980" s="1" t="s">
        <v>1169</v>
      </c>
      <c r="F980" s="1" t="s">
        <v>1181</v>
      </c>
      <c r="G980" t="s">
        <v>14</v>
      </c>
      <c r="H980" s="2">
        <v>51276615000</v>
      </c>
      <c r="I980" s="2">
        <v>51276615000</v>
      </c>
      <c r="J980" t="s">
        <v>917</v>
      </c>
      <c r="L980">
        <v>44</v>
      </c>
      <c r="M980" t="str">
        <f t="shared" si="15"/>
        <v>44-44-1197757</v>
      </c>
    </row>
    <row r="981" spans="1:13">
      <c r="A981" t="s">
        <v>830</v>
      </c>
      <c r="B981" t="s">
        <v>274</v>
      </c>
      <c r="C981" t="s">
        <v>275</v>
      </c>
      <c r="D981" t="s">
        <v>276</v>
      </c>
      <c r="E981" s="1" t="s">
        <v>1169</v>
      </c>
      <c r="F981" s="1" t="s">
        <v>1182</v>
      </c>
      <c r="G981" t="s">
        <v>14</v>
      </c>
      <c r="H981" s="2">
        <v>64182468818</v>
      </c>
      <c r="I981" s="2">
        <v>64182468818</v>
      </c>
      <c r="J981" t="s">
        <v>917</v>
      </c>
      <c r="L981">
        <v>44</v>
      </c>
      <c r="M981" t="str">
        <f t="shared" si="15"/>
        <v>44-44-1197757</v>
      </c>
    </row>
    <row r="982" spans="1:13">
      <c r="A982" t="s">
        <v>830</v>
      </c>
      <c r="B982" t="s">
        <v>274</v>
      </c>
      <c r="C982" t="s">
        <v>275</v>
      </c>
      <c r="D982" t="s">
        <v>276</v>
      </c>
      <c r="E982" s="1" t="s">
        <v>1169</v>
      </c>
      <c r="F982" s="1" t="s">
        <v>1183</v>
      </c>
      <c r="G982" t="s">
        <v>14</v>
      </c>
      <c r="H982" s="2">
        <v>22373647360</v>
      </c>
      <c r="I982" s="2">
        <v>22373647360</v>
      </c>
      <c r="J982" t="s">
        <v>917</v>
      </c>
      <c r="L982">
        <v>44</v>
      </c>
      <c r="M982" t="str">
        <f t="shared" si="15"/>
        <v>44-44-1197757</v>
      </c>
    </row>
    <row r="983" spans="1:13">
      <c r="A983" t="s">
        <v>830</v>
      </c>
      <c r="B983" t="s">
        <v>274</v>
      </c>
      <c r="C983" t="s">
        <v>275</v>
      </c>
      <c r="D983" t="s">
        <v>276</v>
      </c>
      <c r="E983" s="1" t="s">
        <v>1169</v>
      </c>
      <c r="F983" s="1" t="s">
        <v>1184</v>
      </c>
      <c r="G983" t="s">
        <v>14</v>
      </c>
      <c r="H983" s="2">
        <v>98907439897</v>
      </c>
      <c r="I983" s="2">
        <v>98907439897</v>
      </c>
      <c r="J983" t="s">
        <v>917</v>
      </c>
      <c r="L983">
        <v>44</v>
      </c>
      <c r="M983" t="str">
        <f t="shared" si="15"/>
        <v>44-44-1197757</v>
      </c>
    </row>
    <row r="984" spans="1:13">
      <c r="A984" t="s">
        <v>830</v>
      </c>
      <c r="B984" t="s">
        <v>274</v>
      </c>
      <c r="C984" t="s">
        <v>275</v>
      </c>
      <c r="D984" t="s">
        <v>276</v>
      </c>
      <c r="E984" s="1" t="s">
        <v>1169</v>
      </c>
      <c r="F984" s="1" t="s">
        <v>1185</v>
      </c>
      <c r="G984" t="s">
        <v>14</v>
      </c>
      <c r="H984" s="2">
        <v>86795694633</v>
      </c>
      <c r="I984" s="2">
        <v>86795694633</v>
      </c>
      <c r="J984" t="s">
        <v>917</v>
      </c>
      <c r="L984">
        <v>44</v>
      </c>
      <c r="M984" t="str">
        <f t="shared" si="15"/>
        <v>44-44-1197757</v>
      </c>
    </row>
    <row r="985" spans="1:13">
      <c r="A985" t="s">
        <v>830</v>
      </c>
      <c r="B985" t="s">
        <v>282</v>
      </c>
      <c r="C985" t="s">
        <v>283</v>
      </c>
      <c r="D985" t="s">
        <v>109</v>
      </c>
      <c r="E985" s="1" t="s">
        <v>1186</v>
      </c>
      <c r="F985" s="1" t="s">
        <v>1187</v>
      </c>
      <c r="G985" t="s">
        <v>139</v>
      </c>
      <c r="H985" s="3">
        <v>34994.639999999999</v>
      </c>
      <c r="I985" s="2">
        <v>824823664.79999995</v>
      </c>
      <c r="J985" t="s">
        <v>863</v>
      </c>
      <c r="L985">
        <v>7</v>
      </c>
      <c r="M985" t="str">
        <f t="shared" si="15"/>
        <v>7-7-95851</v>
      </c>
    </row>
    <row r="986" spans="1:13">
      <c r="A986" t="s">
        <v>830</v>
      </c>
      <c r="B986" t="s">
        <v>282</v>
      </c>
      <c r="C986" t="s">
        <v>283</v>
      </c>
      <c r="D986" t="s">
        <v>109</v>
      </c>
      <c r="E986" s="1" t="s">
        <v>1186</v>
      </c>
      <c r="F986" s="1" t="s">
        <v>1188</v>
      </c>
      <c r="G986" t="s">
        <v>139</v>
      </c>
      <c r="H986" s="3">
        <v>14142</v>
      </c>
      <c r="I986" s="2">
        <v>333326940</v>
      </c>
      <c r="J986" t="s">
        <v>863</v>
      </c>
      <c r="L986">
        <v>7</v>
      </c>
      <c r="M986" t="str">
        <f t="shared" si="15"/>
        <v>7-7-95851</v>
      </c>
    </row>
    <row r="987" spans="1:13">
      <c r="A987" t="s">
        <v>830</v>
      </c>
      <c r="B987" t="s">
        <v>282</v>
      </c>
      <c r="C987" t="s">
        <v>283</v>
      </c>
      <c r="D987" t="s">
        <v>109</v>
      </c>
      <c r="E987" s="1" t="s">
        <v>1186</v>
      </c>
      <c r="F987" s="1" t="s">
        <v>1189</v>
      </c>
      <c r="G987" t="s">
        <v>139</v>
      </c>
      <c r="H987" s="3">
        <v>6115.2</v>
      </c>
      <c r="I987" s="2">
        <v>144135264</v>
      </c>
      <c r="J987" t="s">
        <v>863</v>
      </c>
      <c r="L987">
        <v>7</v>
      </c>
      <c r="M987" t="str">
        <f t="shared" si="15"/>
        <v>7-7-95851</v>
      </c>
    </row>
    <row r="988" spans="1:13">
      <c r="A988" t="s">
        <v>830</v>
      </c>
      <c r="B988" t="s">
        <v>282</v>
      </c>
      <c r="C988" t="s">
        <v>283</v>
      </c>
      <c r="D988" t="s">
        <v>109</v>
      </c>
      <c r="E988" s="1" t="s">
        <v>1186</v>
      </c>
      <c r="F988" s="1" t="s">
        <v>1190</v>
      </c>
      <c r="G988" t="s">
        <v>139</v>
      </c>
      <c r="H988" s="3">
        <v>265571.81</v>
      </c>
      <c r="I988" s="2">
        <v>6259527561.6999998</v>
      </c>
      <c r="J988" t="s">
        <v>863</v>
      </c>
      <c r="L988">
        <v>7</v>
      </c>
      <c r="M988" t="str">
        <f t="shared" si="15"/>
        <v>7-7-95851</v>
      </c>
    </row>
    <row r="989" spans="1:13">
      <c r="A989" t="s">
        <v>830</v>
      </c>
      <c r="B989" t="s">
        <v>282</v>
      </c>
      <c r="C989" t="s">
        <v>283</v>
      </c>
      <c r="D989" t="s">
        <v>109</v>
      </c>
      <c r="E989" s="1" t="s">
        <v>1186</v>
      </c>
      <c r="F989" s="1" t="s">
        <v>1191</v>
      </c>
      <c r="G989" t="s">
        <v>139</v>
      </c>
      <c r="H989" s="3">
        <v>438253.57</v>
      </c>
      <c r="I989" s="2">
        <v>10329636644.9</v>
      </c>
      <c r="J989" t="s">
        <v>863</v>
      </c>
      <c r="L989">
        <v>7</v>
      </c>
      <c r="M989" t="str">
        <f t="shared" si="15"/>
        <v>7-7-95851</v>
      </c>
    </row>
    <row r="990" spans="1:13">
      <c r="A990" t="s">
        <v>830</v>
      </c>
      <c r="B990" t="s">
        <v>282</v>
      </c>
      <c r="C990" t="s">
        <v>283</v>
      </c>
      <c r="D990" t="s">
        <v>109</v>
      </c>
      <c r="E990" s="1" t="s">
        <v>1186</v>
      </c>
      <c r="F990" s="1" t="s">
        <v>1192</v>
      </c>
      <c r="G990" t="s">
        <v>139</v>
      </c>
      <c r="H990" s="3">
        <v>28949.81</v>
      </c>
      <c r="I990" s="2">
        <v>682347021.70000005</v>
      </c>
      <c r="J990" t="s">
        <v>863</v>
      </c>
      <c r="L990">
        <v>7</v>
      </c>
      <c r="M990" t="str">
        <f t="shared" si="15"/>
        <v>7-7-95851</v>
      </c>
    </row>
    <row r="991" spans="1:13">
      <c r="A991" t="s">
        <v>830</v>
      </c>
      <c r="B991" t="s">
        <v>282</v>
      </c>
      <c r="C991" t="s">
        <v>283</v>
      </c>
      <c r="D991" t="s">
        <v>109</v>
      </c>
      <c r="E991" s="1" t="s">
        <v>1193</v>
      </c>
      <c r="F991" s="1" t="s">
        <v>1194</v>
      </c>
      <c r="G991" t="s">
        <v>14</v>
      </c>
      <c r="H991" s="2">
        <v>2863241884</v>
      </c>
      <c r="I991" s="2">
        <v>2863241884</v>
      </c>
      <c r="J991" t="s">
        <v>1092</v>
      </c>
      <c r="L991">
        <v>7</v>
      </c>
      <c r="M991" t="str">
        <f t="shared" si="15"/>
        <v>7-7-95851</v>
      </c>
    </row>
    <row r="992" spans="1:13">
      <c r="A992" t="s">
        <v>830</v>
      </c>
      <c r="B992" t="s">
        <v>282</v>
      </c>
      <c r="C992" t="s">
        <v>283</v>
      </c>
      <c r="D992" t="s">
        <v>109</v>
      </c>
      <c r="E992" s="1" t="s">
        <v>1193</v>
      </c>
      <c r="F992" s="1" t="s">
        <v>1195</v>
      </c>
      <c r="G992" t="s">
        <v>139</v>
      </c>
      <c r="H992" s="3">
        <v>34347.550000000003</v>
      </c>
      <c r="I992" s="2">
        <v>809571753.5</v>
      </c>
      <c r="J992" t="s">
        <v>863</v>
      </c>
      <c r="L992">
        <v>7</v>
      </c>
      <c r="M992" t="str">
        <f t="shared" si="15"/>
        <v>7-7-95851</v>
      </c>
    </row>
    <row r="993" spans="1:13">
      <c r="A993" t="s">
        <v>830</v>
      </c>
      <c r="B993" t="s">
        <v>282</v>
      </c>
      <c r="C993" t="s">
        <v>283</v>
      </c>
      <c r="D993" t="s">
        <v>109</v>
      </c>
      <c r="E993" s="1" t="s">
        <v>1193</v>
      </c>
      <c r="F993" s="1" t="s">
        <v>1196</v>
      </c>
      <c r="G993" t="s">
        <v>139</v>
      </c>
      <c r="H993" s="3">
        <v>73563.960000000006</v>
      </c>
      <c r="I993" s="2">
        <v>1733902537.2</v>
      </c>
      <c r="J993" t="s">
        <v>863</v>
      </c>
      <c r="L993">
        <v>7</v>
      </c>
      <c r="M993" t="str">
        <f t="shared" si="15"/>
        <v>7-7-95851</v>
      </c>
    </row>
    <row r="994" spans="1:13">
      <c r="A994" t="s">
        <v>830</v>
      </c>
      <c r="B994" t="s">
        <v>282</v>
      </c>
      <c r="C994" t="s">
        <v>283</v>
      </c>
      <c r="D994" t="s">
        <v>109</v>
      </c>
      <c r="E994" s="1" t="s">
        <v>1186</v>
      </c>
      <c r="F994" s="1" t="s">
        <v>1197</v>
      </c>
      <c r="G994" t="s">
        <v>139</v>
      </c>
      <c r="H994" s="3">
        <v>12065.98</v>
      </c>
      <c r="I994" s="2">
        <v>284395148.60000002</v>
      </c>
      <c r="J994" t="s">
        <v>863</v>
      </c>
      <c r="L994">
        <v>7</v>
      </c>
      <c r="M994" t="str">
        <f t="shared" si="15"/>
        <v>7-7-95851</v>
      </c>
    </row>
    <row r="995" spans="1:13">
      <c r="A995" t="s">
        <v>830</v>
      </c>
      <c r="B995" t="s">
        <v>282</v>
      </c>
      <c r="C995" t="s">
        <v>283</v>
      </c>
      <c r="D995" t="s">
        <v>109</v>
      </c>
      <c r="E995" s="1" t="s">
        <v>1186</v>
      </c>
      <c r="F995" s="1" t="s">
        <v>1198</v>
      </c>
      <c r="G995" t="s">
        <v>139</v>
      </c>
      <c r="H995" s="3">
        <v>50516.07</v>
      </c>
      <c r="I995" s="2">
        <v>1190663769.9000001</v>
      </c>
      <c r="J995" t="s">
        <v>863</v>
      </c>
      <c r="L995">
        <v>7</v>
      </c>
      <c r="M995" t="str">
        <f t="shared" si="15"/>
        <v>7-7-95851</v>
      </c>
    </row>
    <row r="996" spans="1:13">
      <c r="A996" t="s">
        <v>830</v>
      </c>
      <c r="B996" t="s">
        <v>282</v>
      </c>
      <c r="C996" t="s">
        <v>283</v>
      </c>
      <c r="D996" t="s">
        <v>109</v>
      </c>
      <c r="E996" s="1" t="s">
        <v>1193</v>
      </c>
      <c r="F996" s="1" t="s">
        <v>1199</v>
      </c>
      <c r="G996" t="s">
        <v>139</v>
      </c>
      <c r="H996" s="3">
        <v>9986.8799999999992</v>
      </c>
      <c r="I996" s="2">
        <v>235390761.59999999</v>
      </c>
      <c r="J996" t="s">
        <v>863</v>
      </c>
      <c r="L996">
        <v>7</v>
      </c>
      <c r="M996" t="str">
        <f t="shared" si="15"/>
        <v>7-7-95851</v>
      </c>
    </row>
    <row r="997" spans="1:13">
      <c r="A997" t="s">
        <v>830</v>
      </c>
      <c r="B997" t="s">
        <v>282</v>
      </c>
      <c r="C997" t="s">
        <v>283</v>
      </c>
      <c r="D997" t="s">
        <v>109</v>
      </c>
      <c r="E997" s="1" t="s">
        <v>1186</v>
      </c>
      <c r="F997" s="1" t="s">
        <v>1200</v>
      </c>
      <c r="G997" t="s">
        <v>139</v>
      </c>
      <c r="H997" s="3">
        <v>3682.15</v>
      </c>
      <c r="I997" s="2">
        <v>86788275.5</v>
      </c>
      <c r="J997" t="s">
        <v>863</v>
      </c>
      <c r="L997">
        <v>7</v>
      </c>
      <c r="M997" t="str">
        <f t="shared" si="15"/>
        <v>7-7-95851</v>
      </c>
    </row>
    <row r="998" spans="1:13">
      <c r="A998" t="s">
        <v>830</v>
      </c>
      <c r="B998" t="s">
        <v>282</v>
      </c>
      <c r="C998" t="s">
        <v>283</v>
      </c>
      <c r="D998" t="s">
        <v>109</v>
      </c>
      <c r="E998" s="1" t="s">
        <v>1186</v>
      </c>
      <c r="F998" s="1" t="s">
        <v>1201</v>
      </c>
      <c r="G998" t="s">
        <v>139</v>
      </c>
      <c r="H998" s="3">
        <v>53310.559999999998</v>
      </c>
      <c r="I998" s="2">
        <v>1256529899.2</v>
      </c>
      <c r="J998" t="s">
        <v>863</v>
      </c>
      <c r="L998">
        <v>7</v>
      </c>
      <c r="M998" t="str">
        <f t="shared" si="15"/>
        <v>7-7-95851</v>
      </c>
    </row>
    <row r="999" spans="1:13">
      <c r="A999" t="s">
        <v>830</v>
      </c>
      <c r="B999" t="s">
        <v>282</v>
      </c>
      <c r="C999" t="s">
        <v>283</v>
      </c>
      <c r="D999" t="s">
        <v>109</v>
      </c>
      <c r="E999" s="1" t="s">
        <v>1186</v>
      </c>
      <c r="F999" s="1" t="s">
        <v>1202</v>
      </c>
      <c r="G999" t="s">
        <v>139</v>
      </c>
      <c r="H999" s="3">
        <v>55077.43</v>
      </c>
      <c r="I999" s="2">
        <v>1298175025.0999999</v>
      </c>
      <c r="J999" t="s">
        <v>863</v>
      </c>
      <c r="L999">
        <v>7</v>
      </c>
      <c r="M999" t="str">
        <f t="shared" si="15"/>
        <v>7-7-95851</v>
      </c>
    </row>
    <row r="1000" spans="1:13">
      <c r="A1000" t="s">
        <v>830</v>
      </c>
      <c r="B1000" t="s">
        <v>282</v>
      </c>
      <c r="C1000" t="s">
        <v>283</v>
      </c>
      <c r="D1000" t="s">
        <v>109</v>
      </c>
      <c r="E1000" s="1" t="s">
        <v>1186</v>
      </c>
      <c r="F1000" s="1" t="s">
        <v>1203</v>
      </c>
      <c r="G1000" t="s">
        <v>139</v>
      </c>
      <c r="H1000" s="3">
        <v>100915.99</v>
      </c>
      <c r="I1000" s="2">
        <v>2378589884.3000002</v>
      </c>
      <c r="J1000" t="s">
        <v>863</v>
      </c>
      <c r="L1000">
        <v>7</v>
      </c>
      <c r="M1000" t="str">
        <f t="shared" si="15"/>
        <v>7-7-95851</v>
      </c>
    </row>
    <row r="1001" spans="1:13">
      <c r="A1001" t="s">
        <v>830</v>
      </c>
      <c r="B1001" t="s">
        <v>282</v>
      </c>
      <c r="C1001" t="s">
        <v>283</v>
      </c>
      <c r="D1001" t="s">
        <v>109</v>
      </c>
      <c r="E1001" s="1" t="s">
        <v>1186</v>
      </c>
      <c r="F1001" s="1" t="s">
        <v>1204</v>
      </c>
      <c r="G1001" t="s">
        <v>139</v>
      </c>
      <c r="H1001" s="3">
        <v>36301.22</v>
      </c>
      <c r="I1001" s="2">
        <v>855619755.39999998</v>
      </c>
      <c r="J1001" t="s">
        <v>863</v>
      </c>
      <c r="L1001">
        <v>7</v>
      </c>
      <c r="M1001" t="str">
        <f t="shared" si="15"/>
        <v>7-7-95851</v>
      </c>
    </row>
    <row r="1002" spans="1:13">
      <c r="A1002" t="s">
        <v>830</v>
      </c>
      <c r="B1002" t="s">
        <v>282</v>
      </c>
      <c r="C1002" t="s">
        <v>283</v>
      </c>
      <c r="D1002" t="s">
        <v>109</v>
      </c>
      <c r="E1002" s="1" t="s">
        <v>1186</v>
      </c>
      <c r="F1002" s="1" t="s">
        <v>1205</v>
      </c>
      <c r="G1002" t="s">
        <v>139</v>
      </c>
      <c r="H1002" s="3">
        <v>68313.759999999995</v>
      </c>
      <c r="I1002" s="2">
        <v>1610155323.2</v>
      </c>
      <c r="J1002" t="s">
        <v>863</v>
      </c>
      <c r="L1002">
        <v>7</v>
      </c>
      <c r="M1002" t="str">
        <f t="shared" si="15"/>
        <v>7-7-95851</v>
      </c>
    </row>
    <row r="1003" spans="1:13">
      <c r="A1003" t="s">
        <v>830</v>
      </c>
      <c r="B1003" t="s">
        <v>282</v>
      </c>
      <c r="C1003" t="s">
        <v>283</v>
      </c>
      <c r="D1003" t="s">
        <v>109</v>
      </c>
      <c r="E1003" s="1" t="s">
        <v>1186</v>
      </c>
      <c r="F1003" s="1" t="s">
        <v>1206</v>
      </c>
      <c r="G1003" t="s">
        <v>139</v>
      </c>
      <c r="H1003" s="3">
        <v>3713.39</v>
      </c>
      <c r="I1003" s="2">
        <v>87524602.299999997</v>
      </c>
      <c r="J1003" t="s">
        <v>863</v>
      </c>
      <c r="L1003">
        <v>7</v>
      </c>
      <c r="M1003" t="str">
        <f t="shared" si="15"/>
        <v>7-7-95851</v>
      </c>
    </row>
    <row r="1004" spans="1:13">
      <c r="A1004" t="s">
        <v>830</v>
      </c>
      <c r="B1004" t="s">
        <v>282</v>
      </c>
      <c r="C1004" t="s">
        <v>283</v>
      </c>
      <c r="D1004" t="s">
        <v>109</v>
      </c>
      <c r="E1004" s="1" t="s">
        <v>1186</v>
      </c>
      <c r="F1004" s="1" t="s">
        <v>1207</v>
      </c>
      <c r="G1004" t="s">
        <v>139</v>
      </c>
      <c r="H1004" s="3">
        <v>143640</v>
      </c>
      <c r="I1004" s="2">
        <v>3385594800</v>
      </c>
      <c r="J1004" t="s">
        <v>863</v>
      </c>
      <c r="L1004">
        <v>7</v>
      </c>
      <c r="M1004" t="str">
        <f t="shared" si="15"/>
        <v>7-7-95851</v>
      </c>
    </row>
    <row r="1005" spans="1:13">
      <c r="A1005" t="s">
        <v>830</v>
      </c>
      <c r="B1005" t="s">
        <v>282</v>
      </c>
      <c r="C1005" t="s">
        <v>283</v>
      </c>
      <c r="D1005" t="s">
        <v>109</v>
      </c>
      <c r="E1005" s="1" t="s">
        <v>1186</v>
      </c>
      <c r="F1005" s="1" t="s">
        <v>1208</v>
      </c>
      <c r="G1005" t="s">
        <v>14</v>
      </c>
      <c r="H1005" s="2">
        <v>1665430574</v>
      </c>
      <c r="I1005" s="2">
        <v>1665430574</v>
      </c>
      <c r="J1005" t="s">
        <v>1092</v>
      </c>
      <c r="L1005">
        <v>7</v>
      </c>
      <c r="M1005" t="str">
        <f t="shared" si="15"/>
        <v>7-7-95851</v>
      </c>
    </row>
    <row r="1006" spans="1:13">
      <c r="A1006" t="s">
        <v>830</v>
      </c>
      <c r="B1006" t="s">
        <v>282</v>
      </c>
      <c r="C1006" t="s">
        <v>283</v>
      </c>
      <c r="D1006" t="s">
        <v>109</v>
      </c>
      <c r="E1006" s="1" t="s">
        <v>1186</v>
      </c>
      <c r="F1006" s="1" t="s">
        <v>1209</v>
      </c>
      <c r="G1006" t="s">
        <v>139</v>
      </c>
      <c r="H1006" s="3">
        <v>28774.44</v>
      </c>
      <c r="I1006" s="2">
        <v>678213550.79999995</v>
      </c>
      <c r="J1006" t="s">
        <v>863</v>
      </c>
      <c r="L1006">
        <v>7</v>
      </c>
      <c r="M1006" t="str">
        <f t="shared" si="15"/>
        <v>7-7-95851</v>
      </c>
    </row>
    <row r="1007" spans="1:13">
      <c r="A1007" t="s">
        <v>830</v>
      </c>
      <c r="B1007" t="s">
        <v>282</v>
      </c>
      <c r="C1007" t="s">
        <v>283</v>
      </c>
      <c r="D1007" t="s">
        <v>109</v>
      </c>
      <c r="E1007" s="1" t="s">
        <v>1186</v>
      </c>
      <c r="F1007" s="1" t="s">
        <v>1210</v>
      </c>
      <c r="G1007" t="s">
        <v>139</v>
      </c>
      <c r="H1007" s="3">
        <v>28228</v>
      </c>
      <c r="I1007" s="2">
        <v>665333960</v>
      </c>
      <c r="J1007" t="s">
        <v>863</v>
      </c>
      <c r="L1007">
        <v>7</v>
      </c>
      <c r="M1007" t="str">
        <f t="shared" si="15"/>
        <v>7-7-95851</v>
      </c>
    </row>
    <row r="1008" spans="1:13">
      <c r="A1008" t="s">
        <v>830</v>
      </c>
      <c r="B1008" t="s">
        <v>282</v>
      </c>
      <c r="C1008" t="s">
        <v>283</v>
      </c>
      <c r="D1008" t="s">
        <v>109</v>
      </c>
      <c r="E1008" s="1" t="s">
        <v>1186</v>
      </c>
      <c r="F1008" s="1" t="s">
        <v>1211</v>
      </c>
      <c r="G1008" t="s">
        <v>139</v>
      </c>
      <c r="H1008" s="3">
        <v>5784.36</v>
      </c>
      <c r="I1008" s="2">
        <v>136337365.19999999</v>
      </c>
      <c r="J1008" t="s">
        <v>863</v>
      </c>
      <c r="L1008">
        <v>7</v>
      </c>
      <c r="M1008" t="str">
        <f t="shared" si="15"/>
        <v>7-7-95851</v>
      </c>
    </row>
    <row r="1009" spans="1:13">
      <c r="A1009" t="s">
        <v>830</v>
      </c>
      <c r="B1009" t="s">
        <v>282</v>
      </c>
      <c r="C1009" t="s">
        <v>283</v>
      </c>
      <c r="D1009" t="s">
        <v>109</v>
      </c>
      <c r="E1009" s="1" t="s">
        <v>1186</v>
      </c>
      <c r="F1009" s="1" t="s">
        <v>1212</v>
      </c>
      <c r="G1009" t="s">
        <v>139</v>
      </c>
      <c r="H1009" s="3">
        <v>105325.09</v>
      </c>
      <c r="I1009" s="2">
        <v>2482512371.3000002</v>
      </c>
      <c r="J1009" t="s">
        <v>863</v>
      </c>
      <c r="L1009">
        <v>7</v>
      </c>
      <c r="M1009" t="str">
        <f t="shared" si="15"/>
        <v>7-7-95851</v>
      </c>
    </row>
    <row r="1010" spans="1:13">
      <c r="A1010" t="s">
        <v>830</v>
      </c>
      <c r="B1010" t="s">
        <v>282</v>
      </c>
      <c r="C1010" t="s">
        <v>283</v>
      </c>
      <c r="D1010" t="s">
        <v>109</v>
      </c>
      <c r="E1010" s="1" t="s">
        <v>1186</v>
      </c>
      <c r="F1010" s="1" t="s">
        <v>1213</v>
      </c>
      <c r="G1010" t="s">
        <v>139</v>
      </c>
      <c r="H1010" s="3">
        <v>10441.75</v>
      </c>
      <c r="I1010" s="2">
        <v>246112047.5</v>
      </c>
      <c r="J1010" t="s">
        <v>863</v>
      </c>
      <c r="L1010">
        <v>7</v>
      </c>
      <c r="M1010" t="str">
        <f t="shared" si="15"/>
        <v>7-7-95851</v>
      </c>
    </row>
    <row r="1011" spans="1:13">
      <c r="A1011" t="s">
        <v>830</v>
      </c>
      <c r="B1011" t="s">
        <v>282</v>
      </c>
      <c r="C1011" t="s">
        <v>283</v>
      </c>
      <c r="D1011" t="s">
        <v>109</v>
      </c>
      <c r="E1011" s="1" t="s">
        <v>1186</v>
      </c>
      <c r="F1011" s="1" t="s">
        <v>1214</v>
      </c>
      <c r="G1011" t="s">
        <v>139</v>
      </c>
      <c r="H1011" s="3">
        <v>3526.87</v>
      </c>
      <c r="I1011" s="2">
        <v>83128325.900000006</v>
      </c>
      <c r="J1011" t="s">
        <v>863</v>
      </c>
      <c r="L1011">
        <v>7</v>
      </c>
      <c r="M1011" t="str">
        <f t="shared" si="15"/>
        <v>7-7-95851</v>
      </c>
    </row>
    <row r="1012" spans="1:13">
      <c r="A1012" t="s">
        <v>830</v>
      </c>
      <c r="B1012" t="s">
        <v>282</v>
      </c>
      <c r="C1012" t="s">
        <v>283</v>
      </c>
      <c r="D1012" t="s">
        <v>109</v>
      </c>
      <c r="E1012" s="1" t="s">
        <v>1186</v>
      </c>
      <c r="F1012" s="1" t="s">
        <v>1215</v>
      </c>
      <c r="G1012" t="s">
        <v>139</v>
      </c>
      <c r="H1012" s="3">
        <v>1161657.75</v>
      </c>
      <c r="I1012" s="2">
        <v>27380273167.5</v>
      </c>
      <c r="J1012" t="s">
        <v>863</v>
      </c>
      <c r="L1012">
        <v>7</v>
      </c>
      <c r="M1012" t="str">
        <f t="shared" si="15"/>
        <v>7-7-95851</v>
      </c>
    </row>
    <row r="1013" spans="1:13">
      <c r="A1013" t="s">
        <v>830</v>
      </c>
      <c r="B1013" t="s">
        <v>282</v>
      </c>
      <c r="C1013" t="s">
        <v>283</v>
      </c>
      <c r="D1013" t="s">
        <v>109</v>
      </c>
      <c r="E1013" s="1" t="s">
        <v>1186</v>
      </c>
      <c r="F1013" s="1" t="s">
        <v>1216</v>
      </c>
      <c r="G1013" t="s">
        <v>139</v>
      </c>
      <c r="H1013" s="3">
        <v>78850.42</v>
      </c>
      <c r="I1013" s="2">
        <v>1858504399.4000001</v>
      </c>
      <c r="J1013" t="s">
        <v>863</v>
      </c>
      <c r="L1013">
        <v>7</v>
      </c>
      <c r="M1013" t="str">
        <f t="shared" si="15"/>
        <v>7-7-95851</v>
      </c>
    </row>
    <row r="1014" spans="1:13">
      <c r="A1014" t="s">
        <v>830</v>
      </c>
      <c r="B1014" t="s">
        <v>282</v>
      </c>
      <c r="C1014" t="s">
        <v>283</v>
      </c>
      <c r="D1014" t="s">
        <v>109</v>
      </c>
      <c r="E1014" s="1" t="s">
        <v>1186</v>
      </c>
      <c r="F1014" s="1" t="s">
        <v>1217</v>
      </c>
      <c r="G1014" t="s">
        <v>139</v>
      </c>
      <c r="H1014" s="3">
        <v>35707.769999999997</v>
      </c>
      <c r="I1014" s="2">
        <v>841632138.89999998</v>
      </c>
      <c r="J1014" t="s">
        <v>863</v>
      </c>
      <c r="L1014">
        <v>7</v>
      </c>
      <c r="M1014" t="str">
        <f t="shared" si="15"/>
        <v>7-7-95851</v>
      </c>
    </row>
    <row r="1015" spans="1:13">
      <c r="A1015" t="s">
        <v>830</v>
      </c>
      <c r="B1015" t="s">
        <v>282</v>
      </c>
      <c r="C1015" t="s">
        <v>283</v>
      </c>
      <c r="D1015" t="s">
        <v>109</v>
      </c>
      <c r="E1015" s="1" t="s">
        <v>1186</v>
      </c>
      <c r="F1015" s="1" t="s">
        <v>1218</v>
      </c>
      <c r="G1015" t="s">
        <v>139</v>
      </c>
      <c r="H1015" s="3">
        <v>18574.5</v>
      </c>
      <c r="I1015" s="2">
        <v>437800965</v>
      </c>
      <c r="J1015" t="s">
        <v>863</v>
      </c>
      <c r="L1015">
        <v>7</v>
      </c>
      <c r="M1015" t="str">
        <f t="shared" si="15"/>
        <v>7-7-95851</v>
      </c>
    </row>
    <row r="1016" spans="1:13">
      <c r="A1016" t="s">
        <v>830</v>
      </c>
      <c r="B1016" t="s">
        <v>282</v>
      </c>
      <c r="C1016" t="s">
        <v>283</v>
      </c>
      <c r="D1016" t="s">
        <v>109</v>
      </c>
      <c r="E1016" s="1" t="s">
        <v>1186</v>
      </c>
      <c r="F1016" s="1" t="s">
        <v>1219</v>
      </c>
      <c r="G1016" t="s">
        <v>139</v>
      </c>
      <c r="H1016" s="3">
        <v>16755.400000000001</v>
      </c>
      <c r="I1016" s="2">
        <v>394924778</v>
      </c>
      <c r="J1016" t="s">
        <v>863</v>
      </c>
      <c r="L1016">
        <v>7</v>
      </c>
      <c r="M1016" t="str">
        <f t="shared" si="15"/>
        <v>7-7-95851</v>
      </c>
    </row>
    <row r="1017" spans="1:13">
      <c r="A1017" t="s">
        <v>830</v>
      </c>
      <c r="B1017" t="s">
        <v>282</v>
      </c>
      <c r="C1017" t="s">
        <v>283</v>
      </c>
      <c r="D1017" t="s">
        <v>109</v>
      </c>
      <c r="E1017" s="1" t="s">
        <v>1186</v>
      </c>
      <c r="F1017" s="1" t="s">
        <v>1220</v>
      </c>
      <c r="G1017" t="s">
        <v>139</v>
      </c>
      <c r="H1017" s="3">
        <v>36277.94</v>
      </c>
      <c r="I1017" s="2">
        <v>855071045.79999995</v>
      </c>
      <c r="J1017" t="s">
        <v>863</v>
      </c>
      <c r="L1017">
        <v>7</v>
      </c>
      <c r="M1017" t="str">
        <f t="shared" si="15"/>
        <v>7-7-95851</v>
      </c>
    </row>
    <row r="1018" spans="1:13">
      <c r="A1018" t="s">
        <v>830</v>
      </c>
      <c r="B1018" t="s">
        <v>282</v>
      </c>
      <c r="C1018" t="s">
        <v>283</v>
      </c>
      <c r="D1018" t="s">
        <v>109</v>
      </c>
      <c r="E1018" s="1" t="s">
        <v>1186</v>
      </c>
      <c r="F1018" s="1" t="s">
        <v>1221</v>
      </c>
      <c r="G1018" t="s">
        <v>139</v>
      </c>
      <c r="H1018" s="3">
        <v>47606.85</v>
      </c>
      <c r="I1018" s="2">
        <v>1122093454.5</v>
      </c>
      <c r="J1018" t="s">
        <v>863</v>
      </c>
      <c r="L1018">
        <v>7</v>
      </c>
      <c r="M1018" t="str">
        <f t="shared" si="15"/>
        <v>7-7-95851</v>
      </c>
    </row>
    <row r="1019" spans="1:13">
      <c r="A1019" t="s">
        <v>830</v>
      </c>
      <c r="B1019" t="s">
        <v>282</v>
      </c>
      <c r="C1019" t="s">
        <v>283</v>
      </c>
      <c r="D1019" t="s">
        <v>109</v>
      </c>
      <c r="E1019" s="1" t="s">
        <v>1186</v>
      </c>
      <c r="F1019" s="1" t="s">
        <v>1222</v>
      </c>
      <c r="G1019" t="s">
        <v>139</v>
      </c>
      <c r="H1019" s="3">
        <v>18619.89</v>
      </c>
      <c r="I1019" s="2">
        <v>438870807.30000001</v>
      </c>
      <c r="J1019" t="s">
        <v>863</v>
      </c>
      <c r="L1019">
        <v>7</v>
      </c>
      <c r="M1019" t="str">
        <f t="shared" si="15"/>
        <v>7-7-95851</v>
      </c>
    </row>
    <row r="1020" spans="1:13">
      <c r="A1020" t="s">
        <v>830</v>
      </c>
      <c r="B1020" t="s">
        <v>282</v>
      </c>
      <c r="C1020" t="s">
        <v>283</v>
      </c>
      <c r="D1020" t="s">
        <v>109</v>
      </c>
      <c r="E1020" s="1" t="s">
        <v>1186</v>
      </c>
      <c r="F1020" s="1" t="s">
        <v>1223</v>
      </c>
      <c r="G1020" t="s">
        <v>139</v>
      </c>
      <c r="H1020" s="3">
        <v>22066.42</v>
      </c>
      <c r="I1020" s="2">
        <v>520105519.39999998</v>
      </c>
      <c r="J1020" t="s">
        <v>863</v>
      </c>
      <c r="L1020">
        <v>7</v>
      </c>
      <c r="M1020" t="str">
        <f t="shared" si="15"/>
        <v>7-7-95851</v>
      </c>
    </row>
    <row r="1021" spans="1:13">
      <c r="A1021" t="s">
        <v>830</v>
      </c>
      <c r="B1021" t="s">
        <v>282</v>
      </c>
      <c r="C1021" t="s">
        <v>283</v>
      </c>
      <c r="D1021" t="s">
        <v>109</v>
      </c>
      <c r="E1021" s="1" t="s">
        <v>1186</v>
      </c>
      <c r="F1021" s="1" t="s">
        <v>1224</v>
      </c>
      <c r="G1021" t="s">
        <v>139</v>
      </c>
      <c r="H1021" s="3">
        <v>8988.15</v>
      </c>
      <c r="I1021" s="2">
        <v>211850695.5</v>
      </c>
      <c r="J1021" t="s">
        <v>863</v>
      </c>
      <c r="L1021">
        <v>7</v>
      </c>
      <c r="M1021" t="str">
        <f t="shared" si="15"/>
        <v>7-7-95851</v>
      </c>
    </row>
    <row r="1022" spans="1:13">
      <c r="A1022" t="s">
        <v>830</v>
      </c>
      <c r="B1022" t="s">
        <v>282</v>
      </c>
      <c r="C1022" t="s">
        <v>283</v>
      </c>
      <c r="D1022" t="s">
        <v>109</v>
      </c>
      <c r="E1022" s="1" t="s">
        <v>1186</v>
      </c>
      <c r="F1022" s="1" t="s">
        <v>1225</v>
      </c>
      <c r="G1022" t="s">
        <v>139</v>
      </c>
      <c r="H1022" s="3">
        <v>22931.45</v>
      </c>
      <c r="I1022" s="2">
        <v>540494276.5</v>
      </c>
      <c r="J1022" t="s">
        <v>863</v>
      </c>
      <c r="L1022">
        <v>7</v>
      </c>
      <c r="M1022" t="str">
        <f t="shared" si="15"/>
        <v>7-7-95851</v>
      </c>
    </row>
    <row r="1023" spans="1:13">
      <c r="A1023" t="s">
        <v>830</v>
      </c>
      <c r="B1023" t="s">
        <v>282</v>
      </c>
      <c r="C1023" t="s">
        <v>283</v>
      </c>
      <c r="D1023" t="s">
        <v>109</v>
      </c>
      <c r="E1023" s="1" t="s">
        <v>1186</v>
      </c>
      <c r="F1023" s="1" t="s">
        <v>1226</v>
      </c>
      <c r="G1023" t="s">
        <v>139</v>
      </c>
      <c r="H1023" s="3">
        <v>14506.92</v>
      </c>
      <c r="I1023" s="2">
        <v>341928104.39999998</v>
      </c>
      <c r="J1023" t="s">
        <v>863</v>
      </c>
      <c r="L1023">
        <v>7</v>
      </c>
      <c r="M1023" t="str">
        <f t="shared" si="15"/>
        <v>7-7-95851</v>
      </c>
    </row>
    <row r="1024" spans="1:13">
      <c r="A1024" t="s">
        <v>830</v>
      </c>
      <c r="B1024" t="s">
        <v>282</v>
      </c>
      <c r="C1024" t="s">
        <v>283</v>
      </c>
      <c r="D1024" t="s">
        <v>109</v>
      </c>
      <c r="E1024" s="1" t="s">
        <v>1186</v>
      </c>
      <c r="F1024" s="1" t="s">
        <v>1227</v>
      </c>
      <c r="G1024" t="s">
        <v>139</v>
      </c>
      <c r="H1024" s="3">
        <v>204934.42</v>
      </c>
      <c r="I1024" s="2">
        <v>4830304279.3999996</v>
      </c>
      <c r="J1024" t="s">
        <v>863</v>
      </c>
      <c r="L1024">
        <v>7</v>
      </c>
      <c r="M1024" t="str">
        <f t="shared" si="15"/>
        <v>7-7-95851</v>
      </c>
    </row>
    <row r="1025" spans="1:13">
      <c r="A1025" t="s">
        <v>830</v>
      </c>
      <c r="B1025" t="s">
        <v>282</v>
      </c>
      <c r="C1025" t="s">
        <v>283</v>
      </c>
      <c r="D1025" t="s">
        <v>109</v>
      </c>
      <c r="E1025" s="1" t="s">
        <v>1186</v>
      </c>
      <c r="F1025" s="1" t="s">
        <v>1228</v>
      </c>
      <c r="G1025" t="s">
        <v>139</v>
      </c>
      <c r="H1025" s="3">
        <v>26625.279999999999</v>
      </c>
      <c r="I1025" s="2">
        <v>627557849.60000002</v>
      </c>
      <c r="J1025" t="s">
        <v>863</v>
      </c>
      <c r="L1025">
        <v>7</v>
      </c>
      <c r="M1025" t="str">
        <f t="shared" si="15"/>
        <v>7-7-95851</v>
      </c>
    </row>
    <row r="1026" spans="1:13">
      <c r="A1026" t="s">
        <v>830</v>
      </c>
      <c r="B1026" t="s">
        <v>282</v>
      </c>
      <c r="C1026" t="s">
        <v>283</v>
      </c>
      <c r="D1026" t="s">
        <v>109</v>
      </c>
      <c r="E1026" s="1" t="s">
        <v>1186</v>
      </c>
      <c r="F1026" s="1" t="s">
        <v>1229</v>
      </c>
      <c r="G1026" t="s">
        <v>139</v>
      </c>
      <c r="H1026" s="3">
        <v>14511.87</v>
      </c>
      <c r="I1026" s="2">
        <v>342044775.89999998</v>
      </c>
      <c r="J1026" t="s">
        <v>863</v>
      </c>
      <c r="L1026">
        <v>7</v>
      </c>
      <c r="M1026" t="str">
        <f t="shared" si="15"/>
        <v>7-7-95851</v>
      </c>
    </row>
    <row r="1027" spans="1:13">
      <c r="A1027" t="s">
        <v>830</v>
      </c>
      <c r="B1027" t="s">
        <v>282</v>
      </c>
      <c r="C1027" t="s">
        <v>283</v>
      </c>
      <c r="D1027" t="s">
        <v>109</v>
      </c>
      <c r="E1027" s="1" t="s">
        <v>1186</v>
      </c>
      <c r="F1027" s="1" t="s">
        <v>1230</v>
      </c>
      <c r="G1027" t="s">
        <v>139</v>
      </c>
      <c r="H1027" s="3">
        <v>19648.41</v>
      </c>
      <c r="I1027" s="2">
        <v>463113023.69999999</v>
      </c>
      <c r="J1027" t="s">
        <v>863</v>
      </c>
      <c r="L1027">
        <v>7</v>
      </c>
      <c r="M1027" t="str">
        <f t="shared" si="15"/>
        <v>7-7-95851</v>
      </c>
    </row>
    <row r="1028" spans="1:13">
      <c r="A1028" t="s">
        <v>830</v>
      </c>
      <c r="B1028" t="s">
        <v>282</v>
      </c>
      <c r="C1028" t="s">
        <v>283</v>
      </c>
      <c r="D1028" t="s">
        <v>109</v>
      </c>
      <c r="E1028" s="1" t="s">
        <v>1186</v>
      </c>
      <c r="F1028" s="1" t="s">
        <v>1231</v>
      </c>
      <c r="G1028" t="s">
        <v>139</v>
      </c>
      <c r="H1028" s="3">
        <v>3325.54</v>
      </c>
      <c r="I1028" s="2">
        <v>78382977.799999997</v>
      </c>
      <c r="J1028" t="s">
        <v>863</v>
      </c>
      <c r="L1028">
        <v>7</v>
      </c>
      <c r="M1028" t="str">
        <f t="shared" ref="M1028:M1091" si="16">L1028&amp;"-"&amp;B1028</f>
        <v>7-7-95851</v>
      </c>
    </row>
    <row r="1029" spans="1:13">
      <c r="A1029" t="s">
        <v>830</v>
      </c>
      <c r="B1029" t="s">
        <v>282</v>
      </c>
      <c r="C1029" t="s">
        <v>283</v>
      </c>
      <c r="D1029" t="s">
        <v>109</v>
      </c>
      <c r="E1029" s="1" t="s">
        <v>1186</v>
      </c>
      <c r="F1029" s="1" t="s">
        <v>1232</v>
      </c>
      <c r="G1029" t="s">
        <v>139</v>
      </c>
      <c r="H1029" s="3">
        <v>5957.96</v>
      </c>
      <c r="I1029" s="2">
        <v>140429117.19999999</v>
      </c>
      <c r="J1029" t="s">
        <v>863</v>
      </c>
      <c r="L1029">
        <v>7</v>
      </c>
      <c r="M1029" t="str">
        <f t="shared" si="16"/>
        <v>7-7-95851</v>
      </c>
    </row>
    <row r="1030" spans="1:13">
      <c r="A1030" t="s">
        <v>830</v>
      </c>
      <c r="B1030" t="s">
        <v>282</v>
      </c>
      <c r="C1030" t="s">
        <v>283</v>
      </c>
      <c r="D1030" t="s">
        <v>109</v>
      </c>
      <c r="E1030" s="1" t="s">
        <v>1186</v>
      </c>
      <c r="F1030" s="1" t="s">
        <v>1233</v>
      </c>
      <c r="G1030" t="s">
        <v>139</v>
      </c>
      <c r="H1030" s="3">
        <v>23422.720000000001</v>
      </c>
      <c r="I1030" s="2">
        <v>552073510.39999998</v>
      </c>
      <c r="J1030" t="s">
        <v>863</v>
      </c>
      <c r="L1030">
        <v>7</v>
      </c>
      <c r="M1030" t="str">
        <f t="shared" si="16"/>
        <v>7-7-95851</v>
      </c>
    </row>
    <row r="1031" spans="1:13">
      <c r="A1031" t="s">
        <v>830</v>
      </c>
      <c r="B1031" t="s">
        <v>282</v>
      </c>
      <c r="C1031" t="s">
        <v>283</v>
      </c>
      <c r="D1031" t="s">
        <v>109</v>
      </c>
      <c r="E1031" s="1" t="s">
        <v>1186</v>
      </c>
      <c r="F1031" s="1" t="s">
        <v>1234</v>
      </c>
      <c r="G1031" t="s">
        <v>139</v>
      </c>
      <c r="H1031" s="3">
        <v>13574</v>
      </c>
      <c r="I1031" s="2">
        <v>319939180</v>
      </c>
      <c r="J1031" t="s">
        <v>863</v>
      </c>
      <c r="L1031">
        <v>7</v>
      </c>
      <c r="M1031" t="str">
        <f t="shared" si="16"/>
        <v>7-7-95851</v>
      </c>
    </row>
    <row r="1032" spans="1:13">
      <c r="A1032" t="s">
        <v>830</v>
      </c>
      <c r="B1032" t="s">
        <v>282</v>
      </c>
      <c r="C1032" t="s">
        <v>283</v>
      </c>
      <c r="D1032" t="s">
        <v>109</v>
      </c>
      <c r="E1032" s="1" t="s">
        <v>1186</v>
      </c>
      <c r="F1032" s="1" t="s">
        <v>1235</v>
      </c>
      <c r="G1032" t="s">
        <v>139</v>
      </c>
      <c r="H1032" s="3">
        <v>25363</v>
      </c>
      <c r="I1032" s="2">
        <v>597805910</v>
      </c>
      <c r="J1032" t="s">
        <v>863</v>
      </c>
      <c r="L1032">
        <v>7</v>
      </c>
      <c r="M1032" t="str">
        <f t="shared" si="16"/>
        <v>7-7-95851</v>
      </c>
    </row>
    <row r="1033" spans="1:13">
      <c r="A1033" t="s">
        <v>830</v>
      </c>
      <c r="B1033" t="s">
        <v>282</v>
      </c>
      <c r="C1033" t="s">
        <v>283</v>
      </c>
      <c r="D1033" t="s">
        <v>109</v>
      </c>
      <c r="E1033" s="1" t="s">
        <v>1186</v>
      </c>
      <c r="F1033" s="1" t="s">
        <v>1236</v>
      </c>
      <c r="G1033" t="s">
        <v>139</v>
      </c>
      <c r="H1033" s="3">
        <v>167028.78</v>
      </c>
      <c r="I1033" s="2">
        <v>3936868344.5999999</v>
      </c>
      <c r="J1033" t="s">
        <v>863</v>
      </c>
      <c r="L1033">
        <v>7</v>
      </c>
      <c r="M1033" t="str">
        <f t="shared" si="16"/>
        <v>7-7-95851</v>
      </c>
    </row>
    <row r="1034" spans="1:13">
      <c r="A1034" t="s">
        <v>830</v>
      </c>
      <c r="B1034" t="s">
        <v>282</v>
      </c>
      <c r="C1034" t="s">
        <v>283</v>
      </c>
      <c r="D1034" t="s">
        <v>109</v>
      </c>
      <c r="E1034" s="1" t="s">
        <v>1186</v>
      </c>
      <c r="F1034" s="1" t="s">
        <v>1237</v>
      </c>
      <c r="G1034" t="s">
        <v>139</v>
      </c>
      <c r="H1034" s="3">
        <v>15691.69</v>
      </c>
      <c r="I1034" s="2">
        <v>369853133.30000001</v>
      </c>
      <c r="J1034" t="s">
        <v>863</v>
      </c>
      <c r="L1034">
        <v>7</v>
      </c>
      <c r="M1034" t="str">
        <f t="shared" si="16"/>
        <v>7-7-95851</v>
      </c>
    </row>
    <row r="1035" spans="1:13">
      <c r="A1035" t="s">
        <v>830</v>
      </c>
      <c r="B1035" t="s">
        <v>282</v>
      </c>
      <c r="C1035" t="s">
        <v>283</v>
      </c>
      <c r="D1035" t="s">
        <v>109</v>
      </c>
      <c r="E1035" s="1" t="s">
        <v>1186</v>
      </c>
      <c r="F1035" s="1" t="s">
        <v>1238</v>
      </c>
      <c r="G1035" t="s">
        <v>139</v>
      </c>
      <c r="H1035" s="3">
        <v>4483.75</v>
      </c>
      <c r="I1035" s="2">
        <v>105681987.5</v>
      </c>
      <c r="J1035" t="s">
        <v>863</v>
      </c>
      <c r="L1035">
        <v>7</v>
      </c>
      <c r="M1035" t="str">
        <f t="shared" si="16"/>
        <v>7-7-95851</v>
      </c>
    </row>
    <row r="1036" spans="1:13">
      <c r="A1036" t="s">
        <v>830</v>
      </c>
      <c r="B1036" t="s">
        <v>282</v>
      </c>
      <c r="C1036" t="s">
        <v>283</v>
      </c>
      <c r="D1036" t="s">
        <v>109</v>
      </c>
      <c r="E1036" s="1" t="s">
        <v>1186</v>
      </c>
      <c r="F1036" s="1" t="s">
        <v>1239</v>
      </c>
      <c r="G1036" t="s">
        <v>139</v>
      </c>
      <c r="H1036" s="3">
        <v>7595.7</v>
      </c>
      <c r="I1036" s="2">
        <v>179030649</v>
      </c>
      <c r="J1036" t="s">
        <v>863</v>
      </c>
      <c r="L1036">
        <v>7</v>
      </c>
      <c r="M1036" t="str">
        <f t="shared" si="16"/>
        <v>7-7-95851</v>
      </c>
    </row>
    <row r="1037" spans="1:13">
      <c r="A1037" t="s">
        <v>830</v>
      </c>
      <c r="B1037" t="s">
        <v>282</v>
      </c>
      <c r="C1037" t="s">
        <v>283</v>
      </c>
      <c r="D1037" t="s">
        <v>109</v>
      </c>
      <c r="E1037" s="1" t="s">
        <v>1186</v>
      </c>
      <c r="F1037" s="1" t="s">
        <v>1240</v>
      </c>
      <c r="G1037" t="s">
        <v>139</v>
      </c>
      <c r="H1037" s="3">
        <v>5400</v>
      </c>
      <c r="I1037" s="2">
        <v>127278000</v>
      </c>
      <c r="J1037" t="s">
        <v>863</v>
      </c>
      <c r="L1037">
        <v>7</v>
      </c>
      <c r="M1037" t="str">
        <f t="shared" si="16"/>
        <v>7-7-95851</v>
      </c>
    </row>
    <row r="1038" spans="1:13">
      <c r="A1038" t="s">
        <v>830</v>
      </c>
      <c r="B1038" t="s">
        <v>282</v>
      </c>
      <c r="C1038" t="s">
        <v>283</v>
      </c>
      <c r="D1038" t="s">
        <v>109</v>
      </c>
      <c r="E1038" s="1" t="s">
        <v>1186</v>
      </c>
      <c r="F1038" s="1" t="s">
        <v>1241</v>
      </c>
      <c r="G1038" t="s">
        <v>139</v>
      </c>
      <c r="H1038" s="3">
        <v>4380</v>
      </c>
      <c r="I1038" s="2">
        <v>103236600</v>
      </c>
      <c r="J1038" t="s">
        <v>863</v>
      </c>
      <c r="L1038">
        <v>7</v>
      </c>
      <c r="M1038" t="str">
        <f t="shared" si="16"/>
        <v>7-7-95851</v>
      </c>
    </row>
    <row r="1039" spans="1:13">
      <c r="A1039" t="s">
        <v>830</v>
      </c>
      <c r="B1039" t="s">
        <v>282</v>
      </c>
      <c r="C1039" t="s">
        <v>283</v>
      </c>
      <c r="D1039" t="s">
        <v>109</v>
      </c>
      <c r="E1039" s="1" t="s">
        <v>1186</v>
      </c>
      <c r="F1039" s="1" t="s">
        <v>1242</v>
      </c>
      <c r="G1039" t="s">
        <v>139</v>
      </c>
      <c r="H1039" s="3">
        <v>172257.48</v>
      </c>
      <c r="I1039" s="2">
        <v>4060108803.5999999</v>
      </c>
      <c r="J1039" t="s">
        <v>863</v>
      </c>
      <c r="L1039">
        <v>7</v>
      </c>
      <c r="M1039" t="str">
        <f t="shared" si="16"/>
        <v>7-7-95851</v>
      </c>
    </row>
    <row r="1040" spans="1:13">
      <c r="A1040" t="s">
        <v>830</v>
      </c>
      <c r="B1040" t="s">
        <v>282</v>
      </c>
      <c r="C1040" t="s">
        <v>283</v>
      </c>
      <c r="D1040" t="s">
        <v>109</v>
      </c>
      <c r="E1040" s="1" t="s">
        <v>1186</v>
      </c>
      <c r="F1040" s="1" t="s">
        <v>1243</v>
      </c>
      <c r="G1040" t="s">
        <v>139</v>
      </c>
      <c r="H1040" s="3">
        <v>19018.509999999998</v>
      </c>
      <c r="I1040" s="2">
        <v>448266280.69999999</v>
      </c>
      <c r="J1040" t="s">
        <v>863</v>
      </c>
      <c r="L1040">
        <v>7</v>
      </c>
      <c r="M1040" t="str">
        <f t="shared" si="16"/>
        <v>7-7-95851</v>
      </c>
    </row>
    <row r="1041" spans="1:13">
      <c r="A1041" t="s">
        <v>830</v>
      </c>
      <c r="B1041" t="s">
        <v>282</v>
      </c>
      <c r="C1041" t="s">
        <v>283</v>
      </c>
      <c r="D1041" t="s">
        <v>109</v>
      </c>
      <c r="E1041" s="1" t="s">
        <v>1186</v>
      </c>
      <c r="F1041" s="1" t="s">
        <v>1244</v>
      </c>
      <c r="G1041" t="s">
        <v>139</v>
      </c>
      <c r="H1041" s="3">
        <v>9779.17</v>
      </c>
      <c r="I1041" s="2">
        <v>230495036.90000001</v>
      </c>
      <c r="J1041" t="s">
        <v>863</v>
      </c>
      <c r="L1041">
        <v>7</v>
      </c>
      <c r="M1041" t="str">
        <f t="shared" si="16"/>
        <v>7-7-95851</v>
      </c>
    </row>
    <row r="1042" spans="1:13">
      <c r="A1042" t="s">
        <v>830</v>
      </c>
      <c r="B1042" t="s">
        <v>282</v>
      </c>
      <c r="C1042" t="s">
        <v>283</v>
      </c>
      <c r="D1042" t="s">
        <v>109</v>
      </c>
      <c r="E1042" s="1" t="s">
        <v>1186</v>
      </c>
      <c r="F1042" s="1" t="s">
        <v>1245</v>
      </c>
      <c r="G1042" t="s">
        <v>139</v>
      </c>
      <c r="H1042" s="3">
        <v>124894.12</v>
      </c>
      <c r="I1042" s="2">
        <v>2943754408.4000001</v>
      </c>
      <c r="J1042" t="s">
        <v>863</v>
      </c>
      <c r="L1042">
        <v>7</v>
      </c>
      <c r="M1042" t="str">
        <f t="shared" si="16"/>
        <v>7-7-95851</v>
      </c>
    </row>
    <row r="1043" spans="1:13">
      <c r="A1043" t="s">
        <v>830</v>
      </c>
      <c r="B1043" t="s">
        <v>282</v>
      </c>
      <c r="C1043" t="s">
        <v>283</v>
      </c>
      <c r="D1043" t="s">
        <v>109</v>
      </c>
      <c r="E1043" s="1" t="s">
        <v>1186</v>
      </c>
      <c r="F1043" s="1" t="s">
        <v>1246</v>
      </c>
      <c r="G1043" t="s">
        <v>139</v>
      </c>
      <c r="H1043" s="3">
        <v>506696.3</v>
      </c>
      <c r="I1043" s="2">
        <v>11942831791</v>
      </c>
      <c r="J1043" t="s">
        <v>863</v>
      </c>
      <c r="L1043">
        <v>7</v>
      </c>
      <c r="M1043" t="str">
        <f t="shared" si="16"/>
        <v>7-7-95851</v>
      </c>
    </row>
    <row r="1044" spans="1:13">
      <c r="A1044" t="s">
        <v>830</v>
      </c>
      <c r="B1044" t="s">
        <v>282</v>
      </c>
      <c r="C1044" t="s">
        <v>283</v>
      </c>
      <c r="D1044" t="s">
        <v>109</v>
      </c>
      <c r="E1044" s="1" t="s">
        <v>1186</v>
      </c>
      <c r="F1044" s="1" t="s">
        <v>1247</v>
      </c>
      <c r="G1044" t="s">
        <v>139</v>
      </c>
      <c r="H1044" s="3">
        <v>23811.66</v>
      </c>
      <c r="I1044" s="2">
        <v>561240826.20000005</v>
      </c>
      <c r="J1044" t="s">
        <v>863</v>
      </c>
      <c r="L1044">
        <v>7</v>
      </c>
      <c r="M1044" t="str">
        <f t="shared" si="16"/>
        <v>7-7-95851</v>
      </c>
    </row>
    <row r="1045" spans="1:13">
      <c r="A1045" t="s">
        <v>830</v>
      </c>
      <c r="B1045" t="s">
        <v>282</v>
      </c>
      <c r="C1045" t="s">
        <v>283</v>
      </c>
      <c r="D1045" t="s">
        <v>109</v>
      </c>
      <c r="E1045" s="1" t="s">
        <v>1186</v>
      </c>
      <c r="F1045" s="1" t="s">
        <v>1248</v>
      </c>
      <c r="G1045" t="s">
        <v>139</v>
      </c>
      <c r="H1045" s="3">
        <v>626603.80000000005</v>
      </c>
      <c r="I1045" s="2">
        <v>14769051566</v>
      </c>
      <c r="J1045" t="s">
        <v>863</v>
      </c>
      <c r="L1045">
        <v>7</v>
      </c>
      <c r="M1045" t="str">
        <f t="shared" si="16"/>
        <v>7-7-95851</v>
      </c>
    </row>
    <row r="1046" spans="1:13">
      <c r="A1046" t="s">
        <v>830</v>
      </c>
      <c r="B1046" t="s">
        <v>282</v>
      </c>
      <c r="C1046" t="s">
        <v>283</v>
      </c>
      <c r="D1046" t="s">
        <v>109</v>
      </c>
      <c r="E1046" s="1" t="s">
        <v>1186</v>
      </c>
      <c r="F1046" s="1" t="s">
        <v>1249</v>
      </c>
      <c r="G1046" t="s">
        <v>139</v>
      </c>
      <c r="H1046" s="3">
        <v>21912.42</v>
      </c>
      <c r="I1046" s="2">
        <v>516475739.39999998</v>
      </c>
      <c r="J1046" t="s">
        <v>863</v>
      </c>
      <c r="L1046">
        <v>7</v>
      </c>
      <c r="M1046" t="str">
        <f t="shared" si="16"/>
        <v>7-7-95851</v>
      </c>
    </row>
    <row r="1047" spans="1:13">
      <c r="A1047" t="s">
        <v>830</v>
      </c>
      <c r="B1047" t="s">
        <v>282</v>
      </c>
      <c r="C1047" t="s">
        <v>283</v>
      </c>
      <c r="D1047" t="s">
        <v>109</v>
      </c>
      <c r="E1047" s="1" t="s">
        <v>1186</v>
      </c>
      <c r="F1047" s="1" t="s">
        <v>1250</v>
      </c>
      <c r="G1047" t="s">
        <v>139</v>
      </c>
      <c r="H1047" s="3">
        <v>13907.9</v>
      </c>
      <c r="I1047" s="2">
        <v>327809203</v>
      </c>
      <c r="J1047" t="s">
        <v>863</v>
      </c>
      <c r="L1047">
        <v>7</v>
      </c>
      <c r="M1047" t="str">
        <f t="shared" si="16"/>
        <v>7-7-95851</v>
      </c>
    </row>
    <row r="1048" spans="1:13">
      <c r="A1048" t="s">
        <v>830</v>
      </c>
      <c r="B1048" t="s">
        <v>282</v>
      </c>
      <c r="C1048" t="s">
        <v>283</v>
      </c>
      <c r="D1048" t="s">
        <v>109</v>
      </c>
      <c r="E1048" s="1" t="s">
        <v>1186</v>
      </c>
      <c r="F1048" s="1" t="s">
        <v>1251</v>
      </c>
      <c r="G1048" t="s">
        <v>139</v>
      </c>
      <c r="H1048" s="3">
        <v>253677.77</v>
      </c>
      <c r="I1048" s="2">
        <v>5979185038.8999996</v>
      </c>
      <c r="J1048" t="s">
        <v>863</v>
      </c>
      <c r="L1048">
        <v>7</v>
      </c>
      <c r="M1048" t="str">
        <f t="shared" si="16"/>
        <v>7-7-95851</v>
      </c>
    </row>
    <row r="1049" spans="1:13">
      <c r="A1049" t="s">
        <v>830</v>
      </c>
      <c r="B1049" t="s">
        <v>282</v>
      </c>
      <c r="C1049" t="s">
        <v>283</v>
      </c>
      <c r="D1049" t="s">
        <v>109</v>
      </c>
      <c r="E1049" s="1" t="s">
        <v>1186</v>
      </c>
      <c r="F1049" s="1" t="s">
        <v>1252</v>
      </c>
      <c r="G1049" t="s">
        <v>139</v>
      </c>
      <c r="H1049" s="3">
        <v>13700</v>
      </c>
      <c r="I1049" s="2">
        <v>322909000</v>
      </c>
      <c r="J1049" t="s">
        <v>863</v>
      </c>
      <c r="L1049">
        <v>7</v>
      </c>
      <c r="M1049" t="str">
        <f t="shared" si="16"/>
        <v>7-7-95851</v>
      </c>
    </row>
    <row r="1050" spans="1:13">
      <c r="A1050" t="s">
        <v>830</v>
      </c>
      <c r="B1050" t="s">
        <v>282</v>
      </c>
      <c r="C1050" t="s">
        <v>283</v>
      </c>
      <c r="D1050" t="s">
        <v>109</v>
      </c>
      <c r="E1050" s="1" t="s">
        <v>1186</v>
      </c>
      <c r="F1050" s="1" t="s">
        <v>1253</v>
      </c>
      <c r="G1050" t="s">
        <v>139</v>
      </c>
      <c r="H1050" s="3">
        <v>7667.72</v>
      </c>
      <c r="I1050" s="2">
        <v>180728160.40000001</v>
      </c>
      <c r="J1050" t="s">
        <v>863</v>
      </c>
      <c r="L1050">
        <v>7</v>
      </c>
      <c r="M1050" t="str">
        <f t="shared" si="16"/>
        <v>7-7-95851</v>
      </c>
    </row>
    <row r="1051" spans="1:13">
      <c r="A1051" t="s">
        <v>830</v>
      </c>
      <c r="B1051" t="s">
        <v>282</v>
      </c>
      <c r="C1051" t="s">
        <v>283</v>
      </c>
      <c r="D1051" t="s">
        <v>109</v>
      </c>
      <c r="E1051" s="1" t="s">
        <v>1186</v>
      </c>
      <c r="F1051" s="1" t="s">
        <v>1254</v>
      </c>
      <c r="G1051" t="s">
        <v>139</v>
      </c>
      <c r="H1051" s="3">
        <v>16923.150000000001</v>
      </c>
      <c r="I1051" s="2">
        <v>398878645.5</v>
      </c>
      <c r="J1051" t="s">
        <v>863</v>
      </c>
      <c r="L1051">
        <v>7</v>
      </c>
      <c r="M1051" t="str">
        <f t="shared" si="16"/>
        <v>7-7-95851</v>
      </c>
    </row>
    <row r="1052" spans="1:13">
      <c r="A1052" t="s">
        <v>830</v>
      </c>
      <c r="B1052" t="s">
        <v>282</v>
      </c>
      <c r="C1052" t="s">
        <v>283</v>
      </c>
      <c r="D1052" t="s">
        <v>109</v>
      </c>
      <c r="E1052" s="1" t="s">
        <v>1186</v>
      </c>
      <c r="F1052" s="1" t="s">
        <v>1255</v>
      </c>
      <c r="G1052" t="s">
        <v>139</v>
      </c>
      <c r="H1052" s="3">
        <v>3394.4</v>
      </c>
      <c r="I1052" s="2">
        <v>80006008</v>
      </c>
      <c r="J1052" t="s">
        <v>863</v>
      </c>
      <c r="L1052">
        <v>7</v>
      </c>
      <c r="M1052" t="str">
        <f t="shared" si="16"/>
        <v>7-7-95851</v>
      </c>
    </row>
    <row r="1053" spans="1:13">
      <c r="A1053" t="s">
        <v>830</v>
      </c>
      <c r="B1053" t="s">
        <v>282</v>
      </c>
      <c r="C1053" t="s">
        <v>283</v>
      </c>
      <c r="D1053" t="s">
        <v>109</v>
      </c>
      <c r="E1053" s="1" t="s">
        <v>1186</v>
      </c>
      <c r="F1053" s="1" t="s">
        <v>1256</v>
      </c>
      <c r="G1053" t="s">
        <v>139</v>
      </c>
      <c r="H1053" s="3">
        <v>411152.36</v>
      </c>
      <c r="I1053" s="2">
        <v>9690861125.2000008</v>
      </c>
      <c r="J1053" t="s">
        <v>863</v>
      </c>
      <c r="L1053">
        <v>7</v>
      </c>
      <c r="M1053" t="str">
        <f t="shared" si="16"/>
        <v>7-7-95851</v>
      </c>
    </row>
    <row r="1054" spans="1:13">
      <c r="A1054" t="s">
        <v>830</v>
      </c>
      <c r="B1054" t="s">
        <v>282</v>
      </c>
      <c r="C1054" t="s">
        <v>283</v>
      </c>
      <c r="D1054" t="s">
        <v>109</v>
      </c>
      <c r="E1054" s="1" t="s">
        <v>1186</v>
      </c>
      <c r="F1054" s="1" t="s">
        <v>1257</v>
      </c>
      <c r="G1054" t="s">
        <v>139</v>
      </c>
      <c r="H1054" s="3">
        <v>25316.89</v>
      </c>
      <c r="I1054" s="2">
        <v>596719097.29999995</v>
      </c>
      <c r="J1054" t="s">
        <v>863</v>
      </c>
      <c r="L1054">
        <v>7</v>
      </c>
      <c r="M1054" t="str">
        <f t="shared" si="16"/>
        <v>7-7-95851</v>
      </c>
    </row>
    <row r="1055" spans="1:13">
      <c r="A1055" t="s">
        <v>830</v>
      </c>
      <c r="B1055" t="s">
        <v>282</v>
      </c>
      <c r="C1055" t="s">
        <v>283</v>
      </c>
      <c r="D1055" t="s">
        <v>109</v>
      </c>
      <c r="E1055" s="1" t="s">
        <v>1186</v>
      </c>
      <c r="F1055" s="1" t="s">
        <v>1258</v>
      </c>
      <c r="G1055" t="s">
        <v>139</v>
      </c>
      <c r="H1055" s="3">
        <v>49716.69</v>
      </c>
      <c r="I1055" s="2">
        <v>1171822383.3</v>
      </c>
      <c r="J1055" t="s">
        <v>863</v>
      </c>
      <c r="L1055">
        <v>7</v>
      </c>
      <c r="M1055" t="str">
        <f t="shared" si="16"/>
        <v>7-7-95851</v>
      </c>
    </row>
    <row r="1056" spans="1:13">
      <c r="A1056" t="s">
        <v>830</v>
      </c>
      <c r="B1056" t="s">
        <v>282</v>
      </c>
      <c r="C1056" t="s">
        <v>283</v>
      </c>
      <c r="D1056" t="s">
        <v>109</v>
      </c>
      <c r="E1056" s="1" t="s">
        <v>1186</v>
      </c>
      <c r="F1056" s="1" t="s">
        <v>1259</v>
      </c>
      <c r="G1056" t="s">
        <v>139</v>
      </c>
      <c r="H1056" s="3">
        <v>4286.3999999999996</v>
      </c>
      <c r="I1056" s="2">
        <v>101030448</v>
      </c>
      <c r="J1056" t="s">
        <v>863</v>
      </c>
      <c r="L1056">
        <v>7</v>
      </c>
      <c r="M1056" t="str">
        <f t="shared" si="16"/>
        <v>7-7-95851</v>
      </c>
    </row>
    <row r="1057" spans="1:13">
      <c r="A1057" t="s">
        <v>830</v>
      </c>
      <c r="B1057" t="s">
        <v>282</v>
      </c>
      <c r="C1057" t="s">
        <v>283</v>
      </c>
      <c r="D1057" t="s">
        <v>109</v>
      </c>
      <c r="E1057" s="1" t="s">
        <v>1186</v>
      </c>
      <c r="F1057" s="1" t="s">
        <v>1260</v>
      </c>
      <c r="G1057" t="s">
        <v>139</v>
      </c>
      <c r="H1057" s="3">
        <v>3553.21</v>
      </c>
      <c r="I1057" s="2">
        <v>83749159.700000003</v>
      </c>
      <c r="J1057" t="s">
        <v>863</v>
      </c>
      <c r="L1057">
        <v>7</v>
      </c>
      <c r="M1057" t="str">
        <f t="shared" si="16"/>
        <v>7-7-95851</v>
      </c>
    </row>
    <row r="1058" spans="1:13">
      <c r="A1058" t="s">
        <v>830</v>
      </c>
      <c r="B1058" t="s">
        <v>282</v>
      </c>
      <c r="C1058" t="s">
        <v>283</v>
      </c>
      <c r="D1058" t="s">
        <v>109</v>
      </c>
      <c r="E1058" s="1" t="s">
        <v>1186</v>
      </c>
      <c r="F1058" s="1" t="s">
        <v>1261</v>
      </c>
      <c r="G1058" t="s">
        <v>139</v>
      </c>
      <c r="H1058" s="3">
        <v>11036.64</v>
      </c>
      <c r="I1058" s="2">
        <v>260133604.80000001</v>
      </c>
      <c r="J1058" t="s">
        <v>863</v>
      </c>
      <c r="L1058">
        <v>7</v>
      </c>
      <c r="M1058" t="str">
        <f t="shared" si="16"/>
        <v>7-7-95851</v>
      </c>
    </row>
    <row r="1059" spans="1:13">
      <c r="A1059" t="s">
        <v>830</v>
      </c>
      <c r="B1059" t="s">
        <v>282</v>
      </c>
      <c r="C1059" t="s">
        <v>283</v>
      </c>
      <c r="D1059" t="s">
        <v>109</v>
      </c>
      <c r="E1059" s="1" t="s">
        <v>1186</v>
      </c>
      <c r="F1059" s="1" t="s">
        <v>1262</v>
      </c>
      <c r="G1059" t="s">
        <v>139</v>
      </c>
      <c r="H1059" s="3">
        <v>124264.67</v>
      </c>
      <c r="I1059" s="2">
        <v>2928918271.9000001</v>
      </c>
      <c r="J1059" t="s">
        <v>863</v>
      </c>
      <c r="L1059">
        <v>7</v>
      </c>
      <c r="M1059" t="str">
        <f t="shared" si="16"/>
        <v>7-7-95851</v>
      </c>
    </row>
    <row r="1060" spans="1:13">
      <c r="A1060" t="s">
        <v>830</v>
      </c>
      <c r="B1060" t="s">
        <v>282</v>
      </c>
      <c r="C1060" t="s">
        <v>283</v>
      </c>
      <c r="D1060" t="s">
        <v>109</v>
      </c>
      <c r="E1060" s="1" t="s">
        <v>1186</v>
      </c>
      <c r="F1060" s="1" t="s">
        <v>1263</v>
      </c>
      <c r="G1060" t="s">
        <v>139</v>
      </c>
      <c r="H1060" s="3">
        <v>128474.33</v>
      </c>
      <c r="I1060" s="2">
        <v>3028139958.0999999</v>
      </c>
      <c r="J1060" t="s">
        <v>863</v>
      </c>
      <c r="L1060">
        <v>7</v>
      </c>
      <c r="M1060" t="str">
        <f t="shared" si="16"/>
        <v>7-7-95851</v>
      </c>
    </row>
    <row r="1061" spans="1:13">
      <c r="A1061" t="s">
        <v>830</v>
      </c>
      <c r="B1061" t="s">
        <v>282</v>
      </c>
      <c r="C1061" t="s">
        <v>283</v>
      </c>
      <c r="D1061" t="s">
        <v>109</v>
      </c>
      <c r="E1061" s="1" t="s">
        <v>1186</v>
      </c>
      <c r="F1061" s="1" t="s">
        <v>1264</v>
      </c>
      <c r="G1061" t="s">
        <v>139</v>
      </c>
      <c r="H1061" s="3">
        <v>4921.92</v>
      </c>
      <c r="I1061" s="2">
        <v>116009654.40000001</v>
      </c>
      <c r="J1061" t="s">
        <v>863</v>
      </c>
      <c r="L1061">
        <v>7</v>
      </c>
      <c r="M1061" t="str">
        <f t="shared" si="16"/>
        <v>7-7-95851</v>
      </c>
    </row>
    <row r="1062" spans="1:13">
      <c r="A1062" t="s">
        <v>830</v>
      </c>
      <c r="B1062" t="s">
        <v>282</v>
      </c>
      <c r="C1062" t="s">
        <v>283</v>
      </c>
      <c r="D1062" t="s">
        <v>109</v>
      </c>
      <c r="E1062" s="1" t="s">
        <v>1186</v>
      </c>
      <c r="F1062" s="1" t="s">
        <v>1265</v>
      </c>
      <c r="G1062" t="s">
        <v>139</v>
      </c>
      <c r="H1062" s="3">
        <v>8153.97</v>
      </c>
      <c r="I1062" s="2">
        <v>192189072.90000001</v>
      </c>
      <c r="J1062" t="s">
        <v>863</v>
      </c>
      <c r="L1062">
        <v>7</v>
      </c>
      <c r="M1062" t="str">
        <f t="shared" si="16"/>
        <v>7-7-95851</v>
      </c>
    </row>
    <row r="1063" spans="1:13">
      <c r="A1063" t="s">
        <v>830</v>
      </c>
      <c r="B1063" t="s">
        <v>282</v>
      </c>
      <c r="C1063" t="s">
        <v>283</v>
      </c>
      <c r="D1063" t="s">
        <v>109</v>
      </c>
      <c r="E1063" s="1" t="s">
        <v>1186</v>
      </c>
      <c r="F1063" s="1" t="s">
        <v>1266</v>
      </c>
      <c r="G1063" t="s">
        <v>139</v>
      </c>
      <c r="H1063" s="3">
        <v>20568.400000000001</v>
      </c>
      <c r="I1063" s="2">
        <v>484797188</v>
      </c>
      <c r="J1063" t="s">
        <v>863</v>
      </c>
      <c r="L1063">
        <v>7</v>
      </c>
      <c r="M1063" t="str">
        <f t="shared" si="16"/>
        <v>7-7-95851</v>
      </c>
    </row>
    <row r="1064" spans="1:13">
      <c r="A1064" t="s">
        <v>830</v>
      </c>
      <c r="B1064" t="s">
        <v>282</v>
      </c>
      <c r="C1064" t="s">
        <v>283</v>
      </c>
      <c r="D1064" t="s">
        <v>109</v>
      </c>
      <c r="E1064" s="1" t="s">
        <v>1186</v>
      </c>
      <c r="F1064" s="1" t="s">
        <v>1267</v>
      </c>
      <c r="G1064" t="s">
        <v>139</v>
      </c>
      <c r="H1064" s="3">
        <v>40294.83</v>
      </c>
      <c r="I1064" s="2">
        <v>949749143.10000002</v>
      </c>
      <c r="J1064" t="s">
        <v>863</v>
      </c>
      <c r="L1064">
        <v>7</v>
      </c>
      <c r="M1064" t="str">
        <f t="shared" si="16"/>
        <v>7-7-95851</v>
      </c>
    </row>
    <row r="1065" spans="1:13">
      <c r="A1065" t="s">
        <v>830</v>
      </c>
      <c r="B1065" t="s">
        <v>282</v>
      </c>
      <c r="C1065" t="s">
        <v>283</v>
      </c>
      <c r="D1065" t="s">
        <v>109</v>
      </c>
      <c r="E1065" s="1" t="s">
        <v>1186</v>
      </c>
      <c r="F1065" s="1" t="s">
        <v>1268</v>
      </c>
      <c r="G1065" t="s">
        <v>139</v>
      </c>
      <c r="H1065" s="3">
        <v>4602.6000000000004</v>
      </c>
      <c r="I1065" s="2">
        <v>108483282</v>
      </c>
      <c r="J1065" t="s">
        <v>863</v>
      </c>
      <c r="L1065">
        <v>7</v>
      </c>
      <c r="M1065" t="str">
        <f t="shared" si="16"/>
        <v>7-7-95851</v>
      </c>
    </row>
    <row r="1066" spans="1:13">
      <c r="A1066" t="s">
        <v>830</v>
      </c>
      <c r="B1066" t="s">
        <v>282</v>
      </c>
      <c r="C1066" t="s">
        <v>283</v>
      </c>
      <c r="D1066" t="s">
        <v>109</v>
      </c>
      <c r="E1066" s="1" t="s">
        <v>1186</v>
      </c>
      <c r="F1066" s="1" t="s">
        <v>1269</v>
      </c>
      <c r="G1066" t="s">
        <v>139</v>
      </c>
      <c r="H1066" s="3">
        <v>3857.7</v>
      </c>
      <c r="I1066" s="2">
        <v>90925989</v>
      </c>
      <c r="J1066" t="s">
        <v>863</v>
      </c>
      <c r="L1066">
        <v>7</v>
      </c>
      <c r="M1066" t="str">
        <f t="shared" si="16"/>
        <v>7-7-95851</v>
      </c>
    </row>
    <row r="1067" spans="1:13">
      <c r="A1067" t="s">
        <v>830</v>
      </c>
      <c r="B1067" t="s">
        <v>282</v>
      </c>
      <c r="C1067" t="s">
        <v>283</v>
      </c>
      <c r="D1067" t="s">
        <v>109</v>
      </c>
      <c r="E1067" s="1" t="s">
        <v>1186</v>
      </c>
      <c r="F1067" s="1" t="s">
        <v>1270</v>
      </c>
      <c r="G1067" t="s">
        <v>139</v>
      </c>
      <c r="H1067" s="3">
        <v>66519.490000000005</v>
      </c>
      <c r="I1067" s="2">
        <v>1567864379.3</v>
      </c>
      <c r="J1067" t="s">
        <v>863</v>
      </c>
      <c r="L1067">
        <v>7</v>
      </c>
      <c r="M1067" t="str">
        <f t="shared" si="16"/>
        <v>7-7-95851</v>
      </c>
    </row>
    <row r="1068" spans="1:13">
      <c r="A1068" t="s">
        <v>830</v>
      </c>
      <c r="B1068" t="s">
        <v>282</v>
      </c>
      <c r="C1068" t="s">
        <v>283</v>
      </c>
      <c r="D1068" t="s">
        <v>109</v>
      </c>
      <c r="E1068" s="1" t="s">
        <v>1186</v>
      </c>
      <c r="F1068" s="1" t="s">
        <v>1271</v>
      </c>
      <c r="G1068" t="s">
        <v>139</v>
      </c>
      <c r="H1068" s="3">
        <v>14922.93</v>
      </c>
      <c r="I1068" s="2">
        <v>351733460.10000002</v>
      </c>
      <c r="J1068" t="s">
        <v>863</v>
      </c>
      <c r="L1068">
        <v>7</v>
      </c>
      <c r="M1068" t="str">
        <f t="shared" si="16"/>
        <v>7-7-95851</v>
      </c>
    </row>
    <row r="1069" spans="1:13">
      <c r="A1069" t="s">
        <v>830</v>
      </c>
      <c r="B1069" t="s">
        <v>282</v>
      </c>
      <c r="C1069" t="s">
        <v>283</v>
      </c>
      <c r="D1069" t="s">
        <v>109</v>
      </c>
      <c r="E1069" s="1" t="s">
        <v>1186</v>
      </c>
      <c r="F1069" s="1" t="s">
        <v>1272</v>
      </c>
      <c r="G1069" t="s">
        <v>139</v>
      </c>
      <c r="H1069" s="3">
        <v>23320.93</v>
      </c>
      <c r="I1069" s="2">
        <v>549674320.10000002</v>
      </c>
      <c r="J1069" t="s">
        <v>863</v>
      </c>
      <c r="L1069">
        <v>7</v>
      </c>
      <c r="M1069" t="str">
        <f t="shared" si="16"/>
        <v>7-7-95851</v>
      </c>
    </row>
    <row r="1070" spans="1:13">
      <c r="A1070" t="s">
        <v>830</v>
      </c>
      <c r="B1070" t="s">
        <v>282</v>
      </c>
      <c r="C1070" t="s">
        <v>283</v>
      </c>
      <c r="D1070" t="s">
        <v>109</v>
      </c>
      <c r="E1070" s="1" t="s">
        <v>1186</v>
      </c>
      <c r="F1070" s="1" t="s">
        <v>1273</v>
      </c>
      <c r="G1070" t="s">
        <v>139</v>
      </c>
      <c r="H1070" s="3">
        <v>573902.43999999994</v>
      </c>
      <c r="I1070" s="2">
        <v>13526880510.799999</v>
      </c>
      <c r="J1070" t="s">
        <v>863</v>
      </c>
      <c r="L1070">
        <v>7</v>
      </c>
      <c r="M1070" t="str">
        <f t="shared" si="16"/>
        <v>7-7-95851</v>
      </c>
    </row>
    <row r="1071" spans="1:13">
      <c r="A1071" t="s">
        <v>830</v>
      </c>
      <c r="B1071" t="s">
        <v>282</v>
      </c>
      <c r="C1071" t="s">
        <v>283</v>
      </c>
      <c r="D1071" t="s">
        <v>109</v>
      </c>
      <c r="E1071" s="1" t="s">
        <v>1186</v>
      </c>
      <c r="F1071" s="1" t="s">
        <v>1274</v>
      </c>
      <c r="G1071" t="s">
        <v>139</v>
      </c>
      <c r="H1071" s="3">
        <v>73794.559999999998</v>
      </c>
      <c r="I1071" s="2">
        <v>1739337779.2</v>
      </c>
      <c r="J1071" t="s">
        <v>863</v>
      </c>
      <c r="L1071">
        <v>7</v>
      </c>
      <c r="M1071" t="str">
        <f t="shared" si="16"/>
        <v>7-7-95851</v>
      </c>
    </row>
    <row r="1072" spans="1:13">
      <c r="A1072" t="s">
        <v>830</v>
      </c>
      <c r="B1072" t="s">
        <v>282</v>
      </c>
      <c r="C1072" t="s">
        <v>283</v>
      </c>
      <c r="D1072" t="s">
        <v>109</v>
      </c>
      <c r="E1072" s="1" t="s">
        <v>1186</v>
      </c>
      <c r="F1072" s="1" t="s">
        <v>1275</v>
      </c>
      <c r="G1072" t="s">
        <v>139</v>
      </c>
      <c r="H1072" s="3">
        <v>189770.82</v>
      </c>
      <c r="I1072" s="2">
        <v>4472898227.3999996</v>
      </c>
      <c r="J1072" t="s">
        <v>863</v>
      </c>
      <c r="L1072">
        <v>7</v>
      </c>
      <c r="M1072" t="str">
        <f t="shared" si="16"/>
        <v>7-7-95851</v>
      </c>
    </row>
    <row r="1073" spans="1:13">
      <c r="A1073" t="s">
        <v>830</v>
      </c>
      <c r="B1073" t="s">
        <v>282</v>
      </c>
      <c r="C1073" t="s">
        <v>283</v>
      </c>
      <c r="D1073" t="s">
        <v>109</v>
      </c>
      <c r="E1073" s="1" t="s">
        <v>1186</v>
      </c>
      <c r="F1073" s="1" t="s">
        <v>1276</v>
      </c>
      <c r="G1073" t="s">
        <v>139</v>
      </c>
      <c r="H1073" s="3">
        <v>374350.91</v>
      </c>
      <c r="I1073" s="2">
        <v>8823450948.7000008</v>
      </c>
      <c r="J1073" t="s">
        <v>863</v>
      </c>
      <c r="L1073">
        <v>7</v>
      </c>
      <c r="M1073" t="str">
        <f t="shared" si="16"/>
        <v>7-7-95851</v>
      </c>
    </row>
    <row r="1074" spans="1:13">
      <c r="A1074" t="s">
        <v>830</v>
      </c>
      <c r="B1074" t="s">
        <v>282</v>
      </c>
      <c r="C1074" t="s">
        <v>283</v>
      </c>
      <c r="D1074" t="s">
        <v>109</v>
      </c>
      <c r="E1074" s="1" t="s">
        <v>1186</v>
      </c>
      <c r="F1074" s="1" t="s">
        <v>1277</v>
      </c>
      <c r="G1074" t="s">
        <v>139</v>
      </c>
      <c r="H1074" s="3">
        <v>3443.46</v>
      </c>
      <c r="I1074" s="2">
        <v>81162352.200000003</v>
      </c>
      <c r="J1074" t="s">
        <v>863</v>
      </c>
      <c r="L1074">
        <v>7</v>
      </c>
      <c r="M1074" t="str">
        <f t="shared" si="16"/>
        <v>7-7-95851</v>
      </c>
    </row>
    <row r="1075" spans="1:13">
      <c r="A1075" t="s">
        <v>830</v>
      </c>
      <c r="B1075" t="s">
        <v>282</v>
      </c>
      <c r="C1075" t="s">
        <v>283</v>
      </c>
      <c r="D1075" t="s">
        <v>109</v>
      </c>
      <c r="E1075" s="1" t="s">
        <v>1186</v>
      </c>
      <c r="F1075" s="1" t="s">
        <v>1278</v>
      </c>
      <c r="G1075" t="s">
        <v>139</v>
      </c>
      <c r="H1075" s="3">
        <v>130156.76</v>
      </c>
      <c r="I1075" s="2">
        <v>3067794833.1999998</v>
      </c>
      <c r="J1075" t="s">
        <v>863</v>
      </c>
      <c r="L1075">
        <v>7</v>
      </c>
      <c r="M1075" t="str">
        <f t="shared" si="16"/>
        <v>7-7-95851</v>
      </c>
    </row>
    <row r="1076" spans="1:13">
      <c r="A1076" t="s">
        <v>830</v>
      </c>
      <c r="B1076" t="s">
        <v>282</v>
      </c>
      <c r="C1076" t="s">
        <v>283</v>
      </c>
      <c r="D1076" t="s">
        <v>109</v>
      </c>
      <c r="E1076" s="1" t="s">
        <v>1186</v>
      </c>
      <c r="F1076" s="1" t="s">
        <v>1279</v>
      </c>
      <c r="G1076" t="s">
        <v>139</v>
      </c>
      <c r="H1076" s="3">
        <v>423346.09</v>
      </c>
      <c r="I1076" s="2">
        <v>9978267341.2999992</v>
      </c>
      <c r="J1076" t="s">
        <v>863</v>
      </c>
      <c r="L1076">
        <v>7</v>
      </c>
      <c r="M1076" t="str">
        <f t="shared" si="16"/>
        <v>7-7-95851</v>
      </c>
    </row>
    <row r="1077" spans="1:13">
      <c r="A1077" t="s">
        <v>830</v>
      </c>
      <c r="B1077" t="s">
        <v>282</v>
      </c>
      <c r="C1077" t="s">
        <v>283</v>
      </c>
      <c r="D1077" t="s">
        <v>109</v>
      </c>
      <c r="E1077" s="1" t="s">
        <v>1186</v>
      </c>
      <c r="F1077" s="1" t="s">
        <v>1280</v>
      </c>
      <c r="G1077" t="s">
        <v>139</v>
      </c>
      <c r="H1077" s="3">
        <v>26602.18</v>
      </c>
      <c r="I1077" s="2">
        <v>627013382.60000002</v>
      </c>
      <c r="J1077" t="s">
        <v>863</v>
      </c>
      <c r="L1077">
        <v>7</v>
      </c>
      <c r="M1077" t="str">
        <f t="shared" si="16"/>
        <v>7-7-95851</v>
      </c>
    </row>
    <row r="1078" spans="1:13">
      <c r="A1078" t="s">
        <v>830</v>
      </c>
      <c r="B1078" t="s">
        <v>282</v>
      </c>
      <c r="C1078" t="s">
        <v>283</v>
      </c>
      <c r="D1078" t="s">
        <v>109</v>
      </c>
      <c r="E1078" s="1" t="s">
        <v>1186</v>
      </c>
      <c r="F1078" s="1" t="s">
        <v>1281</v>
      </c>
      <c r="G1078" t="s">
        <v>139</v>
      </c>
      <c r="H1078" s="3">
        <v>36489.019999999997</v>
      </c>
      <c r="I1078" s="2">
        <v>860046201.39999998</v>
      </c>
      <c r="J1078" t="s">
        <v>863</v>
      </c>
      <c r="L1078">
        <v>7</v>
      </c>
      <c r="M1078" t="str">
        <f t="shared" si="16"/>
        <v>7-7-95851</v>
      </c>
    </row>
    <row r="1079" spans="1:13">
      <c r="A1079" t="s">
        <v>830</v>
      </c>
      <c r="B1079" t="s">
        <v>282</v>
      </c>
      <c r="C1079" t="s">
        <v>283</v>
      </c>
      <c r="D1079" t="s">
        <v>109</v>
      </c>
      <c r="E1079" s="1" t="s">
        <v>1186</v>
      </c>
      <c r="F1079" s="1" t="s">
        <v>1282</v>
      </c>
      <c r="G1079" t="s">
        <v>139</v>
      </c>
      <c r="H1079" s="3">
        <v>54298.43</v>
      </c>
      <c r="I1079" s="2">
        <v>1279813995.0999999</v>
      </c>
      <c r="J1079" t="s">
        <v>863</v>
      </c>
      <c r="L1079">
        <v>7</v>
      </c>
      <c r="M1079" t="str">
        <f t="shared" si="16"/>
        <v>7-7-95851</v>
      </c>
    </row>
    <row r="1080" spans="1:13">
      <c r="A1080" t="s">
        <v>830</v>
      </c>
      <c r="B1080" t="s">
        <v>282</v>
      </c>
      <c r="C1080" t="s">
        <v>283</v>
      </c>
      <c r="D1080" t="s">
        <v>109</v>
      </c>
      <c r="E1080" s="1" t="s">
        <v>1186</v>
      </c>
      <c r="F1080" s="1" t="s">
        <v>1283</v>
      </c>
      <c r="G1080" t="s">
        <v>139</v>
      </c>
      <c r="H1080" s="3">
        <v>11420.48</v>
      </c>
      <c r="I1080" s="2">
        <v>269180713.60000002</v>
      </c>
      <c r="J1080" t="s">
        <v>863</v>
      </c>
      <c r="L1080">
        <v>7</v>
      </c>
      <c r="M1080" t="str">
        <f t="shared" si="16"/>
        <v>7-7-95851</v>
      </c>
    </row>
    <row r="1081" spans="1:13">
      <c r="A1081" t="s">
        <v>830</v>
      </c>
      <c r="B1081" t="s">
        <v>282</v>
      </c>
      <c r="C1081" t="s">
        <v>283</v>
      </c>
      <c r="D1081" t="s">
        <v>109</v>
      </c>
      <c r="E1081" s="1" t="s">
        <v>1186</v>
      </c>
      <c r="F1081" s="1" t="s">
        <v>1284</v>
      </c>
      <c r="G1081" t="s">
        <v>139</v>
      </c>
      <c r="H1081" s="3">
        <v>12390</v>
      </c>
      <c r="I1081" s="2">
        <v>292032300</v>
      </c>
      <c r="J1081" t="s">
        <v>863</v>
      </c>
      <c r="L1081">
        <v>7</v>
      </c>
      <c r="M1081" t="str">
        <f t="shared" si="16"/>
        <v>7-7-95851</v>
      </c>
    </row>
    <row r="1082" spans="1:13">
      <c r="A1082" t="s">
        <v>830</v>
      </c>
      <c r="B1082" t="s">
        <v>282</v>
      </c>
      <c r="C1082" t="s">
        <v>283</v>
      </c>
      <c r="D1082" t="s">
        <v>109</v>
      </c>
      <c r="E1082" s="1" t="s">
        <v>1186</v>
      </c>
      <c r="F1082" s="1" t="s">
        <v>1285</v>
      </c>
      <c r="G1082" t="s">
        <v>139</v>
      </c>
      <c r="H1082" s="3">
        <v>3471.7</v>
      </c>
      <c r="I1082" s="2">
        <v>81827969</v>
      </c>
      <c r="J1082" t="s">
        <v>863</v>
      </c>
      <c r="L1082">
        <v>7</v>
      </c>
      <c r="M1082" t="str">
        <f t="shared" si="16"/>
        <v>7-7-95851</v>
      </c>
    </row>
    <row r="1083" spans="1:13">
      <c r="A1083" t="s">
        <v>830</v>
      </c>
      <c r="B1083" t="s">
        <v>282</v>
      </c>
      <c r="C1083" t="s">
        <v>283</v>
      </c>
      <c r="D1083" t="s">
        <v>109</v>
      </c>
      <c r="E1083" s="1" t="s">
        <v>1186</v>
      </c>
      <c r="F1083" s="1" t="s">
        <v>1286</v>
      </c>
      <c r="G1083" t="s">
        <v>139</v>
      </c>
      <c r="H1083" s="3">
        <v>91765.39</v>
      </c>
      <c r="I1083" s="2">
        <v>2162910242.3000002</v>
      </c>
      <c r="J1083" t="s">
        <v>863</v>
      </c>
      <c r="L1083">
        <v>7</v>
      </c>
      <c r="M1083" t="str">
        <f t="shared" si="16"/>
        <v>7-7-95851</v>
      </c>
    </row>
    <row r="1084" spans="1:13">
      <c r="A1084" t="s">
        <v>830</v>
      </c>
      <c r="B1084" t="s">
        <v>282</v>
      </c>
      <c r="C1084" t="s">
        <v>283</v>
      </c>
      <c r="D1084" t="s">
        <v>109</v>
      </c>
      <c r="E1084" s="1" t="s">
        <v>1186</v>
      </c>
      <c r="F1084" s="1" t="s">
        <v>1287</v>
      </c>
      <c r="G1084" t="s">
        <v>139</v>
      </c>
      <c r="H1084" s="3">
        <v>309563.37</v>
      </c>
      <c r="I1084" s="2">
        <v>7296408630.8999996</v>
      </c>
      <c r="J1084" t="s">
        <v>863</v>
      </c>
      <c r="L1084">
        <v>7</v>
      </c>
      <c r="M1084" t="str">
        <f t="shared" si="16"/>
        <v>7-7-95851</v>
      </c>
    </row>
    <row r="1085" spans="1:13">
      <c r="A1085" t="s">
        <v>830</v>
      </c>
      <c r="B1085" t="s">
        <v>282</v>
      </c>
      <c r="C1085" t="s">
        <v>283</v>
      </c>
      <c r="D1085" t="s">
        <v>109</v>
      </c>
      <c r="E1085" s="1" t="s">
        <v>1186</v>
      </c>
      <c r="F1085" s="1" t="s">
        <v>1288</v>
      </c>
      <c r="G1085" t="s">
        <v>139</v>
      </c>
      <c r="H1085" s="3">
        <v>188394.6</v>
      </c>
      <c r="I1085" s="2">
        <v>4440460722</v>
      </c>
      <c r="J1085" t="s">
        <v>863</v>
      </c>
      <c r="L1085">
        <v>7</v>
      </c>
      <c r="M1085" t="str">
        <f t="shared" si="16"/>
        <v>7-7-95851</v>
      </c>
    </row>
    <row r="1086" spans="1:13">
      <c r="A1086" t="s">
        <v>830</v>
      </c>
      <c r="B1086" t="s">
        <v>282</v>
      </c>
      <c r="C1086" t="s">
        <v>283</v>
      </c>
      <c r="D1086" t="s">
        <v>109</v>
      </c>
      <c r="E1086" s="1" t="s">
        <v>1186</v>
      </c>
      <c r="F1086" s="1" t="s">
        <v>1289</v>
      </c>
      <c r="G1086" t="s">
        <v>139</v>
      </c>
      <c r="H1086" s="3">
        <v>3464.89</v>
      </c>
      <c r="I1086" s="2">
        <v>81667457.299999997</v>
      </c>
      <c r="J1086" t="s">
        <v>863</v>
      </c>
      <c r="L1086">
        <v>7</v>
      </c>
      <c r="M1086" t="str">
        <f t="shared" si="16"/>
        <v>7-7-95851</v>
      </c>
    </row>
    <row r="1087" spans="1:13">
      <c r="A1087" t="s">
        <v>830</v>
      </c>
      <c r="B1087" t="s">
        <v>282</v>
      </c>
      <c r="C1087" t="s">
        <v>283</v>
      </c>
      <c r="D1087" t="s">
        <v>109</v>
      </c>
      <c r="E1087" s="1" t="s">
        <v>1186</v>
      </c>
      <c r="F1087" s="1" t="s">
        <v>1290</v>
      </c>
      <c r="G1087" t="s">
        <v>139</v>
      </c>
      <c r="H1087" s="3">
        <v>83227.12</v>
      </c>
      <c r="I1087" s="2">
        <v>1961663218.4000001</v>
      </c>
      <c r="J1087" t="s">
        <v>863</v>
      </c>
      <c r="L1087">
        <v>7</v>
      </c>
      <c r="M1087" t="str">
        <f t="shared" si="16"/>
        <v>7-7-95851</v>
      </c>
    </row>
    <row r="1088" spans="1:13">
      <c r="A1088" t="s">
        <v>830</v>
      </c>
      <c r="B1088" t="s">
        <v>282</v>
      </c>
      <c r="C1088" t="s">
        <v>283</v>
      </c>
      <c r="D1088" t="s">
        <v>109</v>
      </c>
      <c r="E1088" s="1" t="s">
        <v>1186</v>
      </c>
      <c r="F1088" s="1" t="s">
        <v>1291</v>
      </c>
      <c r="G1088" t="s">
        <v>139</v>
      </c>
      <c r="H1088" s="3">
        <v>12383.22</v>
      </c>
      <c r="I1088" s="2">
        <v>291872495.39999998</v>
      </c>
      <c r="J1088" t="s">
        <v>863</v>
      </c>
      <c r="L1088">
        <v>7</v>
      </c>
      <c r="M1088" t="str">
        <f t="shared" si="16"/>
        <v>7-7-95851</v>
      </c>
    </row>
    <row r="1089" spans="1:13">
      <c r="A1089" t="s">
        <v>830</v>
      </c>
      <c r="B1089" t="s">
        <v>282</v>
      </c>
      <c r="C1089" t="s">
        <v>283</v>
      </c>
      <c r="D1089" t="s">
        <v>109</v>
      </c>
      <c r="E1089" s="1" t="s">
        <v>1186</v>
      </c>
      <c r="F1089" s="1" t="s">
        <v>1292</v>
      </c>
      <c r="G1089" t="s">
        <v>139</v>
      </c>
      <c r="H1089" s="3">
        <v>7947.5</v>
      </c>
      <c r="I1089" s="2">
        <v>187322575</v>
      </c>
      <c r="J1089" t="s">
        <v>863</v>
      </c>
      <c r="L1089">
        <v>7</v>
      </c>
      <c r="M1089" t="str">
        <f t="shared" si="16"/>
        <v>7-7-95851</v>
      </c>
    </row>
    <row r="1090" spans="1:13">
      <c r="A1090" t="s">
        <v>830</v>
      </c>
      <c r="B1090" t="s">
        <v>282</v>
      </c>
      <c r="C1090" t="s">
        <v>283</v>
      </c>
      <c r="D1090" t="s">
        <v>109</v>
      </c>
      <c r="E1090" s="1" t="s">
        <v>1193</v>
      </c>
      <c r="F1090" s="1" t="s">
        <v>1293</v>
      </c>
      <c r="G1090" t="s">
        <v>14</v>
      </c>
      <c r="H1090" s="2">
        <v>18539528838</v>
      </c>
      <c r="I1090" s="2">
        <v>18539528838</v>
      </c>
      <c r="J1090" t="s">
        <v>1092</v>
      </c>
      <c r="L1090">
        <v>7</v>
      </c>
      <c r="M1090" t="str">
        <f t="shared" si="16"/>
        <v>7-7-95851</v>
      </c>
    </row>
    <row r="1091" spans="1:13">
      <c r="A1091" t="s">
        <v>830</v>
      </c>
      <c r="B1091" t="s">
        <v>282</v>
      </c>
      <c r="C1091" t="s">
        <v>283</v>
      </c>
      <c r="D1091" t="s">
        <v>109</v>
      </c>
      <c r="E1091" s="1" t="s">
        <v>1193</v>
      </c>
      <c r="F1091" s="1" t="s">
        <v>1294</v>
      </c>
      <c r="G1091" t="s">
        <v>139</v>
      </c>
      <c r="H1091" s="3">
        <v>22390.720000000001</v>
      </c>
      <c r="I1091" s="2">
        <v>527749270.39999998</v>
      </c>
      <c r="J1091" t="s">
        <v>863</v>
      </c>
      <c r="L1091">
        <v>7</v>
      </c>
      <c r="M1091" t="str">
        <f t="shared" si="16"/>
        <v>7-7-95851</v>
      </c>
    </row>
    <row r="1092" spans="1:13">
      <c r="A1092" t="s">
        <v>830</v>
      </c>
      <c r="B1092" t="s">
        <v>282</v>
      </c>
      <c r="C1092" t="s">
        <v>283</v>
      </c>
      <c r="D1092" t="s">
        <v>109</v>
      </c>
      <c r="E1092" s="1" t="s">
        <v>1193</v>
      </c>
      <c r="F1092" s="1" t="s">
        <v>1295</v>
      </c>
      <c r="G1092" t="s">
        <v>139</v>
      </c>
      <c r="H1092" s="3">
        <v>17243.990000000002</v>
      </c>
      <c r="I1092" s="2">
        <v>406440844.30000001</v>
      </c>
      <c r="J1092" t="s">
        <v>863</v>
      </c>
      <c r="L1092">
        <v>7</v>
      </c>
      <c r="M1092" t="str">
        <f t="shared" ref="M1092:M1155" si="17">L1092&amp;"-"&amp;B1092</f>
        <v>7-7-95851</v>
      </c>
    </row>
    <row r="1093" spans="1:13">
      <c r="A1093" t="s">
        <v>830</v>
      </c>
      <c r="B1093" t="s">
        <v>282</v>
      </c>
      <c r="C1093" t="s">
        <v>283</v>
      </c>
      <c r="D1093" t="s">
        <v>109</v>
      </c>
      <c r="E1093" s="1" t="s">
        <v>1186</v>
      </c>
      <c r="F1093" s="1" t="s">
        <v>1296</v>
      </c>
      <c r="G1093" t="s">
        <v>139</v>
      </c>
      <c r="H1093" s="3">
        <v>55512.94</v>
      </c>
      <c r="I1093" s="2">
        <v>1308439995.8</v>
      </c>
      <c r="J1093" t="s">
        <v>863</v>
      </c>
      <c r="L1093">
        <v>7</v>
      </c>
      <c r="M1093" t="str">
        <f t="shared" si="17"/>
        <v>7-7-95851</v>
      </c>
    </row>
    <row r="1094" spans="1:13">
      <c r="A1094" t="s">
        <v>830</v>
      </c>
      <c r="B1094" t="s">
        <v>282</v>
      </c>
      <c r="C1094" t="s">
        <v>283</v>
      </c>
      <c r="D1094" t="s">
        <v>109</v>
      </c>
      <c r="E1094" s="1" t="s">
        <v>1186</v>
      </c>
      <c r="F1094" s="1" t="s">
        <v>1297</v>
      </c>
      <c r="G1094" t="s">
        <v>139</v>
      </c>
      <c r="H1094" s="3">
        <v>6983.68</v>
      </c>
      <c r="I1094" s="2">
        <v>164605337.59999999</v>
      </c>
      <c r="J1094" t="s">
        <v>863</v>
      </c>
      <c r="L1094">
        <v>7</v>
      </c>
      <c r="M1094" t="str">
        <f t="shared" si="17"/>
        <v>7-7-95851</v>
      </c>
    </row>
    <row r="1095" spans="1:13">
      <c r="A1095" t="s">
        <v>830</v>
      </c>
      <c r="B1095" t="s">
        <v>282</v>
      </c>
      <c r="C1095" t="s">
        <v>283</v>
      </c>
      <c r="D1095" t="s">
        <v>109</v>
      </c>
      <c r="E1095" s="1" t="s">
        <v>1186</v>
      </c>
      <c r="F1095" s="1" t="s">
        <v>1298</v>
      </c>
      <c r="G1095" t="s">
        <v>139</v>
      </c>
      <c r="H1095" s="3">
        <v>114322.53</v>
      </c>
      <c r="I1095" s="2">
        <v>2694582032.0999999</v>
      </c>
      <c r="J1095" t="s">
        <v>863</v>
      </c>
      <c r="L1095">
        <v>7</v>
      </c>
      <c r="M1095" t="str">
        <f t="shared" si="17"/>
        <v>7-7-95851</v>
      </c>
    </row>
    <row r="1096" spans="1:13">
      <c r="A1096" t="s">
        <v>830</v>
      </c>
      <c r="B1096" t="s">
        <v>282</v>
      </c>
      <c r="C1096" t="s">
        <v>283</v>
      </c>
      <c r="D1096" t="s">
        <v>109</v>
      </c>
      <c r="E1096" s="1" t="s">
        <v>1299</v>
      </c>
      <c r="F1096" s="1" t="s">
        <v>1300</v>
      </c>
      <c r="G1096" t="s">
        <v>14</v>
      </c>
      <c r="H1096" s="2">
        <v>637474870849</v>
      </c>
      <c r="I1096" s="2">
        <v>637474870849</v>
      </c>
      <c r="J1096" t="s">
        <v>841</v>
      </c>
      <c r="L1096">
        <v>7</v>
      </c>
      <c r="M1096" t="str">
        <f t="shared" si="17"/>
        <v>7-7-95851</v>
      </c>
    </row>
    <row r="1097" spans="1:13">
      <c r="A1097" t="s">
        <v>830</v>
      </c>
      <c r="B1097" t="s">
        <v>282</v>
      </c>
      <c r="C1097" t="s">
        <v>283</v>
      </c>
      <c r="D1097" t="s">
        <v>109</v>
      </c>
      <c r="E1097" s="1" t="s">
        <v>1193</v>
      </c>
      <c r="F1097" s="1" t="s">
        <v>1301</v>
      </c>
      <c r="G1097" t="s">
        <v>139</v>
      </c>
      <c r="H1097" s="3">
        <v>211680</v>
      </c>
      <c r="I1097" s="2">
        <v>4989297600</v>
      </c>
      <c r="J1097" t="s">
        <v>863</v>
      </c>
      <c r="L1097">
        <v>7</v>
      </c>
      <c r="M1097" t="str">
        <f t="shared" si="17"/>
        <v>7-7-95851</v>
      </c>
    </row>
    <row r="1098" spans="1:13">
      <c r="A1098" t="s">
        <v>830</v>
      </c>
      <c r="B1098" t="s">
        <v>282</v>
      </c>
      <c r="C1098" t="s">
        <v>283</v>
      </c>
      <c r="D1098" t="s">
        <v>109</v>
      </c>
      <c r="E1098" s="1" t="s">
        <v>1186</v>
      </c>
      <c r="F1098" s="1" t="s">
        <v>1302</v>
      </c>
      <c r="G1098" t="s">
        <v>139</v>
      </c>
      <c r="H1098" s="3">
        <v>10323.780000000001</v>
      </c>
      <c r="I1098" s="2">
        <v>243331494.59999999</v>
      </c>
      <c r="J1098" t="s">
        <v>863</v>
      </c>
      <c r="L1098">
        <v>7</v>
      </c>
      <c r="M1098" t="str">
        <f t="shared" si="17"/>
        <v>7-7-95851</v>
      </c>
    </row>
    <row r="1099" spans="1:13">
      <c r="A1099" t="s">
        <v>830</v>
      </c>
      <c r="B1099" t="s">
        <v>282</v>
      </c>
      <c r="C1099" t="s">
        <v>283</v>
      </c>
      <c r="D1099" t="s">
        <v>109</v>
      </c>
      <c r="E1099" s="1" t="s">
        <v>1186</v>
      </c>
      <c r="F1099" s="1" t="s">
        <v>1303</v>
      </c>
      <c r="G1099" t="s">
        <v>139</v>
      </c>
      <c r="H1099" s="3">
        <v>55032.65</v>
      </c>
      <c r="I1099" s="2">
        <v>1297119560.5</v>
      </c>
      <c r="J1099" t="s">
        <v>863</v>
      </c>
      <c r="L1099">
        <v>7</v>
      </c>
      <c r="M1099" t="str">
        <f t="shared" si="17"/>
        <v>7-7-95851</v>
      </c>
    </row>
    <row r="1100" spans="1:13">
      <c r="A1100" t="s">
        <v>830</v>
      </c>
      <c r="B1100" t="s">
        <v>282</v>
      </c>
      <c r="C1100" t="s">
        <v>283</v>
      </c>
      <c r="D1100" t="s">
        <v>109</v>
      </c>
      <c r="E1100" s="1" t="s">
        <v>1186</v>
      </c>
      <c r="F1100" s="1" t="s">
        <v>1304</v>
      </c>
      <c r="G1100" t="s">
        <v>139</v>
      </c>
      <c r="H1100" s="3">
        <v>6658.87</v>
      </c>
      <c r="I1100" s="2">
        <v>156949565.90000001</v>
      </c>
      <c r="J1100" t="s">
        <v>863</v>
      </c>
      <c r="L1100">
        <v>7</v>
      </c>
      <c r="M1100" t="str">
        <f t="shared" si="17"/>
        <v>7-7-95851</v>
      </c>
    </row>
    <row r="1101" spans="1:13">
      <c r="A1101" t="s">
        <v>830</v>
      </c>
      <c r="B1101" t="s">
        <v>282</v>
      </c>
      <c r="C1101" t="s">
        <v>283</v>
      </c>
      <c r="D1101" t="s">
        <v>109</v>
      </c>
      <c r="E1101" s="1" t="s">
        <v>1186</v>
      </c>
      <c r="F1101" s="1" t="s">
        <v>1305</v>
      </c>
      <c r="G1101" t="s">
        <v>139</v>
      </c>
      <c r="H1101" s="3">
        <v>215782.05</v>
      </c>
      <c r="I1101" s="2">
        <v>5085982918.5</v>
      </c>
      <c r="J1101" t="s">
        <v>863</v>
      </c>
      <c r="L1101">
        <v>7</v>
      </c>
      <c r="M1101" t="str">
        <f t="shared" si="17"/>
        <v>7-7-95851</v>
      </c>
    </row>
    <row r="1102" spans="1:13">
      <c r="A1102" t="s">
        <v>830</v>
      </c>
      <c r="B1102" t="s">
        <v>282</v>
      </c>
      <c r="C1102" t="s">
        <v>283</v>
      </c>
      <c r="D1102" t="s">
        <v>109</v>
      </c>
      <c r="E1102" s="1" t="s">
        <v>1186</v>
      </c>
      <c r="F1102" s="1" t="s">
        <v>1306</v>
      </c>
      <c r="G1102" t="s">
        <v>139</v>
      </c>
      <c r="H1102" s="3">
        <v>291835.62</v>
      </c>
      <c r="I1102" s="2">
        <v>6878565563.3999996</v>
      </c>
      <c r="J1102" t="s">
        <v>863</v>
      </c>
      <c r="L1102">
        <v>7</v>
      </c>
      <c r="M1102" t="str">
        <f t="shared" si="17"/>
        <v>7-7-95851</v>
      </c>
    </row>
    <row r="1103" spans="1:13">
      <c r="A1103" t="s">
        <v>830</v>
      </c>
      <c r="B1103" t="s">
        <v>282</v>
      </c>
      <c r="C1103" t="s">
        <v>283</v>
      </c>
      <c r="D1103" t="s">
        <v>109</v>
      </c>
      <c r="E1103" s="1" t="s">
        <v>1186</v>
      </c>
      <c r="F1103" s="1" t="s">
        <v>1307</v>
      </c>
      <c r="G1103" t="s">
        <v>139</v>
      </c>
      <c r="H1103" s="3">
        <v>7125</v>
      </c>
      <c r="I1103" s="2">
        <v>167936250</v>
      </c>
      <c r="J1103" t="s">
        <v>863</v>
      </c>
      <c r="L1103">
        <v>7</v>
      </c>
      <c r="M1103" t="str">
        <f t="shared" si="17"/>
        <v>7-7-95851</v>
      </c>
    </row>
    <row r="1104" spans="1:13">
      <c r="A1104" t="s">
        <v>830</v>
      </c>
      <c r="B1104" t="s">
        <v>282</v>
      </c>
      <c r="C1104" t="s">
        <v>283</v>
      </c>
      <c r="D1104" t="s">
        <v>109</v>
      </c>
      <c r="E1104" s="1" t="s">
        <v>1186</v>
      </c>
      <c r="F1104" s="1" t="s">
        <v>1308</v>
      </c>
      <c r="G1104" t="s">
        <v>139</v>
      </c>
      <c r="H1104" s="3">
        <v>10013.1</v>
      </c>
      <c r="I1104" s="2">
        <v>236008767</v>
      </c>
      <c r="J1104" t="s">
        <v>863</v>
      </c>
      <c r="L1104">
        <v>7</v>
      </c>
      <c r="M1104" t="str">
        <f t="shared" si="17"/>
        <v>7-7-95851</v>
      </c>
    </row>
    <row r="1105" spans="1:13">
      <c r="A1105" t="s">
        <v>830</v>
      </c>
      <c r="B1105" t="s">
        <v>282</v>
      </c>
      <c r="C1105" t="s">
        <v>283</v>
      </c>
      <c r="D1105" t="s">
        <v>109</v>
      </c>
      <c r="E1105" s="1" t="s">
        <v>1186</v>
      </c>
      <c r="F1105" s="1" t="s">
        <v>1309</v>
      </c>
      <c r="G1105" t="s">
        <v>139</v>
      </c>
      <c r="H1105" s="3">
        <v>14256</v>
      </c>
      <c r="I1105" s="2">
        <v>336013920</v>
      </c>
      <c r="J1105" t="s">
        <v>863</v>
      </c>
      <c r="L1105">
        <v>7</v>
      </c>
      <c r="M1105" t="str">
        <f t="shared" si="17"/>
        <v>7-7-95851</v>
      </c>
    </row>
    <row r="1106" spans="1:13">
      <c r="A1106" t="s">
        <v>830</v>
      </c>
      <c r="B1106" t="s">
        <v>282</v>
      </c>
      <c r="C1106" t="s">
        <v>283</v>
      </c>
      <c r="D1106" t="s">
        <v>109</v>
      </c>
      <c r="E1106" s="1" t="s">
        <v>1186</v>
      </c>
      <c r="F1106" s="1" t="s">
        <v>1310</v>
      </c>
      <c r="G1106" t="s">
        <v>139</v>
      </c>
      <c r="H1106" s="3">
        <v>13381.06</v>
      </c>
      <c r="I1106" s="2">
        <v>315391584.19999999</v>
      </c>
      <c r="J1106" t="s">
        <v>863</v>
      </c>
      <c r="L1106">
        <v>7</v>
      </c>
      <c r="M1106" t="str">
        <f t="shared" si="17"/>
        <v>7-7-95851</v>
      </c>
    </row>
    <row r="1107" spans="1:13">
      <c r="A1107" t="s">
        <v>830</v>
      </c>
      <c r="B1107" t="s">
        <v>282</v>
      </c>
      <c r="C1107" t="s">
        <v>283</v>
      </c>
      <c r="D1107" t="s">
        <v>109</v>
      </c>
      <c r="E1107" s="1" t="s">
        <v>1186</v>
      </c>
      <c r="F1107" s="1" t="s">
        <v>1311</v>
      </c>
      <c r="G1107" t="s">
        <v>14</v>
      </c>
      <c r="H1107" s="2">
        <v>1962410175</v>
      </c>
      <c r="I1107" s="2">
        <v>1962410175</v>
      </c>
      <c r="J1107" t="s">
        <v>1092</v>
      </c>
      <c r="L1107">
        <v>7</v>
      </c>
      <c r="M1107" t="str">
        <f t="shared" si="17"/>
        <v>7-7-95851</v>
      </c>
    </row>
    <row r="1108" spans="1:13">
      <c r="A1108" t="s">
        <v>830</v>
      </c>
      <c r="B1108" t="s">
        <v>282</v>
      </c>
      <c r="C1108" t="s">
        <v>283</v>
      </c>
      <c r="D1108" t="s">
        <v>109</v>
      </c>
      <c r="E1108" s="1" t="s">
        <v>1186</v>
      </c>
      <c r="F1108" s="1" t="s">
        <v>1312</v>
      </c>
      <c r="G1108" t="s">
        <v>14</v>
      </c>
      <c r="H1108" s="2">
        <v>25122622694</v>
      </c>
      <c r="I1108" s="2">
        <v>25122622694</v>
      </c>
      <c r="J1108" t="s">
        <v>1092</v>
      </c>
      <c r="L1108">
        <v>7</v>
      </c>
      <c r="M1108" t="str">
        <f t="shared" si="17"/>
        <v>7-7-95851</v>
      </c>
    </row>
    <row r="1109" spans="1:13">
      <c r="A1109" t="s">
        <v>830</v>
      </c>
      <c r="B1109" t="s">
        <v>282</v>
      </c>
      <c r="C1109" t="s">
        <v>283</v>
      </c>
      <c r="D1109" t="s">
        <v>109</v>
      </c>
      <c r="E1109" s="1" t="s">
        <v>1186</v>
      </c>
      <c r="F1109" s="1" t="s">
        <v>1313</v>
      </c>
      <c r="G1109" t="s">
        <v>14</v>
      </c>
      <c r="H1109" s="2">
        <v>4621754397</v>
      </c>
      <c r="I1109" s="2">
        <v>4621754397</v>
      </c>
      <c r="J1109" t="s">
        <v>1092</v>
      </c>
      <c r="L1109">
        <v>7</v>
      </c>
      <c r="M1109" t="str">
        <f t="shared" si="17"/>
        <v>7-7-95851</v>
      </c>
    </row>
    <row r="1110" spans="1:13">
      <c r="A1110" t="s">
        <v>830</v>
      </c>
      <c r="B1110" t="s">
        <v>282</v>
      </c>
      <c r="C1110" t="s">
        <v>283</v>
      </c>
      <c r="D1110" t="s">
        <v>109</v>
      </c>
      <c r="E1110" s="1" t="s">
        <v>1186</v>
      </c>
      <c r="F1110" s="1" t="s">
        <v>1314</v>
      </c>
      <c r="G1110" t="s">
        <v>139</v>
      </c>
      <c r="H1110" s="3">
        <v>3854.99</v>
      </c>
      <c r="I1110" s="2">
        <v>90862114.299999997</v>
      </c>
      <c r="J1110" t="s">
        <v>863</v>
      </c>
      <c r="L1110">
        <v>7</v>
      </c>
      <c r="M1110" t="str">
        <f t="shared" si="17"/>
        <v>7-7-95851</v>
      </c>
    </row>
    <row r="1111" spans="1:13">
      <c r="A1111" t="s">
        <v>830</v>
      </c>
      <c r="B1111" t="s">
        <v>282</v>
      </c>
      <c r="C1111" t="s">
        <v>283</v>
      </c>
      <c r="D1111" t="s">
        <v>109</v>
      </c>
      <c r="E1111" s="1" t="s">
        <v>1186</v>
      </c>
      <c r="F1111" s="1" t="s">
        <v>1315</v>
      </c>
      <c r="G1111" t="s">
        <v>139</v>
      </c>
      <c r="H1111" s="3">
        <v>4291.26</v>
      </c>
      <c r="I1111" s="2">
        <v>101144998.2</v>
      </c>
      <c r="J1111" t="s">
        <v>863</v>
      </c>
      <c r="L1111">
        <v>7</v>
      </c>
      <c r="M1111" t="str">
        <f t="shared" si="17"/>
        <v>7-7-95851</v>
      </c>
    </row>
    <row r="1112" spans="1:13">
      <c r="A1112" t="s">
        <v>830</v>
      </c>
      <c r="B1112" t="s">
        <v>282</v>
      </c>
      <c r="C1112" t="s">
        <v>283</v>
      </c>
      <c r="D1112" t="s">
        <v>109</v>
      </c>
      <c r="E1112" s="1" t="s">
        <v>1186</v>
      </c>
      <c r="F1112" s="1" t="s">
        <v>1316</v>
      </c>
      <c r="G1112" t="s">
        <v>139</v>
      </c>
      <c r="H1112" s="3">
        <v>98676.78</v>
      </c>
      <c r="I1112" s="2">
        <v>2325811704.5999999</v>
      </c>
      <c r="J1112" t="s">
        <v>863</v>
      </c>
      <c r="L1112">
        <v>7</v>
      </c>
      <c r="M1112" t="str">
        <f t="shared" si="17"/>
        <v>7-7-95851</v>
      </c>
    </row>
    <row r="1113" spans="1:13">
      <c r="A1113" t="s">
        <v>830</v>
      </c>
      <c r="B1113" t="s">
        <v>282</v>
      </c>
      <c r="C1113" t="s">
        <v>283</v>
      </c>
      <c r="D1113" t="s">
        <v>109</v>
      </c>
      <c r="E1113" s="1" t="s">
        <v>1186</v>
      </c>
      <c r="F1113" s="1" t="s">
        <v>1317</v>
      </c>
      <c r="G1113" t="s">
        <v>139</v>
      </c>
      <c r="H1113" s="3">
        <v>5853.22</v>
      </c>
      <c r="I1113" s="2">
        <v>137960395.40000001</v>
      </c>
      <c r="J1113" t="s">
        <v>863</v>
      </c>
      <c r="L1113">
        <v>7</v>
      </c>
      <c r="M1113" t="str">
        <f t="shared" si="17"/>
        <v>7-7-95851</v>
      </c>
    </row>
    <row r="1114" spans="1:13">
      <c r="A1114" t="s">
        <v>830</v>
      </c>
      <c r="B1114" t="s">
        <v>282</v>
      </c>
      <c r="C1114" t="s">
        <v>283</v>
      </c>
      <c r="D1114" t="s">
        <v>109</v>
      </c>
      <c r="E1114" s="1" t="s">
        <v>1186</v>
      </c>
      <c r="F1114" s="1" t="s">
        <v>1318</v>
      </c>
      <c r="G1114" t="s">
        <v>139</v>
      </c>
      <c r="H1114" s="3">
        <v>8109.55</v>
      </c>
      <c r="I1114" s="2">
        <v>191142093.5</v>
      </c>
      <c r="J1114" t="s">
        <v>863</v>
      </c>
      <c r="L1114">
        <v>7</v>
      </c>
      <c r="M1114" t="str">
        <f t="shared" si="17"/>
        <v>7-7-95851</v>
      </c>
    </row>
    <row r="1115" spans="1:13">
      <c r="A1115" t="s">
        <v>830</v>
      </c>
      <c r="B1115" t="s">
        <v>282</v>
      </c>
      <c r="C1115" t="s">
        <v>283</v>
      </c>
      <c r="D1115" t="s">
        <v>109</v>
      </c>
      <c r="E1115" s="1" t="s">
        <v>1186</v>
      </c>
      <c r="F1115" s="1" t="s">
        <v>1319</v>
      </c>
      <c r="G1115" t="s">
        <v>139</v>
      </c>
      <c r="H1115" s="3">
        <v>35502.42</v>
      </c>
      <c r="I1115" s="2">
        <v>836792039.39999998</v>
      </c>
      <c r="J1115" t="s">
        <v>863</v>
      </c>
      <c r="L1115">
        <v>7</v>
      </c>
      <c r="M1115" t="str">
        <f t="shared" si="17"/>
        <v>7-7-95851</v>
      </c>
    </row>
    <row r="1116" spans="1:13">
      <c r="A1116" t="s">
        <v>830</v>
      </c>
      <c r="B1116" t="s">
        <v>282</v>
      </c>
      <c r="C1116" t="s">
        <v>283</v>
      </c>
      <c r="D1116" t="s">
        <v>109</v>
      </c>
      <c r="E1116" s="1" t="s">
        <v>1186</v>
      </c>
      <c r="F1116" s="1" t="s">
        <v>1320</v>
      </c>
      <c r="G1116" t="s">
        <v>139</v>
      </c>
      <c r="H1116" s="3">
        <v>39769.730000000003</v>
      </c>
      <c r="I1116" s="2">
        <v>937372536.10000002</v>
      </c>
      <c r="J1116" t="s">
        <v>863</v>
      </c>
      <c r="L1116">
        <v>7</v>
      </c>
      <c r="M1116" t="str">
        <f t="shared" si="17"/>
        <v>7-7-95851</v>
      </c>
    </row>
    <row r="1117" spans="1:13">
      <c r="A1117" t="s">
        <v>830</v>
      </c>
      <c r="B1117" t="s">
        <v>282</v>
      </c>
      <c r="C1117" t="s">
        <v>283</v>
      </c>
      <c r="D1117" t="s">
        <v>109</v>
      </c>
      <c r="E1117" s="1" t="s">
        <v>1186</v>
      </c>
      <c r="F1117" s="1" t="s">
        <v>1321</v>
      </c>
      <c r="G1117" t="s">
        <v>139</v>
      </c>
      <c r="H1117" s="3">
        <v>59347.519999999997</v>
      </c>
      <c r="I1117" s="2">
        <v>1398821046.4000001</v>
      </c>
      <c r="J1117" t="s">
        <v>863</v>
      </c>
      <c r="L1117">
        <v>7</v>
      </c>
      <c r="M1117" t="str">
        <f t="shared" si="17"/>
        <v>7-7-95851</v>
      </c>
    </row>
    <row r="1118" spans="1:13">
      <c r="A1118" t="s">
        <v>830</v>
      </c>
      <c r="B1118" t="s">
        <v>282</v>
      </c>
      <c r="C1118" t="s">
        <v>283</v>
      </c>
      <c r="D1118" t="s">
        <v>109</v>
      </c>
      <c r="E1118" s="1" t="s">
        <v>1186</v>
      </c>
      <c r="F1118" s="1" t="s">
        <v>1322</v>
      </c>
      <c r="G1118" t="s">
        <v>139</v>
      </c>
      <c r="H1118" s="3">
        <v>928336.35</v>
      </c>
      <c r="I1118" s="2">
        <v>21880887769.5</v>
      </c>
      <c r="J1118" t="s">
        <v>863</v>
      </c>
      <c r="L1118">
        <v>7</v>
      </c>
      <c r="M1118" t="str">
        <f t="shared" si="17"/>
        <v>7-7-95851</v>
      </c>
    </row>
    <row r="1119" spans="1:13">
      <c r="A1119" t="s">
        <v>830</v>
      </c>
      <c r="B1119" t="s">
        <v>282</v>
      </c>
      <c r="C1119" t="s">
        <v>283</v>
      </c>
      <c r="D1119" t="s">
        <v>109</v>
      </c>
      <c r="E1119" s="1" t="s">
        <v>1186</v>
      </c>
      <c r="F1119" s="1" t="s">
        <v>1323</v>
      </c>
      <c r="G1119" t="s">
        <v>139</v>
      </c>
      <c r="H1119" s="3">
        <v>156960</v>
      </c>
      <c r="I1119" s="2">
        <v>3699547200</v>
      </c>
      <c r="J1119" t="s">
        <v>863</v>
      </c>
      <c r="L1119">
        <v>7</v>
      </c>
      <c r="M1119" t="str">
        <f t="shared" si="17"/>
        <v>7-7-95851</v>
      </c>
    </row>
    <row r="1120" spans="1:13">
      <c r="A1120" t="s">
        <v>830</v>
      </c>
      <c r="B1120" t="s">
        <v>282</v>
      </c>
      <c r="C1120" t="s">
        <v>283</v>
      </c>
      <c r="D1120" t="s">
        <v>109</v>
      </c>
      <c r="E1120" s="1" t="s">
        <v>1186</v>
      </c>
      <c r="F1120" s="1" t="s">
        <v>1324</v>
      </c>
      <c r="G1120" t="s">
        <v>139</v>
      </c>
      <c r="H1120" s="3">
        <v>63508.11</v>
      </c>
      <c r="I1120" s="2">
        <v>1496886152.7</v>
      </c>
      <c r="J1120" t="s">
        <v>863</v>
      </c>
      <c r="L1120">
        <v>7</v>
      </c>
      <c r="M1120" t="str">
        <f t="shared" si="17"/>
        <v>7-7-95851</v>
      </c>
    </row>
    <row r="1121" spans="1:13">
      <c r="A1121" t="s">
        <v>830</v>
      </c>
      <c r="B1121" t="s">
        <v>282</v>
      </c>
      <c r="C1121" t="s">
        <v>283</v>
      </c>
      <c r="D1121" t="s">
        <v>109</v>
      </c>
      <c r="E1121" s="1" t="s">
        <v>1186</v>
      </c>
      <c r="F1121" s="1" t="s">
        <v>1325</v>
      </c>
      <c r="G1121" t="s">
        <v>139</v>
      </c>
      <c r="H1121" s="3">
        <v>11914.76</v>
      </c>
      <c r="I1121" s="2">
        <v>280830893.19999999</v>
      </c>
      <c r="J1121" t="s">
        <v>863</v>
      </c>
      <c r="L1121">
        <v>7</v>
      </c>
      <c r="M1121" t="str">
        <f t="shared" si="17"/>
        <v>7-7-95851</v>
      </c>
    </row>
    <row r="1122" spans="1:13">
      <c r="A1122" t="s">
        <v>830</v>
      </c>
      <c r="B1122" t="s">
        <v>282</v>
      </c>
      <c r="C1122" t="s">
        <v>283</v>
      </c>
      <c r="D1122" t="s">
        <v>109</v>
      </c>
      <c r="E1122" s="1" t="s">
        <v>1186</v>
      </c>
      <c r="F1122" s="1" t="s">
        <v>1326</v>
      </c>
      <c r="G1122" t="s">
        <v>14</v>
      </c>
      <c r="H1122" s="2">
        <v>21665061761</v>
      </c>
      <c r="I1122" s="2">
        <v>21665061761</v>
      </c>
      <c r="J1122" t="s">
        <v>1092</v>
      </c>
      <c r="L1122">
        <v>7</v>
      </c>
      <c r="M1122" t="str">
        <f t="shared" si="17"/>
        <v>7-7-95851</v>
      </c>
    </row>
    <row r="1123" spans="1:13">
      <c r="A1123" t="s">
        <v>830</v>
      </c>
      <c r="B1123" t="s">
        <v>282</v>
      </c>
      <c r="C1123" t="s">
        <v>283</v>
      </c>
      <c r="D1123" t="s">
        <v>109</v>
      </c>
      <c r="E1123" s="1" t="s">
        <v>1186</v>
      </c>
      <c r="F1123" s="1" t="s">
        <v>1327</v>
      </c>
      <c r="G1123" t="s">
        <v>139</v>
      </c>
      <c r="H1123" s="3">
        <v>103717.55</v>
      </c>
      <c r="I1123" s="2">
        <v>2444622653.5</v>
      </c>
      <c r="J1123" t="s">
        <v>863</v>
      </c>
      <c r="L1123">
        <v>7</v>
      </c>
      <c r="M1123" t="str">
        <f t="shared" si="17"/>
        <v>7-7-95851</v>
      </c>
    </row>
    <row r="1124" spans="1:13">
      <c r="A1124" t="s">
        <v>830</v>
      </c>
      <c r="B1124" t="s">
        <v>282</v>
      </c>
      <c r="C1124" t="s">
        <v>283</v>
      </c>
      <c r="D1124" t="s">
        <v>109</v>
      </c>
      <c r="E1124" s="1" t="s">
        <v>1186</v>
      </c>
      <c r="F1124" s="1" t="s">
        <v>1328</v>
      </c>
      <c r="G1124" t="s">
        <v>139</v>
      </c>
      <c r="H1124" s="3">
        <v>200818.04</v>
      </c>
      <c r="I1124" s="2">
        <v>4733281202.8000002</v>
      </c>
      <c r="J1124" t="s">
        <v>863</v>
      </c>
      <c r="L1124">
        <v>7</v>
      </c>
      <c r="M1124" t="str">
        <f t="shared" si="17"/>
        <v>7-7-95851</v>
      </c>
    </row>
    <row r="1125" spans="1:13">
      <c r="A1125" t="s">
        <v>830</v>
      </c>
      <c r="B1125" t="s">
        <v>282</v>
      </c>
      <c r="C1125" t="s">
        <v>283</v>
      </c>
      <c r="D1125" t="s">
        <v>109</v>
      </c>
      <c r="E1125" s="1" t="s">
        <v>1186</v>
      </c>
      <c r="F1125" s="1" t="s">
        <v>1329</v>
      </c>
      <c r="G1125" t="s">
        <v>139</v>
      </c>
      <c r="H1125" s="3">
        <v>51995.34</v>
      </c>
      <c r="I1125" s="2">
        <v>1225530163.8</v>
      </c>
      <c r="J1125" t="s">
        <v>863</v>
      </c>
      <c r="L1125">
        <v>7</v>
      </c>
      <c r="M1125" t="str">
        <f t="shared" si="17"/>
        <v>7-7-95851</v>
      </c>
    </row>
    <row r="1126" spans="1:13">
      <c r="A1126" t="s">
        <v>830</v>
      </c>
      <c r="B1126" t="s">
        <v>282</v>
      </c>
      <c r="C1126" t="s">
        <v>283</v>
      </c>
      <c r="D1126" t="s">
        <v>109</v>
      </c>
      <c r="E1126" s="1" t="s">
        <v>1186</v>
      </c>
      <c r="F1126" s="1" t="s">
        <v>1330</v>
      </c>
      <c r="G1126" t="s">
        <v>139</v>
      </c>
      <c r="H1126" s="3">
        <v>10466.200000000001</v>
      </c>
      <c r="I1126" s="2">
        <v>246688334</v>
      </c>
      <c r="J1126" t="s">
        <v>863</v>
      </c>
      <c r="L1126">
        <v>7</v>
      </c>
      <c r="M1126" t="str">
        <f t="shared" si="17"/>
        <v>7-7-95851</v>
      </c>
    </row>
    <row r="1127" spans="1:13">
      <c r="A1127" t="s">
        <v>830</v>
      </c>
      <c r="B1127" t="s">
        <v>282</v>
      </c>
      <c r="C1127" t="s">
        <v>283</v>
      </c>
      <c r="D1127" t="s">
        <v>109</v>
      </c>
      <c r="E1127" s="1" t="s">
        <v>1186</v>
      </c>
      <c r="F1127" s="1" t="s">
        <v>1331</v>
      </c>
      <c r="G1127" t="s">
        <v>14</v>
      </c>
      <c r="H1127" s="2">
        <v>15745230236</v>
      </c>
      <c r="I1127" s="2">
        <v>15745230236</v>
      </c>
      <c r="J1127" t="s">
        <v>1092</v>
      </c>
      <c r="L1127">
        <v>7</v>
      </c>
      <c r="M1127" t="str">
        <f t="shared" si="17"/>
        <v>7-7-95851</v>
      </c>
    </row>
    <row r="1128" spans="1:13">
      <c r="A1128" t="s">
        <v>830</v>
      </c>
      <c r="B1128" t="s">
        <v>282</v>
      </c>
      <c r="C1128" t="s">
        <v>283</v>
      </c>
      <c r="D1128" t="s">
        <v>109</v>
      </c>
      <c r="E1128" s="1" t="s">
        <v>1186</v>
      </c>
      <c r="F1128" s="1" t="s">
        <v>1332</v>
      </c>
      <c r="G1128" t="s">
        <v>139</v>
      </c>
      <c r="H1128" s="3">
        <v>3333.58</v>
      </c>
      <c r="I1128" s="2">
        <v>78572480.599999994</v>
      </c>
      <c r="J1128" t="s">
        <v>863</v>
      </c>
      <c r="L1128">
        <v>7</v>
      </c>
      <c r="M1128" t="str">
        <f t="shared" si="17"/>
        <v>7-7-95851</v>
      </c>
    </row>
    <row r="1129" spans="1:13">
      <c r="A1129" t="s">
        <v>830</v>
      </c>
      <c r="B1129" t="s">
        <v>282</v>
      </c>
      <c r="C1129" t="s">
        <v>283</v>
      </c>
      <c r="D1129" t="s">
        <v>109</v>
      </c>
      <c r="E1129" s="1" t="s">
        <v>1186</v>
      </c>
      <c r="F1129" s="1" t="s">
        <v>1333</v>
      </c>
      <c r="G1129" t="s">
        <v>139</v>
      </c>
      <c r="H1129" s="3">
        <v>5448.58</v>
      </c>
      <c r="I1129" s="2">
        <v>128423030.59999999</v>
      </c>
      <c r="J1129" t="s">
        <v>863</v>
      </c>
      <c r="L1129">
        <v>7</v>
      </c>
      <c r="M1129" t="str">
        <f t="shared" si="17"/>
        <v>7-7-95851</v>
      </c>
    </row>
    <row r="1130" spans="1:13">
      <c r="A1130" t="s">
        <v>830</v>
      </c>
      <c r="B1130" t="s">
        <v>282</v>
      </c>
      <c r="C1130" t="s">
        <v>283</v>
      </c>
      <c r="D1130" t="s">
        <v>109</v>
      </c>
      <c r="E1130" s="1" t="s">
        <v>1186</v>
      </c>
      <c r="F1130" s="1" t="s">
        <v>1334</v>
      </c>
      <c r="G1130" t="s">
        <v>139</v>
      </c>
      <c r="H1130" s="3">
        <v>6965.8</v>
      </c>
      <c r="I1130" s="2">
        <v>164183906</v>
      </c>
      <c r="J1130" t="s">
        <v>863</v>
      </c>
      <c r="L1130">
        <v>7</v>
      </c>
      <c r="M1130" t="str">
        <f t="shared" si="17"/>
        <v>7-7-95851</v>
      </c>
    </row>
    <row r="1131" spans="1:13">
      <c r="A1131" t="s">
        <v>830</v>
      </c>
      <c r="B1131" t="s">
        <v>282</v>
      </c>
      <c r="C1131" t="s">
        <v>283</v>
      </c>
      <c r="D1131" t="s">
        <v>109</v>
      </c>
      <c r="E1131" s="1" t="s">
        <v>1193</v>
      </c>
      <c r="F1131" s="1" t="s">
        <v>1335</v>
      </c>
      <c r="G1131" t="s">
        <v>139</v>
      </c>
      <c r="H1131" s="3">
        <v>97366.46</v>
      </c>
      <c r="I1131" s="2">
        <v>2294927462.1999998</v>
      </c>
      <c r="J1131" t="s">
        <v>863</v>
      </c>
      <c r="L1131">
        <v>7</v>
      </c>
      <c r="M1131" t="str">
        <f t="shared" si="17"/>
        <v>7-7-95851</v>
      </c>
    </row>
    <row r="1132" spans="1:13">
      <c r="A1132" t="s">
        <v>830</v>
      </c>
      <c r="B1132" t="s">
        <v>282</v>
      </c>
      <c r="C1132" t="s">
        <v>283</v>
      </c>
      <c r="D1132" t="s">
        <v>109</v>
      </c>
      <c r="E1132" s="1" t="s">
        <v>1186</v>
      </c>
      <c r="F1132" s="1" t="s">
        <v>1336</v>
      </c>
      <c r="G1132" t="s">
        <v>14</v>
      </c>
      <c r="H1132" s="2">
        <v>100000000000</v>
      </c>
      <c r="I1132" s="2">
        <v>100000000000</v>
      </c>
      <c r="J1132" t="s">
        <v>1092</v>
      </c>
      <c r="L1132">
        <v>7</v>
      </c>
      <c r="M1132" t="str">
        <f t="shared" si="17"/>
        <v>7-7-95851</v>
      </c>
    </row>
    <row r="1133" spans="1:13">
      <c r="A1133" t="s">
        <v>830</v>
      </c>
      <c r="B1133" t="s">
        <v>282</v>
      </c>
      <c r="C1133" t="s">
        <v>283</v>
      </c>
      <c r="D1133" t="s">
        <v>109</v>
      </c>
      <c r="E1133" s="1" t="s">
        <v>1193</v>
      </c>
      <c r="F1133" s="1" t="s">
        <v>1337</v>
      </c>
      <c r="G1133" t="s">
        <v>139</v>
      </c>
      <c r="H1133" s="3">
        <v>11140.55</v>
      </c>
      <c r="I1133" s="2">
        <v>262582763.5</v>
      </c>
      <c r="J1133" t="s">
        <v>863</v>
      </c>
      <c r="L1133">
        <v>7</v>
      </c>
      <c r="M1133" t="str">
        <f t="shared" si="17"/>
        <v>7-7-95851</v>
      </c>
    </row>
    <row r="1134" spans="1:13">
      <c r="A1134" t="s">
        <v>830</v>
      </c>
      <c r="B1134" t="s">
        <v>282</v>
      </c>
      <c r="C1134" t="s">
        <v>283</v>
      </c>
      <c r="D1134" t="s">
        <v>109</v>
      </c>
      <c r="E1134" s="1" t="s">
        <v>1186</v>
      </c>
      <c r="F1134" s="1" t="s">
        <v>1338</v>
      </c>
      <c r="G1134" t="s">
        <v>139</v>
      </c>
      <c r="H1134" s="3">
        <v>3057.79</v>
      </c>
      <c r="I1134" s="2">
        <v>72072110.299999997</v>
      </c>
      <c r="J1134" t="s">
        <v>863</v>
      </c>
      <c r="L1134">
        <v>7</v>
      </c>
      <c r="M1134" t="str">
        <f t="shared" si="17"/>
        <v>7-7-95851</v>
      </c>
    </row>
    <row r="1135" spans="1:13">
      <c r="A1135" t="s">
        <v>830</v>
      </c>
      <c r="B1135" t="s">
        <v>282</v>
      </c>
      <c r="C1135" t="s">
        <v>283</v>
      </c>
      <c r="D1135" t="s">
        <v>109</v>
      </c>
      <c r="E1135" s="1" t="s">
        <v>1186</v>
      </c>
      <c r="F1135" s="1" t="s">
        <v>1339</v>
      </c>
      <c r="G1135" t="s">
        <v>139</v>
      </c>
      <c r="H1135" s="3">
        <v>8175</v>
      </c>
      <c r="I1135" s="2">
        <v>192684750</v>
      </c>
      <c r="J1135" t="s">
        <v>863</v>
      </c>
      <c r="L1135">
        <v>7</v>
      </c>
      <c r="M1135" t="str">
        <f t="shared" si="17"/>
        <v>7-7-95851</v>
      </c>
    </row>
    <row r="1136" spans="1:13">
      <c r="A1136" t="s">
        <v>830</v>
      </c>
      <c r="B1136" t="s">
        <v>282</v>
      </c>
      <c r="C1136" t="s">
        <v>283</v>
      </c>
      <c r="D1136" t="s">
        <v>109</v>
      </c>
      <c r="E1136" s="1" t="s">
        <v>1186</v>
      </c>
      <c r="F1136" s="1" t="s">
        <v>1340</v>
      </c>
      <c r="G1136" t="s">
        <v>139</v>
      </c>
      <c r="H1136" s="3">
        <v>339755.95</v>
      </c>
      <c r="I1136" s="2">
        <v>8008047741.5</v>
      </c>
      <c r="J1136" t="s">
        <v>863</v>
      </c>
      <c r="L1136">
        <v>7</v>
      </c>
      <c r="M1136" t="str">
        <f t="shared" si="17"/>
        <v>7-7-95851</v>
      </c>
    </row>
    <row r="1137" spans="1:13">
      <c r="A1137" t="s">
        <v>830</v>
      </c>
      <c r="B1137" t="s">
        <v>282</v>
      </c>
      <c r="C1137" t="s">
        <v>283</v>
      </c>
      <c r="D1137" t="s">
        <v>109</v>
      </c>
      <c r="E1137" s="1" t="s">
        <v>1186</v>
      </c>
      <c r="F1137" s="1" t="s">
        <v>1341</v>
      </c>
      <c r="G1137" t="s">
        <v>139</v>
      </c>
      <c r="H1137" s="3">
        <v>7135.3</v>
      </c>
      <c r="I1137" s="2">
        <v>168179021</v>
      </c>
      <c r="J1137" t="s">
        <v>863</v>
      </c>
      <c r="L1137">
        <v>7</v>
      </c>
      <c r="M1137" t="str">
        <f t="shared" si="17"/>
        <v>7-7-95851</v>
      </c>
    </row>
    <row r="1138" spans="1:13">
      <c r="A1138" t="s">
        <v>830</v>
      </c>
      <c r="B1138" t="s">
        <v>282</v>
      </c>
      <c r="C1138" t="s">
        <v>283</v>
      </c>
      <c r="D1138" t="s">
        <v>109</v>
      </c>
      <c r="E1138" s="1" t="s">
        <v>1186</v>
      </c>
      <c r="F1138" s="1" t="s">
        <v>1342</v>
      </c>
      <c r="G1138" t="s">
        <v>139</v>
      </c>
      <c r="H1138" s="3">
        <v>10254.31</v>
      </c>
      <c r="I1138" s="2">
        <v>241694086.69999999</v>
      </c>
      <c r="J1138" t="s">
        <v>863</v>
      </c>
      <c r="L1138">
        <v>7</v>
      </c>
      <c r="M1138" t="str">
        <f t="shared" si="17"/>
        <v>7-7-95851</v>
      </c>
    </row>
    <row r="1139" spans="1:13">
      <c r="A1139" t="s">
        <v>830</v>
      </c>
      <c r="B1139" t="s">
        <v>282</v>
      </c>
      <c r="C1139" t="s">
        <v>283</v>
      </c>
      <c r="D1139" t="s">
        <v>109</v>
      </c>
      <c r="E1139" s="1" t="s">
        <v>1186</v>
      </c>
      <c r="F1139" s="1" t="s">
        <v>1343</v>
      </c>
      <c r="G1139" t="s">
        <v>139</v>
      </c>
      <c r="H1139" s="3">
        <v>5825.53</v>
      </c>
      <c r="I1139" s="2">
        <v>137307742.09999999</v>
      </c>
      <c r="J1139" t="s">
        <v>863</v>
      </c>
      <c r="L1139">
        <v>7</v>
      </c>
      <c r="M1139" t="str">
        <f t="shared" si="17"/>
        <v>7-7-95851</v>
      </c>
    </row>
    <row r="1140" spans="1:13">
      <c r="A1140" t="s">
        <v>830</v>
      </c>
      <c r="B1140" t="s">
        <v>282</v>
      </c>
      <c r="C1140" t="s">
        <v>283</v>
      </c>
      <c r="D1140" t="s">
        <v>109</v>
      </c>
      <c r="E1140" s="1" t="s">
        <v>1186</v>
      </c>
      <c r="F1140" s="1" t="s">
        <v>1344</v>
      </c>
      <c r="G1140" t="s">
        <v>139</v>
      </c>
      <c r="H1140" s="3">
        <v>55782.96</v>
      </c>
      <c r="I1140" s="2">
        <v>1314804367.2</v>
      </c>
      <c r="J1140" t="s">
        <v>863</v>
      </c>
      <c r="L1140">
        <v>7</v>
      </c>
      <c r="M1140" t="str">
        <f t="shared" si="17"/>
        <v>7-7-95851</v>
      </c>
    </row>
    <row r="1141" spans="1:13">
      <c r="A1141" t="s">
        <v>830</v>
      </c>
      <c r="B1141" t="s">
        <v>282</v>
      </c>
      <c r="C1141" t="s">
        <v>283</v>
      </c>
      <c r="D1141" t="s">
        <v>109</v>
      </c>
      <c r="E1141" s="1" t="s">
        <v>1186</v>
      </c>
      <c r="F1141" s="1" t="s">
        <v>1345</v>
      </c>
      <c r="G1141" t="s">
        <v>139</v>
      </c>
      <c r="H1141" s="3">
        <v>41480.42</v>
      </c>
      <c r="I1141" s="2">
        <v>977693499.39999998</v>
      </c>
      <c r="J1141" t="s">
        <v>863</v>
      </c>
      <c r="L1141">
        <v>7</v>
      </c>
      <c r="M1141" t="str">
        <f t="shared" si="17"/>
        <v>7-7-95851</v>
      </c>
    </row>
    <row r="1142" spans="1:13">
      <c r="A1142" t="s">
        <v>830</v>
      </c>
      <c r="B1142" t="s">
        <v>282</v>
      </c>
      <c r="C1142" t="s">
        <v>283</v>
      </c>
      <c r="D1142" t="s">
        <v>109</v>
      </c>
      <c r="E1142" s="1" t="s">
        <v>1186</v>
      </c>
      <c r="F1142" s="1" t="s">
        <v>1346</v>
      </c>
      <c r="G1142" t="s">
        <v>139</v>
      </c>
      <c r="H1142" s="3">
        <v>125873.87</v>
      </c>
      <c r="I1142" s="2">
        <v>2966847115.9000001</v>
      </c>
      <c r="J1142" t="s">
        <v>863</v>
      </c>
      <c r="L1142">
        <v>7</v>
      </c>
      <c r="M1142" t="str">
        <f t="shared" si="17"/>
        <v>7-7-95851</v>
      </c>
    </row>
    <row r="1143" spans="1:13">
      <c r="A1143" t="s">
        <v>830</v>
      </c>
      <c r="B1143" t="s">
        <v>282</v>
      </c>
      <c r="C1143" t="s">
        <v>283</v>
      </c>
      <c r="D1143" t="s">
        <v>109</v>
      </c>
      <c r="E1143" s="1" t="s">
        <v>1186</v>
      </c>
      <c r="F1143" s="1" t="s">
        <v>1347</v>
      </c>
      <c r="G1143" t="s">
        <v>139</v>
      </c>
      <c r="H1143" s="3">
        <v>338420.32</v>
      </c>
      <c r="I1143" s="2">
        <v>7976566942.3999996</v>
      </c>
      <c r="J1143" t="s">
        <v>863</v>
      </c>
      <c r="L1143">
        <v>7</v>
      </c>
      <c r="M1143" t="str">
        <f t="shared" si="17"/>
        <v>7-7-95851</v>
      </c>
    </row>
    <row r="1144" spans="1:13">
      <c r="A1144" t="s">
        <v>830</v>
      </c>
      <c r="B1144" t="s">
        <v>282</v>
      </c>
      <c r="C1144" t="s">
        <v>283</v>
      </c>
      <c r="D1144" t="s">
        <v>109</v>
      </c>
      <c r="E1144" s="1" t="s">
        <v>1186</v>
      </c>
      <c r="F1144" s="1" t="s">
        <v>1348</v>
      </c>
      <c r="G1144" t="s">
        <v>139</v>
      </c>
      <c r="H1144" s="3">
        <v>38689.199999999997</v>
      </c>
      <c r="I1144" s="2">
        <v>911904444</v>
      </c>
      <c r="J1144" t="s">
        <v>863</v>
      </c>
      <c r="L1144">
        <v>7</v>
      </c>
      <c r="M1144" t="str">
        <f t="shared" si="17"/>
        <v>7-7-95851</v>
      </c>
    </row>
    <row r="1145" spans="1:13">
      <c r="A1145" t="s">
        <v>830</v>
      </c>
      <c r="B1145" t="s">
        <v>282</v>
      </c>
      <c r="C1145" t="s">
        <v>283</v>
      </c>
      <c r="D1145" t="s">
        <v>109</v>
      </c>
      <c r="E1145" s="1" t="s">
        <v>1186</v>
      </c>
      <c r="F1145" s="1" t="s">
        <v>1349</v>
      </c>
      <c r="G1145" t="s">
        <v>139</v>
      </c>
      <c r="H1145" s="3">
        <v>5896.48</v>
      </c>
      <c r="I1145" s="2">
        <v>138980033.59999999</v>
      </c>
      <c r="J1145" t="s">
        <v>863</v>
      </c>
      <c r="L1145">
        <v>7</v>
      </c>
      <c r="M1145" t="str">
        <f t="shared" si="17"/>
        <v>7-7-95851</v>
      </c>
    </row>
    <row r="1146" spans="1:13">
      <c r="A1146" t="s">
        <v>830</v>
      </c>
      <c r="B1146" t="s">
        <v>282</v>
      </c>
      <c r="C1146" t="s">
        <v>283</v>
      </c>
      <c r="D1146" t="s">
        <v>109</v>
      </c>
      <c r="E1146" s="1" t="s">
        <v>1186</v>
      </c>
      <c r="F1146" s="1" t="s">
        <v>1350</v>
      </c>
      <c r="G1146" t="s">
        <v>139</v>
      </c>
      <c r="H1146" s="3">
        <v>34394.29</v>
      </c>
      <c r="I1146" s="2">
        <v>810673415.29999995</v>
      </c>
      <c r="J1146" t="s">
        <v>863</v>
      </c>
      <c r="L1146">
        <v>7</v>
      </c>
      <c r="M1146" t="str">
        <f t="shared" si="17"/>
        <v>7-7-95851</v>
      </c>
    </row>
    <row r="1147" spans="1:13">
      <c r="A1147" t="s">
        <v>830</v>
      </c>
      <c r="B1147" t="s">
        <v>282</v>
      </c>
      <c r="C1147" t="s">
        <v>283</v>
      </c>
      <c r="D1147" t="s">
        <v>109</v>
      </c>
      <c r="E1147" s="1" t="s">
        <v>1186</v>
      </c>
      <c r="F1147" s="1" t="s">
        <v>1351</v>
      </c>
      <c r="G1147" t="s">
        <v>139</v>
      </c>
      <c r="H1147" s="3">
        <v>68119.13</v>
      </c>
      <c r="I1147" s="2">
        <v>1605567894.0999999</v>
      </c>
      <c r="J1147" t="s">
        <v>863</v>
      </c>
      <c r="L1147">
        <v>7</v>
      </c>
      <c r="M1147" t="str">
        <f t="shared" si="17"/>
        <v>7-7-95851</v>
      </c>
    </row>
    <row r="1148" spans="1:13">
      <c r="A1148" t="s">
        <v>830</v>
      </c>
      <c r="B1148" t="s">
        <v>282</v>
      </c>
      <c r="C1148" t="s">
        <v>283</v>
      </c>
      <c r="D1148" t="s">
        <v>109</v>
      </c>
      <c r="E1148" s="1" t="s">
        <v>1186</v>
      </c>
      <c r="F1148" s="1" t="s">
        <v>1352</v>
      </c>
      <c r="G1148" t="s">
        <v>139</v>
      </c>
      <c r="H1148" s="3">
        <v>770979.74</v>
      </c>
      <c r="I1148" s="2">
        <v>18171992471.799999</v>
      </c>
      <c r="J1148" t="s">
        <v>863</v>
      </c>
      <c r="L1148">
        <v>7</v>
      </c>
      <c r="M1148" t="str">
        <f t="shared" si="17"/>
        <v>7-7-95851</v>
      </c>
    </row>
    <row r="1149" spans="1:13">
      <c r="A1149" t="s">
        <v>830</v>
      </c>
      <c r="B1149" t="s">
        <v>282</v>
      </c>
      <c r="C1149" t="s">
        <v>283</v>
      </c>
      <c r="D1149" t="s">
        <v>109</v>
      </c>
      <c r="E1149" s="1" t="s">
        <v>1186</v>
      </c>
      <c r="F1149" s="1" t="s">
        <v>1353</v>
      </c>
      <c r="G1149" t="s">
        <v>139</v>
      </c>
      <c r="H1149" s="3">
        <v>425874.77</v>
      </c>
      <c r="I1149" s="2">
        <v>10037868328.9</v>
      </c>
      <c r="J1149" t="s">
        <v>863</v>
      </c>
      <c r="L1149">
        <v>7</v>
      </c>
      <c r="M1149" t="str">
        <f t="shared" si="17"/>
        <v>7-7-95851</v>
      </c>
    </row>
    <row r="1150" spans="1:13">
      <c r="A1150" t="s">
        <v>830</v>
      </c>
      <c r="B1150" t="s">
        <v>282</v>
      </c>
      <c r="C1150" t="s">
        <v>283</v>
      </c>
      <c r="D1150" t="s">
        <v>109</v>
      </c>
      <c r="E1150" s="1" t="s">
        <v>1186</v>
      </c>
      <c r="F1150" s="1" t="s">
        <v>1354</v>
      </c>
      <c r="G1150" t="s">
        <v>139</v>
      </c>
      <c r="H1150" s="3">
        <v>8735.93</v>
      </c>
      <c r="I1150" s="2">
        <v>205905870.09999999</v>
      </c>
      <c r="J1150" t="s">
        <v>863</v>
      </c>
      <c r="L1150">
        <v>7</v>
      </c>
      <c r="M1150" t="str">
        <f t="shared" si="17"/>
        <v>7-7-95851</v>
      </c>
    </row>
    <row r="1151" spans="1:13">
      <c r="A1151" t="s">
        <v>830</v>
      </c>
      <c r="B1151" t="s">
        <v>282</v>
      </c>
      <c r="C1151" t="s">
        <v>283</v>
      </c>
      <c r="D1151" t="s">
        <v>109</v>
      </c>
      <c r="E1151" s="1" t="s">
        <v>1186</v>
      </c>
      <c r="F1151" s="1" t="s">
        <v>1355</v>
      </c>
      <c r="G1151" t="s">
        <v>139</v>
      </c>
      <c r="H1151" s="3">
        <v>947800.9</v>
      </c>
      <c r="I1151" s="2">
        <v>22339667213</v>
      </c>
      <c r="J1151" t="s">
        <v>863</v>
      </c>
      <c r="L1151">
        <v>7</v>
      </c>
      <c r="M1151" t="str">
        <f t="shared" si="17"/>
        <v>7-7-95851</v>
      </c>
    </row>
    <row r="1152" spans="1:13">
      <c r="A1152" t="s">
        <v>830</v>
      </c>
      <c r="B1152" t="s">
        <v>282</v>
      </c>
      <c r="C1152" t="s">
        <v>283</v>
      </c>
      <c r="D1152" t="s">
        <v>109</v>
      </c>
      <c r="E1152" s="1" t="s">
        <v>1186</v>
      </c>
      <c r="F1152" s="1" t="s">
        <v>1356</v>
      </c>
      <c r="G1152" t="s">
        <v>139</v>
      </c>
      <c r="H1152" s="3">
        <v>89106.97</v>
      </c>
      <c r="I1152" s="2">
        <v>2100251282.9000001</v>
      </c>
      <c r="J1152" t="s">
        <v>863</v>
      </c>
      <c r="L1152">
        <v>7</v>
      </c>
      <c r="M1152" t="str">
        <f t="shared" si="17"/>
        <v>7-7-95851</v>
      </c>
    </row>
    <row r="1153" spans="1:13">
      <c r="A1153" t="s">
        <v>830</v>
      </c>
      <c r="B1153" t="s">
        <v>282</v>
      </c>
      <c r="C1153" t="s">
        <v>283</v>
      </c>
      <c r="D1153" t="s">
        <v>109</v>
      </c>
      <c r="E1153" s="1" t="s">
        <v>1186</v>
      </c>
      <c r="F1153" s="1" t="s">
        <v>1357</v>
      </c>
      <c r="G1153" t="s">
        <v>139</v>
      </c>
      <c r="H1153" s="3">
        <v>6878.48</v>
      </c>
      <c r="I1153" s="2">
        <v>162125773.59999999</v>
      </c>
      <c r="J1153" t="s">
        <v>863</v>
      </c>
      <c r="L1153">
        <v>7</v>
      </c>
      <c r="M1153" t="str">
        <f t="shared" si="17"/>
        <v>7-7-95851</v>
      </c>
    </row>
    <row r="1154" spans="1:13">
      <c r="A1154" t="s">
        <v>830</v>
      </c>
      <c r="B1154" t="s">
        <v>282</v>
      </c>
      <c r="C1154" t="s">
        <v>283</v>
      </c>
      <c r="D1154" t="s">
        <v>109</v>
      </c>
      <c r="E1154" s="1" t="s">
        <v>1186</v>
      </c>
      <c r="F1154" s="1" t="s">
        <v>1358</v>
      </c>
      <c r="G1154" t="s">
        <v>139</v>
      </c>
      <c r="H1154" s="3">
        <v>6931.57</v>
      </c>
      <c r="I1154" s="2">
        <v>163377104.90000001</v>
      </c>
      <c r="J1154" t="s">
        <v>863</v>
      </c>
      <c r="L1154">
        <v>7</v>
      </c>
      <c r="M1154" t="str">
        <f t="shared" si="17"/>
        <v>7-7-95851</v>
      </c>
    </row>
    <row r="1155" spans="1:13">
      <c r="A1155" t="s">
        <v>830</v>
      </c>
      <c r="B1155" t="s">
        <v>282</v>
      </c>
      <c r="C1155" t="s">
        <v>283</v>
      </c>
      <c r="D1155" t="s">
        <v>109</v>
      </c>
      <c r="E1155" s="1" t="s">
        <v>1193</v>
      </c>
      <c r="F1155" s="1" t="s">
        <v>1359</v>
      </c>
      <c r="G1155" t="s">
        <v>139</v>
      </c>
      <c r="H1155" s="3">
        <v>8824.4</v>
      </c>
      <c r="I1155" s="2">
        <v>207991108</v>
      </c>
      <c r="J1155" t="s">
        <v>863</v>
      </c>
      <c r="L1155">
        <v>7</v>
      </c>
      <c r="M1155" t="str">
        <f t="shared" si="17"/>
        <v>7-7-95851</v>
      </c>
    </row>
    <row r="1156" spans="1:13">
      <c r="A1156" t="s">
        <v>830</v>
      </c>
      <c r="B1156" t="s">
        <v>282</v>
      </c>
      <c r="C1156" t="s">
        <v>283</v>
      </c>
      <c r="D1156" t="s">
        <v>109</v>
      </c>
      <c r="E1156" s="1" t="s">
        <v>1193</v>
      </c>
      <c r="F1156" s="1" t="s">
        <v>1360</v>
      </c>
      <c r="G1156" t="s">
        <v>139</v>
      </c>
      <c r="H1156" s="3">
        <v>10951.65</v>
      </c>
      <c r="I1156" s="2">
        <v>258130390.5</v>
      </c>
      <c r="J1156" t="s">
        <v>863</v>
      </c>
      <c r="L1156">
        <v>7</v>
      </c>
      <c r="M1156" t="str">
        <f t="shared" ref="M1156:M1219" si="18">L1156&amp;"-"&amp;B1156</f>
        <v>7-7-95851</v>
      </c>
    </row>
    <row r="1157" spans="1:13">
      <c r="A1157" t="s">
        <v>830</v>
      </c>
      <c r="B1157" t="s">
        <v>282</v>
      </c>
      <c r="C1157" t="s">
        <v>283</v>
      </c>
      <c r="D1157" t="s">
        <v>109</v>
      </c>
      <c r="E1157" s="1" t="s">
        <v>1193</v>
      </c>
      <c r="F1157" s="1" t="s">
        <v>1361</v>
      </c>
      <c r="G1157" t="s">
        <v>139</v>
      </c>
      <c r="H1157" s="3">
        <v>4539</v>
      </c>
      <c r="I1157" s="2">
        <v>106984230</v>
      </c>
      <c r="J1157" t="s">
        <v>863</v>
      </c>
      <c r="L1157">
        <v>7</v>
      </c>
      <c r="M1157" t="str">
        <f t="shared" si="18"/>
        <v>7-7-95851</v>
      </c>
    </row>
    <row r="1158" spans="1:13">
      <c r="A1158" t="s">
        <v>830</v>
      </c>
      <c r="B1158" t="s">
        <v>282</v>
      </c>
      <c r="C1158" t="s">
        <v>283</v>
      </c>
      <c r="D1158" t="s">
        <v>109</v>
      </c>
      <c r="E1158" s="1" t="s">
        <v>1193</v>
      </c>
      <c r="F1158" s="1" t="s">
        <v>1362</v>
      </c>
      <c r="G1158" t="s">
        <v>14</v>
      </c>
      <c r="H1158" s="2">
        <v>569685040</v>
      </c>
      <c r="I1158" s="2">
        <v>569685040</v>
      </c>
      <c r="J1158" t="s">
        <v>1092</v>
      </c>
      <c r="L1158">
        <v>7</v>
      </c>
      <c r="M1158" t="str">
        <f t="shared" si="18"/>
        <v>7-7-95851</v>
      </c>
    </row>
    <row r="1159" spans="1:13">
      <c r="A1159" t="s">
        <v>830</v>
      </c>
      <c r="B1159" t="s">
        <v>282</v>
      </c>
      <c r="C1159" t="s">
        <v>283</v>
      </c>
      <c r="D1159" t="s">
        <v>109</v>
      </c>
      <c r="E1159" s="1" t="s">
        <v>1193</v>
      </c>
      <c r="F1159" s="1" t="s">
        <v>1363</v>
      </c>
      <c r="G1159" t="s">
        <v>139</v>
      </c>
      <c r="H1159" s="3">
        <v>275691.8</v>
      </c>
      <c r="I1159" s="2">
        <v>6498055726</v>
      </c>
      <c r="J1159" t="s">
        <v>863</v>
      </c>
      <c r="L1159">
        <v>7</v>
      </c>
      <c r="M1159" t="str">
        <f t="shared" si="18"/>
        <v>7-7-95851</v>
      </c>
    </row>
    <row r="1160" spans="1:13">
      <c r="A1160" t="s">
        <v>830</v>
      </c>
      <c r="B1160" t="s">
        <v>282</v>
      </c>
      <c r="C1160" t="s">
        <v>283</v>
      </c>
      <c r="D1160" t="s">
        <v>109</v>
      </c>
      <c r="E1160" s="1" t="s">
        <v>1193</v>
      </c>
      <c r="F1160" s="1" t="s">
        <v>1364</v>
      </c>
      <c r="G1160" t="s">
        <v>139</v>
      </c>
      <c r="H1160" s="3">
        <v>38964.370000000003</v>
      </c>
      <c r="I1160" s="2">
        <v>918390200.89999998</v>
      </c>
      <c r="J1160" t="s">
        <v>863</v>
      </c>
      <c r="L1160">
        <v>7</v>
      </c>
      <c r="M1160" t="str">
        <f t="shared" si="18"/>
        <v>7-7-95851</v>
      </c>
    </row>
    <row r="1161" spans="1:13">
      <c r="A1161" t="s">
        <v>830</v>
      </c>
      <c r="B1161" t="s">
        <v>282</v>
      </c>
      <c r="C1161" t="s">
        <v>283</v>
      </c>
      <c r="D1161" t="s">
        <v>109</v>
      </c>
      <c r="E1161" s="1" t="s">
        <v>1193</v>
      </c>
      <c r="F1161" s="1" t="s">
        <v>1365</v>
      </c>
      <c r="G1161" t="s">
        <v>139</v>
      </c>
      <c r="H1161" s="3">
        <v>22124.11</v>
      </c>
      <c r="I1161" s="2">
        <v>521465272.69999999</v>
      </c>
      <c r="J1161" t="s">
        <v>863</v>
      </c>
      <c r="L1161">
        <v>7</v>
      </c>
      <c r="M1161" t="str">
        <f t="shared" si="18"/>
        <v>7-7-95851</v>
      </c>
    </row>
    <row r="1162" spans="1:13">
      <c r="A1162" t="s">
        <v>830</v>
      </c>
      <c r="B1162" t="s">
        <v>282</v>
      </c>
      <c r="C1162" t="s">
        <v>283</v>
      </c>
      <c r="D1162" t="s">
        <v>109</v>
      </c>
      <c r="E1162" s="1" t="s">
        <v>1186</v>
      </c>
      <c r="F1162" s="1" t="s">
        <v>1366</v>
      </c>
      <c r="G1162" t="s">
        <v>139</v>
      </c>
      <c r="H1162" s="3">
        <v>143640</v>
      </c>
      <c r="I1162" s="2">
        <v>3385594800</v>
      </c>
      <c r="J1162" t="s">
        <v>863</v>
      </c>
      <c r="L1162">
        <v>7</v>
      </c>
      <c r="M1162" t="str">
        <f t="shared" si="18"/>
        <v>7-7-95851</v>
      </c>
    </row>
    <row r="1163" spans="1:13">
      <c r="A1163" t="s">
        <v>830</v>
      </c>
      <c r="B1163" t="s">
        <v>282</v>
      </c>
      <c r="C1163" t="s">
        <v>283</v>
      </c>
      <c r="D1163" t="s">
        <v>109</v>
      </c>
      <c r="E1163" s="1" t="s">
        <v>1193</v>
      </c>
      <c r="F1163" s="1" t="s">
        <v>1367</v>
      </c>
      <c r="G1163" t="s">
        <v>139</v>
      </c>
      <c r="H1163" s="3">
        <v>14800.2</v>
      </c>
      <c r="I1163" s="2">
        <v>348840714</v>
      </c>
      <c r="J1163" t="s">
        <v>863</v>
      </c>
      <c r="L1163">
        <v>7</v>
      </c>
      <c r="M1163" t="str">
        <f t="shared" si="18"/>
        <v>7-7-95851</v>
      </c>
    </row>
    <row r="1164" spans="1:13">
      <c r="A1164" t="s">
        <v>830</v>
      </c>
      <c r="B1164" t="s">
        <v>282</v>
      </c>
      <c r="C1164" t="s">
        <v>283</v>
      </c>
      <c r="D1164" t="s">
        <v>109</v>
      </c>
      <c r="E1164" s="1" t="s">
        <v>1193</v>
      </c>
      <c r="F1164" s="1" t="s">
        <v>1368</v>
      </c>
      <c r="G1164" t="s">
        <v>14</v>
      </c>
      <c r="H1164" s="2">
        <v>5000000000</v>
      </c>
      <c r="I1164" s="2">
        <v>5000000000</v>
      </c>
      <c r="J1164" t="s">
        <v>1092</v>
      </c>
      <c r="L1164">
        <v>7</v>
      </c>
      <c r="M1164" t="str">
        <f t="shared" si="18"/>
        <v>7-7-95851</v>
      </c>
    </row>
    <row r="1165" spans="1:13">
      <c r="A1165" t="s">
        <v>830</v>
      </c>
      <c r="B1165" t="s">
        <v>282</v>
      </c>
      <c r="C1165" t="s">
        <v>283</v>
      </c>
      <c r="D1165" t="s">
        <v>109</v>
      </c>
      <c r="E1165" s="1" t="s">
        <v>1193</v>
      </c>
      <c r="F1165" s="1" t="s">
        <v>1369</v>
      </c>
      <c r="G1165" t="s">
        <v>139</v>
      </c>
      <c r="H1165" s="3">
        <v>124406.64</v>
      </c>
      <c r="I1165" s="2">
        <v>2932264504.8000002</v>
      </c>
      <c r="J1165" t="s">
        <v>863</v>
      </c>
      <c r="L1165">
        <v>7</v>
      </c>
      <c r="M1165" t="str">
        <f t="shared" si="18"/>
        <v>7-7-95851</v>
      </c>
    </row>
    <row r="1166" spans="1:13">
      <c r="A1166" t="s">
        <v>830</v>
      </c>
      <c r="B1166" t="s">
        <v>282</v>
      </c>
      <c r="C1166" t="s">
        <v>283</v>
      </c>
      <c r="D1166" t="s">
        <v>109</v>
      </c>
      <c r="E1166" s="1" t="s">
        <v>1193</v>
      </c>
      <c r="F1166" s="1" t="s">
        <v>1370</v>
      </c>
      <c r="G1166" t="s">
        <v>139</v>
      </c>
      <c r="H1166" s="3">
        <v>74370.899999999994</v>
      </c>
      <c r="I1166" s="2">
        <v>1752922113</v>
      </c>
      <c r="J1166" t="s">
        <v>863</v>
      </c>
      <c r="L1166">
        <v>7</v>
      </c>
      <c r="M1166" t="str">
        <f t="shared" si="18"/>
        <v>7-7-95851</v>
      </c>
    </row>
    <row r="1167" spans="1:13">
      <c r="A1167" t="s">
        <v>830</v>
      </c>
      <c r="B1167" t="s">
        <v>282</v>
      </c>
      <c r="C1167" t="s">
        <v>283</v>
      </c>
      <c r="D1167" t="s">
        <v>109</v>
      </c>
      <c r="E1167" s="1" t="s">
        <v>1193</v>
      </c>
      <c r="F1167" s="1" t="s">
        <v>1371</v>
      </c>
      <c r="G1167" t="s">
        <v>14</v>
      </c>
      <c r="H1167" s="2">
        <v>8613187235</v>
      </c>
      <c r="I1167" s="2">
        <v>8613187235</v>
      </c>
      <c r="J1167" t="s">
        <v>1092</v>
      </c>
      <c r="L1167">
        <v>7</v>
      </c>
      <c r="M1167" t="str">
        <f t="shared" si="18"/>
        <v>7-7-95851</v>
      </c>
    </row>
    <row r="1168" spans="1:13">
      <c r="A1168" t="s">
        <v>830</v>
      </c>
      <c r="B1168" t="s">
        <v>282</v>
      </c>
      <c r="C1168" t="s">
        <v>283</v>
      </c>
      <c r="D1168" t="s">
        <v>109</v>
      </c>
      <c r="E1168" s="1" t="s">
        <v>1193</v>
      </c>
      <c r="F1168" s="1" t="s">
        <v>1372</v>
      </c>
      <c r="G1168" t="s">
        <v>14</v>
      </c>
      <c r="H1168" s="2">
        <v>9617430259</v>
      </c>
      <c r="I1168" s="2">
        <v>9617430259</v>
      </c>
      <c r="J1168" t="s">
        <v>1092</v>
      </c>
      <c r="L1168">
        <v>7</v>
      </c>
      <c r="M1168" t="str">
        <f t="shared" si="18"/>
        <v>7-7-95851</v>
      </c>
    </row>
    <row r="1169" spans="1:13">
      <c r="A1169" t="s">
        <v>830</v>
      </c>
      <c r="B1169" t="s">
        <v>282</v>
      </c>
      <c r="C1169" t="s">
        <v>283</v>
      </c>
      <c r="D1169" t="s">
        <v>109</v>
      </c>
      <c r="E1169" s="1" t="s">
        <v>1193</v>
      </c>
      <c r="F1169" s="1" t="s">
        <v>1373</v>
      </c>
      <c r="G1169" t="s">
        <v>14</v>
      </c>
      <c r="H1169" s="2">
        <v>4107071599</v>
      </c>
      <c r="I1169" s="2">
        <v>4107071599</v>
      </c>
      <c r="J1169" t="s">
        <v>1092</v>
      </c>
      <c r="L1169">
        <v>7</v>
      </c>
      <c r="M1169" t="str">
        <f t="shared" si="18"/>
        <v>7-7-95851</v>
      </c>
    </row>
    <row r="1170" spans="1:13">
      <c r="A1170" t="s">
        <v>830</v>
      </c>
      <c r="B1170" t="s">
        <v>282</v>
      </c>
      <c r="C1170" t="s">
        <v>283</v>
      </c>
      <c r="D1170" t="s">
        <v>109</v>
      </c>
      <c r="E1170" s="1" t="s">
        <v>1193</v>
      </c>
      <c r="F1170" s="1" t="s">
        <v>1374</v>
      </c>
      <c r="G1170" t="s">
        <v>139</v>
      </c>
      <c r="H1170" s="3">
        <v>98137.55</v>
      </c>
      <c r="I1170" s="2">
        <v>2313102053.5</v>
      </c>
      <c r="J1170" t="s">
        <v>863</v>
      </c>
      <c r="L1170">
        <v>7</v>
      </c>
      <c r="M1170" t="str">
        <f t="shared" si="18"/>
        <v>7-7-95851</v>
      </c>
    </row>
    <row r="1171" spans="1:13">
      <c r="A1171" t="s">
        <v>830</v>
      </c>
      <c r="B1171" t="s">
        <v>282</v>
      </c>
      <c r="C1171" t="s">
        <v>283</v>
      </c>
      <c r="D1171" t="s">
        <v>109</v>
      </c>
      <c r="E1171" s="1" t="s">
        <v>1186</v>
      </c>
      <c r="F1171" s="1" t="s">
        <v>1375</v>
      </c>
      <c r="G1171" t="s">
        <v>139</v>
      </c>
      <c r="H1171" s="3">
        <v>177292.77</v>
      </c>
      <c r="I1171" s="2">
        <v>4178790588.9000001</v>
      </c>
      <c r="J1171" t="s">
        <v>863</v>
      </c>
      <c r="L1171">
        <v>7</v>
      </c>
      <c r="M1171" t="str">
        <f t="shared" si="18"/>
        <v>7-7-95851</v>
      </c>
    </row>
    <row r="1172" spans="1:13">
      <c r="A1172" t="s">
        <v>830</v>
      </c>
      <c r="B1172" t="s">
        <v>282</v>
      </c>
      <c r="C1172" t="s">
        <v>283</v>
      </c>
      <c r="D1172" t="s">
        <v>109</v>
      </c>
      <c r="E1172" s="1" t="s">
        <v>1186</v>
      </c>
      <c r="F1172" s="1" t="s">
        <v>1376</v>
      </c>
      <c r="G1172" t="s">
        <v>139</v>
      </c>
      <c r="H1172" s="3">
        <v>214708.56</v>
      </c>
      <c r="I1172" s="2">
        <v>5060680759.1999998</v>
      </c>
      <c r="J1172" t="s">
        <v>863</v>
      </c>
      <c r="L1172">
        <v>7</v>
      </c>
      <c r="M1172" t="str">
        <f t="shared" si="18"/>
        <v>7-7-95851</v>
      </c>
    </row>
    <row r="1173" spans="1:13">
      <c r="A1173" t="s">
        <v>830</v>
      </c>
      <c r="B1173" t="s">
        <v>282</v>
      </c>
      <c r="C1173" t="s">
        <v>283</v>
      </c>
      <c r="D1173" t="s">
        <v>109</v>
      </c>
      <c r="E1173" s="1" t="s">
        <v>1186</v>
      </c>
      <c r="F1173" s="1" t="s">
        <v>1377</v>
      </c>
      <c r="G1173" t="s">
        <v>139</v>
      </c>
      <c r="H1173" s="3">
        <v>5035.5</v>
      </c>
      <c r="I1173" s="2">
        <v>118686735</v>
      </c>
      <c r="J1173" t="s">
        <v>863</v>
      </c>
      <c r="L1173">
        <v>7</v>
      </c>
      <c r="M1173" t="str">
        <f t="shared" si="18"/>
        <v>7-7-95851</v>
      </c>
    </row>
    <row r="1174" spans="1:13">
      <c r="A1174" t="s">
        <v>830</v>
      </c>
      <c r="B1174" t="s">
        <v>282</v>
      </c>
      <c r="C1174" t="s">
        <v>283</v>
      </c>
      <c r="D1174" t="s">
        <v>109</v>
      </c>
      <c r="E1174" s="1" t="s">
        <v>1186</v>
      </c>
      <c r="F1174" s="1" t="s">
        <v>1378</v>
      </c>
      <c r="G1174" t="s">
        <v>139</v>
      </c>
      <c r="H1174" s="3">
        <v>180851.91</v>
      </c>
      <c r="I1174" s="2">
        <v>4262679518.6999998</v>
      </c>
      <c r="J1174" t="s">
        <v>863</v>
      </c>
      <c r="L1174">
        <v>7</v>
      </c>
      <c r="M1174" t="str">
        <f t="shared" si="18"/>
        <v>7-7-95851</v>
      </c>
    </row>
    <row r="1175" spans="1:13">
      <c r="A1175" t="s">
        <v>830</v>
      </c>
      <c r="B1175" t="s">
        <v>282</v>
      </c>
      <c r="C1175" t="s">
        <v>283</v>
      </c>
      <c r="D1175" t="s">
        <v>109</v>
      </c>
      <c r="E1175" s="1" t="s">
        <v>1186</v>
      </c>
      <c r="F1175" s="1" t="s">
        <v>1379</v>
      </c>
      <c r="G1175" t="s">
        <v>139</v>
      </c>
      <c r="H1175" s="3">
        <v>162128.38</v>
      </c>
      <c r="I1175" s="2">
        <v>3821365916.5999999</v>
      </c>
      <c r="J1175" t="s">
        <v>863</v>
      </c>
      <c r="L1175">
        <v>7</v>
      </c>
      <c r="M1175" t="str">
        <f t="shared" si="18"/>
        <v>7-7-95851</v>
      </c>
    </row>
    <row r="1176" spans="1:13">
      <c r="A1176" t="s">
        <v>830</v>
      </c>
      <c r="B1176" t="s">
        <v>282</v>
      </c>
      <c r="C1176" t="s">
        <v>283</v>
      </c>
      <c r="D1176" t="s">
        <v>109</v>
      </c>
      <c r="E1176" s="1" t="s">
        <v>1186</v>
      </c>
      <c r="F1176" s="1" t="s">
        <v>1380</v>
      </c>
      <c r="G1176" t="s">
        <v>139</v>
      </c>
      <c r="H1176" s="3">
        <v>9572</v>
      </c>
      <c r="I1176" s="2">
        <v>225612040</v>
      </c>
      <c r="J1176" t="s">
        <v>863</v>
      </c>
      <c r="L1176">
        <v>7</v>
      </c>
      <c r="M1176" t="str">
        <f t="shared" si="18"/>
        <v>7-7-95851</v>
      </c>
    </row>
    <row r="1177" spans="1:13">
      <c r="A1177" t="s">
        <v>830</v>
      </c>
      <c r="B1177" t="s">
        <v>282</v>
      </c>
      <c r="C1177" t="s">
        <v>283</v>
      </c>
      <c r="D1177" t="s">
        <v>109</v>
      </c>
      <c r="E1177" s="1" t="s">
        <v>1186</v>
      </c>
      <c r="F1177" s="1" t="s">
        <v>1381</v>
      </c>
      <c r="G1177" t="s">
        <v>139</v>
      </c>
      <c r="H1177" s="3">
        <v>11152.35</v>
      </c>
      <c r="I1177" s="2">
        <v>262860889.5</v>
      </c>
      <c r="J1177" t="s">
        <v>863</v>
      </c>
      <c r="L1177">
        <v>7</v>
      </c>
      <c r="M1177" t="str">
        <f t="shared" si="18"/>
        <v>7-7-95851</v>
      </c>
    </row>
    <row r="1178" spans="1:13">
      <c r="A1178" t="s">
        <v>830</v>
      </c>
      <c r="B1178" t="s">
        <v>282</v>
      </c>
      <c r="C1178" t="s">
        <v>283</v>
      </c>
      <c r="D1178" t="s">
        <v>109</v>
      </c>
      <c r="E1178" s="1" t="s">
        <v>1186</v>
      </c>
      <c r="F1178" s="1" t="s">
        <v>1382</v>
      </c>
      <c r="G1178" t="s">
        <v>139</v>
      </c>
      <c r="H1178" s="3">
        <v>126707.43</v>
      </c>
      <c r="I1178" s="2">
        <v>2986494125.0999999</v>
      </c>
      <c r="J1178" t="s">
        <v>863</v>
      </c>
      <c r="L1178">
        <v>7</v>
      </c>
      <c r="M1178" t="str">
        <f t="shared" si="18"/>
        <v>7-7-95851</v>
      </c>
    </row>
    <row r="1179" spans="1:13">
      <c r="A1179" t="s">
        <v>830</v>
      </c>
      <c r="B1179" t="s">
        <v>282</v>
      </c>
      <c r="C1179" t="s">
        <v>283</v>
      </c>
      <c r="D1179" t="s">
        <v>109</v>
      </c>
      <c r="E1179" s="1" t="s">
        <v>1193</v>
      </c>
      <c r="F1179" s="1" t="s">
        <v>1383</v>
      </c>
      <c r="G1179" t="s">
        <v>139</v>
      </c>
      <c r="H1179" s="3">
        <v>234712.69</v>
      </c>
      <c r="I1179" s="2">
        <v>5532178103.3000002</v>
      </c>
      <c r="J1179" t="s">
        <v>863</v>
      </c>
      <c r="L1179">
        <v>7</v>
      </c>
      <c r="M1179" t="str">
        <f t="shared" si="18"/>
        <v>7-7-95851</v>
      </c>
    </row>
    <row r="1180" spans="1:13">
      <c r="A1180" t="s">
        <v>830</v>
      </c>
      <c r="B1180" t="s">
        <v>282</v>
      </c>
      <c r="C1180" t="s">
        <v>283</v>
      </c>
      <c r="D1180" t="s">
        <v>109</v>
      </c>
      <c r="E1180" s="1" t="s">
        <v>1193</v>
      </c>
      <c r="F1180" s="1" t="s">
        <v>1384</v>
      </c>
      <c r="G1180" t="s">
        <v>139</v>
      </c>
      <c r="H1180" s="3">
        <v>26165.63</v>
      </c>
      <c r="I1180" s="2">
        <v>616723899.10000002</v>
      </c>
      <c r="J1180" t="s">
        <v>863</v>
      </c>
      <c r="L1180">
        <v>7</v>
      </c>
      <c r="M1180" t="str">
        <f t="shared" si="18"/>
        <v>7-7-95851</v>
      </c>
    </row>
    <row r="1181" spans="1:13">
      <c r="A1181" t="s">
        <v>830</v>
      </c>
      <c r="B1181" t="s">
        <v>282</v>
      </c>
      <c r="C1181" t="s">
        <v>283</v>
      </c>
      <c r="D1181" t="s">
        <v>109</v>
      </c>
      <c r="E1181" s="1" t="s">
        <v>1193</v>
      </c>
      <c r="F1181" s="1" t="s">
        <v>1385</v>
      </c>
      <c r="G1181" t="s">
        <v>139</v>
      </c>
      <c r="H1181" s="3">
        <v>13012.71</v>
      </c>
      <c r="I1181" s="2">
        <v>306709574.69999999</v>
      </c>
      <c r="J1181" t="s">
        <v>863</v>
      </c>
      <c r="L1181">
        <v>7</v>
      </c>
      <c r="M1181" t="str">
        <f t="shared" si="18"/>
        <v>7-7-95851</v>
      </c>
    </row>
    <row r="1182" spans="1:13">
      <c r="A1182" t="s">
        <v>830</v>
      </c>
      <c r="B1182" t="s">
        <v>282</v>
      </c>
      <c r="C1182" t="s">
        <v>283</v>
      </c>
      <c r="D1182" t="s">
        <v>109</v>
      </c>
      <c r="E1182" s="1" t="s">
        <v>1193</v>
      </c>
      <c r="F1182" s="1" t="s">
        <v>1386</v>
      </c>
      <c r="G1182" t="s">
        <v>139</v>
      </c>
      <c r="H1182" s="3">
        <v>7956.93</v>
      </c>
      <c r="I1182" s="2">
        <v>187544840.09999999</v>
      </c>
      <c r="J1182" t="s">
        <v>863</v>
      </c>
      <c r="L1182">
        <v>7</v>
      </c>
      <c r="M1182" t="str">
        <f t="shared" si="18"/>
        <v>7-7-95851</v>
      </c>
    </row>
    <row r="1183" spans="1:13">
      <c r="A1183" t="s">
        <v>830</v>
      </c>
      <c r="B1183" t="s">
        <v>282</v>
      </c>
      <c r="C1183" t="s">
        <v>283</v>
      </c>
      <c r="D1183" t="s">
        <v>109</v>
      </c>
      <c r="E1183" s="1" t="s">
        <v>1193</v>
      </c>
      <c r="F1183" s="1" t="s">
        <v>1387</v>
      </c>
      <c r="G1183" t="s">
        <v>139</v>
      </c>
      <c r="H1183" s="3">
        <v>47614.99</v>
      </c>
      <c r="I1183" s="2">
        <v>1122285314.3</v>
      </c>
      <c r="J1183" t="s">
        <v>863</v>
      </c>
      <c r="L1183">
        <v>7</v>
      </c>
      <c r="M1183" t="str">
        <f t="shared" si="18"/>
        <v>7-7-95851</v>
      </c>
    </row>
    <row r="1184" spans="1:13">
      <c r="A1184" t="s">
        <v>830</v>
      </c>
      <c r="B1184" t="s">
        <v>282</v>
      </c>
      <c r="C1184" t="s">
        <v>283</v>
      </c>
      <c r="D1184" t="s">
        <v>109</v>
      </c>
      <c r="E1184" s="1" t="s">
        <v>1186</v>
      </c>
      <c r="F1184" s="1" t="s">
        <v>1388</v>
      </c>
      <c r="G1184" t="s">
        <v>14</v>
      </c>
      <c r="H1184" s="2">
        <v>12262784684</v>
      </c>
      <c r="I1184" s="2">
        <v>12262784684</v>
      </c>
      <c r="J1184" t="s">
        <v>1092</v>
      </c>
      <c r="L1184">
        <v>7</v>
      </c>
      <c r="M1184" t="str">
        <f t="shared" si="18"/>
        <v>7-7-95851</v>
      </c>
    </row>
    <row r="1185" spans="1:13">
      <c r="A1185" t="s">
        <v>830</v>
      </c>
      <c r="B1185" t="s">
        <v>282</v>
      </c>
      <c r="C1185" t="s">
        <v>283</v>
      </c>
      <c r="D1185" t="s">
        <v>109</v>
      </c>
      <c r="E1185" s="1" t="s">
        <v>1193</v>
      </c>
      <c r="F1185" s="1" t="s">
        <v>1389</v>
      </c>
      <c r="G1185" t="s">
        <v>139</v>
      </c>
      <c r="H1185" s="3">
        <v>13159.08</v>
      </c>
      <c r="I1185" s="2">
        <v>310159515.60000002</v>
      </c>
      <c r="J1185" t="s">
        <v>863</v>
      </c>
      <c r="L1185">
        <v>7</v>
      </c>
      <c r="M1185" t="str">
        <f t="shared" si="18"/>
        <v>7-7-95851</v>
      </c>
    </row>
    <row r="1186" spans="1:13">
      <c r="A1186" t="s">
        <v>830</v>
      </c>
      <c r="B1186" t="s">
        <v>282</v>
      </c>
      <c r="C1186" t="s">
        <v>283</v>
      </c>
      <c r="D1186" t="s">
        <v>109</v>
      </c>
      <c r="E1186" s="1" t="s">
        <v>1193</v>
      </c>
      <c r="F1186" s="1" t="s">
        <v>1390</v>
      </c>
      <c r="G1186" t="s">
        <v>139</v>
      </c>
      <c r="H1186" s="3">
        <v>14917.51</v>
      </c>
      <c r="I1186" s="2">
        <v>351605710.69999999</v>
      </c>
      <c r="J1186" t="s">
        <v>863</v>
      </c>
      <c r="L1186">
        <v>7</v>
      </c>
      <c r="M1186" t="str">
        <f t="shared" si="18"/>
        <v>7-7-95851</v>
      </c>
    </row>
    <row r="1187" spans="1:13">
      <c r="A1187" t="s">
        <v>830</v>
      </c>
      <c r="B1187" t="s">
        <v>282</v>
      </c>
      <c r="C1187" t="s">
        <v>283</v>
      </c>
      <c r="D1187" t="s">
        <v>109</v>
      </c>
      <c r="E1187" s="1" t="s">
        <v>1193</v>
      </c>
      <c r="F1187" s="1" t="s">
        <v>1391</v>
      </c>
      <c r="G1187" t="s">
        <v>139</v>
      </c>
      <c r="H1187" s="3">
        <v>29967.26</v>
      </c>
      <c r="I1187" s="2">
        <v>706328318.20000005</v>
      </c>
      <c r="J1187" t="s">
        <v>863</v>
      </c>
      <c r="L1187">
        <v>7</v>
      </c>
      <c r="M1187" t="str">
        <f t="shared" si="18"/>
        <v>7-7-95851</v>
      </c>
    </row>
    <row r="1188" spans="1:13">
      <c r="A1188" t="s">
        <v>830</v>
      </c>
      <c r="B1188" t="s">
        <v>282</v>
      </c>
      <c r="C1188" t="s">
        <v>283</v>
      </c>
      <c r="D1188" t="s">
        <v>109</v>
      </c>
      <c r="E1188" s="1" t="s">
        <v>1193</v>
      </c>
      <c r="F1188" s="1" t="s">
        <v>1392</v>
      </c>
      <c r="G1188" t="s">
        <v>139</v>
      </c>
      <c r="H1188" s="3">
        <v>162140</v>
      </c>
      <c r="I1188" s="2">
        <v>3821639800</v>
      </c>
      <c r="J1188" t="s">
        <v>863</v>
      </c>
      <c r="L1188">
        <v>7</v>
      </c>
      <c r="M1188" t="str">
        <f t="shared" si="18"/>
        <v>7-7-95851</v>
      </c>
    </row>
    <row r="1189" spans="1:13">
      <c r="A1189" t="s">
        <v>830</v>
      </c>
      <c r="B1189" t="s">
        <v>282</v>
      </c>
      <c r="C1189" t="s">
        <v>283</v>
      </c>
      <c r="D1189" t="s">
        <v>109</v>
      </c>
      <c r="E1189" s="1" t="s">
        <v>1193</v>
      </c>
      <c r="F1189" s="1" t="s">
        <v>1393</v>
      </c>
      <c r="G1189" t="s">
        <v>139</v>
      </c>
      <c r="H1189" s="3">
        <v>9431</v>
      </c>
      <c r="I1189" s="2">
        <v>222288670</v>
      </c>
      <c r="J1189" t="s">
        <v>863</v>
      </c>
      <c r="L1189">
        <v>7</v>
      </c>
      <c r="M1189" t="str">
        <f t="shared" si="18"/>
        <v>7-7-95851</v>
      </c>
    </row>
    <row r="1190" spans="1:13">
      <c r="A1190" t="s">
        <v>830</v>
      </c>
      <c r="B1190" t="s">
        <v>282</v>
      </c>
      <c r="C1190" t="s">
        <v>283</v>
      </c>
      <c r="D1190" t="s">
        <v>109</v>
      </c>
      <c r="E1190" s="1" t="s">
        <v>1186</v>
      </c>
      <c r="F1190" s="1" t="s">
        <v>1394</v>
      </c>
      <c r="G1190" t="s">
        <v>139</v>
      </c>
      <c r="H1190" s="3">
        <v>15240.3</v>
      </c>
      <c r="I1190" s="2">
        <v>359213871</v>
      </c>
      <c r="J1190" t="s">
        <v>863</v>
      </c>
      <c r="L1190">
        <v>7</v>
      </c>
      <c r="M1190" t="str">
        <f t="shared" si="18"/>
        <v>7-7-95851</v>
      </c>
    </row>
    <row r="1191" spans="1:13">
      <c r="A1191" t="s">
        <v>830</v>
      </c>
      <c r="B1191" t="s">
        <v>282</v>
      </c>
      <c r="C1191" t="s">
        <v>283</v>
      </c>
      <c r="D1191" t="s">
        <v>109</v>
      </c>
      <c r="E1191" s="1" t="s">
        <v>1186</v>
      </c>
      <c r="F1191" s="1" t="s">
        <v>1395</v>
      </c>
      <c r="G1191" t="s">
        <v>139</v>
      </c>
      <c r="H1191" s="3">
        <v>8598.7900000000009</v>
      </c>
      <c r="I1191" s="2">
        <v>202673480.30000001</v>
      </c>
      <c r="J1191" t="s">
        <v>863</v>
      </c>
      <c r="L1191">
        <v>7</v>
      </c>
      <c r="M1191" t="str">
        <f t="shared" si="18"/>
        <v>7-7-95851</v>
      </c>
    </row>
    <row r="1192" spans="1:13">
      <c r="A1192" t="s">
        <v>830</v>
      </c>
      <c r="B1192" t="s">
        <v>282</v>
      </c>
      <c r="C1192" t="s">
        <v>283</v>
      </c>
      <c r="D1192" t="s">
        <v>109</v>
      </c>
      <c r="E1192" s="1" t="s">
        <v>1186</v>
      </c>
      <c r="F1192" s="1" t="s">
        <v>1396</v>
      </c>
      <c r="G1192" t="s">
        <v>139</v>
      </c>
      <c r="H1192" s="3">
        <v>49354.2</v>
      </c>
      <c r="I1192" s="2">
        <v>1163278494</v>
      </c>
      <c r="J1192" t="s">
        <v>863</v>
      </c>
      <c r="L1192">
        <v>7</v>
      </c>
      <c r="M1192" t="str">
        <f t="shared" si="18"/>
        <v>7-7-95851</v>
      </c>
    </row>
    <row r="1193" spans="1:13">
      <c r="A1193" t="s">
        <v>830</v>
      </c>
      <c r="B1193" t="s">
        <v>282</v>
      </c>
      <c r="C1193" t="s">
        <v>283</v>
      </c>
      <c r="D1193" t="s">
        <v>109</v>
      </c>
      <c r="E1193" s="1" t="s">
        <v>1186</v>
      </c>
      <c r="F1193" s="1" t="s">
        <v>1397</v>
      </c>
      <c r="G1193" t="s">
        <v>139</v>
      </c>
      <c r="H1193" s="3">
        <v>42749.97</v>
      </c>
      <c r="I1193" s="2">
        <v>1007616792.9</v>
      </c>
      <c r="J1193" t="s">
        <v>863</v>
      </c>
      <c r="L1193">
        <v>7</v>
      </c>
      <c r="M1193" t="str">
        <f t="shared" si="18"/>
        <v>7-7-95851</v>
      </c>
    </row>
    <row r="1194" spans="1:13">
      <c r="A1194" t="s">
        <v>830</v>
      </c>
      <c r="B1194" t="s">
        <v>282</v>
      </c>
      <c r="C1194" t="s">
        <v>283</v>
      </c>
      <c r="D1194" t="s">
        <v>109</v>
      </c>
      <c r="E1194" s="1" t="s">
        <v>1186</v>
      </c>
      <c r="F1194" s="1" t="s">
        <v>1398</v>
      </c>
      <c r="G1194" t="s">
        <v>139</v>
      </c>
      <c r="H1194" s="3">
        <v>8597.65</v>
      </c>
      <c r="I1194" s="2">
        <v>202646610.5</v>
      </c>
      <c r="J1194" t="s">
        <v>863</v>
      </c>
      <c r="L1194">
        <v>7</v>
      </c>
      <c r="M1194" t="str">
        <f t="shared" si="18"/>
        <v>7-7-95851</v>
      </c>
    </row>
    <row r="1195" spans="1:13">
      <c r="A1195" t="s">
        <v>830</v>
      </c>
      <c r="B1195" t="s">
        <v>282</v>
      </c>
      <c r="C1195" t="s">
        <v>283</v>
      </c>
      <c r="D1195" t="s">
        <v>109</v>
      </c>
      <c r="E1195" s="1" t="s">
        <v>1186</v>
      </c>
      <c r="F1195" s="1" t="s">
        <v>1399</v>
      </c>
      <c r="G1195" t="s">
        <v>139</v>
      </c>
      <c r="H1195" s="3">
        <v>11012.23</v>
      </c>
      <c r="I1195" s="2">
        <v>259558261.09999999</v>
      </c>
      <c r="J1195" t="s">
        <v>863</v>
      </c>
      <c r="L1195">
        <v>7</v>
      </c>
      <c r="M1195" t="str">
        <f t="shared" si="18"/>
        <v>7-7-95851</v>
      </c>
    </row>
    <row r="1196" spans="1:13">
      <c r="A1196" t="s">
        <v>830</v>
      </c>
      <c r="B1196" t="s">
        <v>282</v>
      </c>
      <c r="C1196" t="s">
        <v>283</v>
      </c>
      <c r="D1196" t="s">
        <v>109</v>
      </c>
      <c r="E1196" s="1" t="s">
        <v>1186</v>
      </c>
      <c r="F1196" s="1" t="s">
        <v>1400</v>
      </c>
      <c r="G1196" t="s">
        <v>139</v>
      </c>
      <c r="H1196" s="3">
        <v>16158.64</v>
      </c>
      <c r="I1196" s="2">
        <v>380859144.80000001</v>
      </c>
      <c r="J1196" t="s">
        <v>863</v>
      </c>
      <c r="L1196">
        <v>7</v>
      </c>
      <c r="M1196" t="str">
        <f t="shared" si="18"/>
        <v>7-7-95851</v>
      </c>
    </row>
    <row r="1197" spans="1:13">
      <c r="A1197" t="s">
        <v>830</v>
      </c>
      <c r="B1197" t="s">
        <v>282</v>
      </c>
      <c r="C1197" t="s">
        <v>283</v>
      </c>
      <c r="D1197" t="s">
        <v>109</v>
      </c>
      <c r="E1197" s="1" t="s">
        <v>1186</v>
      </c>
      <c r="F1197" s="1" t="s">
        <v>1401</v>
      </c>
      <c r="G1197" t="s">
        <v>139</v>
      </c>
      <c r="H1197" s="3">
        <v>23217.5</v>
      </c>
      <c r="I1197" s="2">
        <v>547236475</v>
      </c>
      <c r="J1197" t="s">
        <v>863</v>
      </c>
      <c r="L1197">
        <v>7</v>
      </c>
      <c r="M1197" t="str">
        <f t="shared" si="18"/>
        <v>7-7-95851</v>
      </c>
    </row>
    <row r="1198" spans="1:13">
      <c r="A1198" t="s">
        <v>830</v>
      </c>
      <c r="B1198" t="s">
        <v>282</v>
      </c>
      <c r="C1198" t="s">
        <v>283</v>
      </c>
      <c r="D1198" t="s">
        <v>109</v>
      </c>
      <c r="E1198" s="1" t="s">
        <v>1186</v>
      </c>
      <c r="F1198" s="1" t="s">
        <v>1402</v>
      </c>
      <c r="G1198" t="s">
        <v>139</v>
      </c>
      <c r="H1198" s="3">
        <v>7731.23</v>
      </c>
      <c r="I1198" s="2">
        <v>182225091.09999999</v>
      </c>
      <c r="J1198" t="s">
        <v>863</v>
      </c>
      <c r="L1198">
        <v>7</v>
      </c>
      <c r="M1198" t="str">
        <f t="shared" si="18"/>
        <v>7-7-95851</v>
      </c>
    </row>
    <row r="1199" spans="1:13">
      <c r="A1199" t="s">
        <v>830</v>
      </c>
      <c r="B1199" t="s">
        <v>282</v>
      </c>
      <c r="C1199" t="s">
        <v>283</v>
      </c>
      <c r="D1199" t="s">
        <v>109</v>
      </c>
      <c r="E1199" s="1" t="s">
        <v>1186</v>
      </c>
      <c r="F1199" s="1" t="s">
        <v>1403</v>
      </c>
      <c r="G1199" t="s">
        <v>139</v>
      </c>
      <c r="H1199" s="3">
        <v>3919.65</v>
      </c>
      <c r="I1199" s="2">
        <v>92386150.5</v>
      </c>
      <c r="J1199" t="s">
        <v>863</v>
      </c>
      <c r="L1199">
        <v>7</v>
      </c>
      <c r="M1199" t="str">
        <f t="shared" si="18"/>
        <v>7-7-95851</v>
      </c>
    </row>
    <row r="1200" spans="1:13">
      <c r="A1200" t="s">
        <v>830</v>
      </c>
      <c r="B1200" t="s">
        <v>282</v>
      </c>
      <c r="C1200" t="s">
        <v>283</v>
      </c>
      <c r="D1200" t="s">
        <v>109</v>
      </c>
      <c r="E1200" s="1" t="s">
        <v>1186</v>
      </c>
      <c r="F1200" s="1" t="s">
        <v>1404</v>
      </c>
      <c r="G1200" t="s">
        <v>139</v>
      </c>
      <c r="H1200" s="3">
        <v>27961.15</v>
      </c>
      <c r="I1200" s="2">
        <v>659044305.5</v>
      </c>
      <c r="J1200" t="s">
        <v>863</v>
      </c>
      <c r="L1200">
        <v>7</v>
      </c>
      <c r="M1200" t="str">
        <f t="shared" si="18"/>
        <v>7-7-95851</v>
      </c>
    </row>
    <row r="1201" spans="1:13">
      <c r="A1201" t="s">
        <v>830</v>
      </c>
      <c r="B1201" t="s">
        <v>282</v>
      </c>
      <c r="C1201" t="s">
        <v>283</v>
      </c>
      <c r="D1201" t="s">
        <v>109</v>
      </c>
      <c r="E1201" s="1" t="s">
        <v>1186</v>
      </c>
      <c r="F1201" s="1" t="s">
        <v>1405</v>
      </c>
      <c r="G1201" t="s">
        <v>139</v>
      </c>
      <c r="H1201" s="3">
        <v>171890.29</v>
      </c>
      <c r="I1201" s="2">
        <v>4051454135.3000002</v>
      </c>
      <c r="J1201" t="s">
        <v>863</v>
      </c>
      <c r="L1201">
        <v>7</v>
      </c>
      <c r="M1201" t="str">
        <f t="shared" si="18"/>
        <v>7-7-95851</v>
      </c>
    </row>
    <row r="1202" spans="1:13">
      <c r="A1202" t="s">
        <v>830</v>
      </c>
      <c r="B1202" t="s">
        <v>282</v>
      </c>
      <c r="C1202" t="s">
        <v>283</v>
      </c>
      <c r="D1202" t="s">
        <v>109</v>
      </c>
      <c r="E1202" s="1" t="s">
        <v>1186</v>
      </c>
      <c r="F1202" s="1" t="s">
        <v>1406</v>
      </c>
      <c r="G1202" t="s">
        <v>139</v>
      </c>
      <c r="H1202" s="3">
        <v>11523.72</v>
      </c>
      <c r="I1202" s="2">
        <v>271614080.39999998</v>
      </c>
      <c r="J1202" t="s">
        <v>863</v>
      </c>
      <c r="L1202">
        <v>7</v>
      </c>
      <c r="M1202" t="str">
        <f t="shared" si="18"/>
        <v>7-7-95851</v>
      </c>
    </row>
    <row r="1203" spans="1:13">
      <c r="A1203" t="s">
        <v>830</v>
      </c>
      <c r="B1203" t="s">
        <v>282</v>
      </c>
      <c r="C1203" t="s">
        <v>283</v>
      </c>
      <c r="D1203" t="s">
        <v>109</v>
      </c>
      <c r="E1203" s="1" t="s">
        <v>1186</v>
      </c>
      <c r="F1203" s="1" t="s">
        <v>1407</v>
      </c>
      <c r="G1203" t="s">
        <v>139</v>
      </c>
      <c r="H1203" s="3">
        <v>182102.97</v>
      </c>
      <c r="I1203" s="2">
        <v>4292167002.9000001</v>
      </c>
      <c r="J1203" t="s">
        <v>863</v>
      </c>
      <c r="L1203">
        <v>7</v>
      </c>
      <c r="M1203" t="str">
        <f t="shared" si="18"/>
        <v>7-7-95851</v>
      </c>
    </row>
    <row r="1204" spans="1:13">
      <c r="A1204" t="s">
        <v>830</v>
      </c>
      <c r="B1204" t="s">
        <v>282</v>
      </c>
      <c r="C1204" t="s">
        <v>283</v>
      </c>
      <c r="D1204" t="s">
        <v>109</v>
      </c>
      <c r="E1204" s="1" t="s">
        <v>1186</v>
      </c>
      <c r="F1204" s="1" t="s">
        <v>1408</v>
      </c>
      <c r="G1204" t="s">
        <v>139</v>
      </c>
      <c r="H1204" s="3">
        <v>215096.19</v>
      </c>
      <c r="I1204" s="2">
        <v>5069817198.3000002</v>
      </c>
      <c r="J1204" t="s">
        <v>863</v>
      </c>
      <c r="L1204">
        <v>7</v>
      </c>
      <c r="M1204" t="str">
        <f t="shared" si="18"/>
        <v>7-7-95851</v>
      </c>
    </row>
    <row r="1205" spans="1:13">
      <c r="A1205" t="s">
        <v>830</v>
      </c>
      <c r="B1205" t="s">
        <v>282</v>
      </c>
      <c r="C1205" t="s">
        <v>283</v>
      </c>
      <c r="D1205" t="s">
        <v>109</v>
      </c>
      <c r="E1205" s="1" t="s">
        <v>1186</v>
      </c>
      <c r="F1205" s="1" t="s">
        <v>1409</v>
      </c>
      <c r="G1205" t="s">
        <v>139</v>
      </c>
      <c r="H1205" s="3">
        <v>27767.759999999998</v>
      </c>
      <c r="I1205" s="2">
        <v>654486103.20000005</v>
      </c>
      <c r="J1205" t="s">
        <v>863</v>
      </c>
      <c r="L1205">
        <v>7</v>
      </c>
      <c r="M1205" t="str">
        <f t="shared" si="18"/>
        <v>7-7-95851</v>
      </c>
    </row>
    <row r="1206" spans="1:13">
      <c r="A1206" t="s">
        <v>830</v>
      </c>
      <c r="B1206" t="s">
        <v>282</v>
      </c>
      <c r="C1206" t="s">
        <v>283</v>
      </c>
      <c r="D1206" t="s">
        <v>109</v>
      </c>
      <c r="E1206" s="1" t="s">
        <v>1186</v>
      </c>
      <c r="F1206" s="1" t="s">
        <v>1410</v>
      </c>
      <c r="G1206" t="s">
        <v>139</v>
      </c>
      <c r="H1206" s="3">
        <v>10354.370000000001</v>
      </c>
      <c r="I1206" s="2">
        <v>244052500.90000001</v>
      </c>
      <c r="J1206" t="s">
        <v>863</v>
      </c>
      <c r="L1206">
        <v>7</v>
      </c>
      <c r="M1206" t="str">
        <f t="shared" si="18"/>
        <v>7-7-95851</v>
      </c>
    </row>
    <row r="1207" spans="1:13">
      <c r="A1207" t="s">
        <v>830</v>
      </c>
      <c r="B1207" t="s">
        <v>282</v>
      </c>
      <c r="C1207" t="s">
        <v>283</v>
      </c>
      <c r="D1207" t="s">
        <v>109</v>
      </c>
      <c r="E1207" s="1" t="s">
        <v>1186</v>
      </c>
      <c r="F1207" s="1" t="s">
        <v>1411</v>
      </c>
      <c r="G1207" t="s">
        <v>139</v>
      </c>
      <c r="H1207" s="3">
        <v>33570</v>
      </c>
      <c r="I1207" s="2">
        <v>791244900</v>
      </c>
      <c r="J1207" t="s">
        <v>863</v>
      </c>
      <c r="L1207">
        <v>7</v>
      </c>
      <c r="M1207" t="str">
        <f t="shared" si="18"/>
        <v>7-7-95851</v>
      </c>
    </row>
    <row r="1208" spans="1:13">
      <c r="A1208" t="s">
        <v>830</v>
      </c>
      <c r="B1208" t="s">
        <v>282</v>
      </c>
      <c r="C1208" t="s">
        <v>283</v>
      </c>
      <c r="D1208" t="s">
        <v>109</v>
      </c>
      <c r="E1208" s="1" t="s">
        <v>1186</v>
      </c>
      <c r="F1208" s="1" t="s">
        <v>1412</v>
      </c>
      <c r="G1208" t="s">
        <v>139</v>
      </c>
      <c r="H1208" s="3">
        <v>53566.97</v>
      </c>
      <c r="I1208" s="2">
        <v>1262573482.9000001</v>
      </c>
      <c r="J1208" t="s">
        <v>863</v>
      </c>
      <c r="L1208">
        <v>7</v>
      </c>
      <c r="M1208" t="str">
        <f t="shared" si="18"/>
        <v>7-7-95851</v>
      </c>
    </row>
    <row r="1209" spans="1:13">
      <c r="A1209" t="s">
        <v>830</v>
      </c>
      <c r="B1209" t="s">
        <v>282</v>
      </c>
      <c r="C1209" t="s">
        <v>283</v>
      </c>
      <c r="D1209" t="s">
        <v>109</v>
      </c>
      <c r="E1209" s="1" t="s">
        <v>1186</v>
      </c>
      <c r="F1209" s="1" t="s">
        <v>1413</v>
      </c>
      <c r="G1209" t="s">
        <v>139</v>
      </c>
      <c r="H1209" s="3">
        <v>14839.8</v>
      </c>
      <c r="I1209" s="2">
        <v>349774086</v>
      </c>
      <c r="J1209" t="s">
        <v>863</v>
      </c>
      <c r="L1209">
        <v>7</v>
      </c>
      <c r="M1209" t="str">
        <f t="shared" si="18"/>
        <v>7-7-95851</v>
      </c>
    </row>
    <row r="1210" spans="1:13">
      <c r="A1210" t="s">
        <v>830</v>
      </c>
      <c r="B1210" t="s">
        <v>282</v>
      </c>
      <c r="C1210" t="s">
        <v>283</v>
      </c>
      <c r="D1210" t="s">
        <v>109</v>
      </c>
      <c r="E1210" s="1" t="s">
        <v>1186</v>
      </c>
      <c r="F1210" s="1" t="s">
        <v>1414</v>
      </c>
      <c r="G1210" t="s">
        <v>139</v>
      </c>
      <c r="H1210" s="3">
        <v>14392.65</v>
      </c>
      <c r="I1210" s="2">
        <v>339234760.5</v>
      </c>
      <c r="J1210" t="s">
        <v>863</v>
      </c>
      <c r="L1210">
        <v>7</v>
      </c>
      <c r="M1210" t="str">
        <f t="shared" si="18"/>
        <v>7-7-95851</v>
      </c>
    </row>
    <row r="1211" spans="1:13">
      <c r="A1211" t="s">
        <v>830</v>
      </c>
      <c r="B1211" t="s">
        <v>282</v>
      </c>
      <c r="C1211" t="s">
        <v>283</v>
      </c>
      <c r="D1211" t="s">
        <v>109</v>
      </c>
      <c r="E1211" s="1" t="s">
        <v>1186</v>
      </c>
      <c r="F1211" s="1" t="s">
        <v>1415</v>
      </c>
      <c r="G1211" t="s">
        <v>139</v>
      </c>
      <c r="H1211" s="3">
        <v>20974.78</v>
      </c>
      <c r="I1211" s="2">
        <v>494375564.60000002</v>
      </c>
      <c r="J1211" t="s">
        <v>863</v>
      </c>
      <c r="L1211">
        <v>7</v>
      </c>
      <c r="M1211" t="str">
        <f t="shared" si="18"/>
        <v>7-7-95851</v>
      </c>
    </row>
    <row r="1212" spans="1:13">
      <c r="A1212" t="s">
        <v>830</v>
      </c>
      <c r="B1212" t="s">
        <v>282</v>
      </c>
      <c r="C1212" t="s">
        <v>283</v>
      </c>
      <c r="D1212" t="s">
        <v>109</v>
      </c>
      <c r="E1212" s="1" t="s">
        <v>1186</v>
      </c>
      <c r="F1212" s="1" t="s">
        <v>1416</v>
      </c>
      <c r="G1212" t="s">
        <v>139</v>
      </c>
      <c r="H1212" s="3">
        <v>10431.549999999999</v>
      </c>
      <c r="I1212" s="2">
        <v>245871633.5</v>
      </c>
      <c r="J1212" t="s">
        <v>863</v>
      </c>
      <c r="L1212">
        <v>7</v>
      </c>
      <c r="M1212" t="str">
        <f t="shared" si="18"/>
        <v>7-7-95851</v>
      </c>
    </row>
    <row r="1213" spans="1:13">
      <c r="A1213" t="s">
        <v>830</v>
      </c>
      <c r="B1213" t="s">
        <v>282</v>
      </c>
      <c r="C1213" t="s">
        <v>283</v>
      </c>
      <c r="D1213" t="s">
        <v>109</v>
      </c>
      <c r="E1213" s="1" t="s">
        <v>1186</v>
      </c>
      <c r="F1213" s="1" t="s">
        <v>1417</v>
      </c>
      <c r="G1213" t="s">
        <v>139</v>
      </c>
      <c r="H1213" s="3">
        <v>142076.76</v>
      </c>
      <c r="I1213" s="2">
        <v>3348749233.1999998</v>
      </c>
      <c r="J1213" t="s">
        <v>863</v>
      </c>
      <c r="L1213">
        <v>7</v>
      </c>
      <c r="M1213" t="str">
        <f t="shared" si="18"/>
        <v>7-7-95851</v>
      </c>
    </row>
    <row r="1214" spans="1:13">
      <c r="A1214" t="s">
        <v>830</v>
      </c>
      <c r="B1214" t="s">
        <v>282</v>
      </c>
      <c r="C1214" t="s">
        <v>283</v>
      </c>
      <c r="D1214" t="s">
        <v>109</v>
      </c>
      <c r="E1214" s="1" t="s">
        <v>1186</v>
      </c>
      <c r="F1214" s="1" t="s">
        <v>1418</v>
      </c>
      <c r="G1214" t="s">
        <v>139</v>
      </c>
      <c r="H1214" s="3">
        <v>129035.56</v>
      </c>
      <c r="I1214" s="2">
        <v>3041368149.1999998</v>
      </c>
      <c r="J1214" t="s">
        <v>863</v>
      </c>
      <c r="L1214">
        <v>7</v>
      </c>
      <c r="M1214" t="str">
        <f t="shared" si="18"/>
        <v>7-7-95851</v>
      </c>
    </row>
    <row r="1215" spans="1:13">
      <c r="A1215" t="s">
        <v>830</v>
      </c>
      <c r="B1215" t="s">
        <v>282</v>
      </c>
      <c r="C1215" t="s">
        <v>283</v>
      </c>
      <c r="D1215" t="s">
        <v>109</v>
      </c>
      <c r="E1215" s="1" t="s">
        <v>1186</v>
      </c>
      <c r="F1215" s="1" t="s">
        <v>1419</v>
      </c>
      <c r="G1215" t="s">
        <v>139</v>
      </c>
      <c r="H1215" s="3">
        <v>10071.02</v>
      </c>
      <c r="I1215" s="2">
        <v>237373941.40000001</v>
      </c>
      <c r="J1215" t="s">
        <v>863</v>
      </c>
      <c r="L1215">
        <v>7</v>
      </c>
      <c r="M1215" t="str">
        <f t="shared" si="18"/>
        <v>7-7-95851</v>
      </c>
    </row>
    <row r="1216" spans="1:13">
      <c r="A1216" t="s">
        <v>830</v>
      </c>
      <c r="B1216" t="s">
        <v>282</v>
      </c>
      <c r="C1216" t="s">
        <v>283</v>
      </c>
      <c r="D1216" t="s">
        <v>109</v>
      </c>
      <c r="E1216" s="1" t="s">
        <v>1186</v>
      </c>
      <c r="F1216" s="1" t="s">
        <v>1420</v>
      </c>
      <c r="G1216" t="s">
        <v>139</v>
      </c>
      <c r="H1216" s="3">
        <v>58911.040000000001</v>
      </c>
      <c r="I1216" s="2">
        <v>1388533212.8</v>
      </c>
      <c r="J1216" t="s">
        <v>863</v>
      </c>
      <c r="L1216">
        <v>7</v>
      </c>
      <c r="M1216" t="str">
        <f t="shared" si="18"/>
        <v>7-7-95851</v>
      </c>
    </row>
    <row r="1217" spans="1:13">
      <c r="A1217" t="s">
        <v>830</v>
      </c>
      <c r="B1217" t="s">
        <v>282</v>
      </c>
      <c r="C1217" t="s">
        <v>283</v>
      </c>
      <c r="D1217" t="s">
        <v>109</v>
      </c>
      <c r="E1217" s="1" t="s">
        <v>1186</v>
      </c>
      <c r="F1217" s="1" t="s">
        <v>1421</v>
      </c>
      <c r="G1217" t="s">
        <v>139</v>
      </c>
      <c r="H1217" s="3">
        <v>22376.33</v>
      </c>
      <c r="I1217" s="2">
        <v>527410098.10000002</v>
      </c>
      <c r="J1217" t="s">
        <v>863</v>
      </c>
      <c r="L1217">
        <v>7</v>
      </c>
      <c r="M1217" t="str">
        <f t="shared" si="18"/>
        <v>7-7-95851</v>
      </c>
    </row>
    <row r="1218" spans="1:13">
      <c r="A1218" t="s">
        <v>830</v>
      </c>
      <c r="B1218" t="s">
        <v>282</v>
      </c>
      <c r="C1218" t="s">
        <v>283</v>
      </c>
      <c r="D1218" t="s">
        <v>109</v>
      </c>
      <c r="E1218" s="1" t="s">
        <v>1186</v>
      </c>
      <c r="F1218" s="1" t="s">
        <v>1422</v>
      </c>
      <c r="G1218" t="s">
        <v>139</v>
      </c>
      <c r="H1218" s="3">
        <v>16687.47</v>
      </c>
      <c r="I1218" s="2">
        <v>393323667.89999998</v>
      </c>
      <c r="J1218" t="s">
        <v>863</v>
      </c>
      <c r="L1218">
        <v>7</v>
      </c>
      <c r="M1218" t="str">
        <f t="shared" si="18"/>
        <v>7-7-95851</v>
      </c>
    </row>
    <row r="1219" spans="1:13">
      <c r="A1219" t="s">
        <v>830</v>
      </c>
      <c r="B1219" t="s">
        <v>282</v>
      </c>
      <c r="C1219" t="s">
        <v>283</v>
      </c>
      <c r="D1219" t="s">
        <v>109</v>
      </c>
      <c r="E1219" s="1" t="s">
        <v>1186</v>
      </c>
      <c r="F1219" s="1" t="s">
        <v>1423</v>
      </c>
      <c r="G1219" t="s">
        <v>139</v>
      </c>
      <c r="H1219" s="3">
        <v>6878.19</v>
      </c>
      <c r="I1219" s="2">
        <v>162118938.30000001</v>
      </c>
      <c r="J1219" t="s">
        <v>863</v>
      </c>
      <c r="L1219">
        <v>7</v>
      </c>
      <c r="M1219" t="str">
        <f t="shared" si="18"/>
        <v>7-7-95851</v>
      </c>
    </row>
    <row r="1220" spans="1:13">
      <c r="A1220" t="s">
        <v>830</v>
      </c>
      <c r="B1220" t="s">
        <v>282</v>
      </c>
      <c r="C1220" t="s">
        <v>283</v>
      </c>
      <c r="D1220" t="s">
        <v>109</v>
      </c>
      <c r="E1220" s="1" t="s">
        <v>1186</v>
      </c>
      <c r="F1220" s="1" t="s">
        <v>1424</v>
      </c>
      <c r="G1220" t="s">
        <v>139</v>
      </c>
      <c r="H1220" s="3">
        <v>9475.92</v>
      </c>
      <c r="I1220" s="2">
        <v>223347434.40000001</v>
      </c>
      <c r="J1220" t="s">
        <v>863</v>
      </c>
      <c r="L1220">
        <v>7</v>
      </c>
      <c r="M1220" t="str">
        <f t="shared" ref="M1220:M1283" si="19">L1220&amp;"-"&amp;B1220</f>
        <v>7-7-95851</v>
      </c>
    </row>
    <row r="1221" spans="1:13">
      <c r="A1221" t="s">
        <v>830</v>
      </c>
      <c r="B1221" t="s">
        <v>282</v>
      </c>
      <c r="C1221" t="s">
        <v>283</v>
      </c>
      <c r="D1221" t="s">
        <v>109</v>
      </c>
      <c r="E1221" s="1" t="s">
        <v>1186</v>
      </c>
      <c r="F1221" s="1" t="s">
        <v>1425</v>
      </c>
      <c r="G1221" t="s">
        <v>139</v>
      </c>
      <c r="H1221" s="3">
        <v>4719741.92</v>
      </c>
      <c r="I1221" s="2">
        <v>111244317054.39999</v>
      </c>
      <c r="J1221" t="s">
        <v>863</v>
      </c>
      <c r="L1221">
        <v>7</v>
      </c>
      <c r="M1221" t="str">
        <f t="shared" si="19"/>
        <v>7-7-95851</v>
      </c>
    </row>
    <row r="1222" spans="1:13">
      <c r="A1222" t="s">
        <v>830</v>
      </c>
      <c r="B1222" t="s">
        <v>282</v>
      </c>
      <c r="C1222" t="s">
        <v>283</v>
      </c>
      <c r="D1222" t="s">
        <v>109</v>
      </c>
      <c r="E1222" s="1" t="s">
        <v>1186</v>
      </c>
      <c r="F1222" s="1" t="s">
        <v>1426</v>
      </c>
      <c r="G1222" t="s">
        <v>139</v>
      </c>
      <c r="H1222" s="3">
        <v>22414.39</v>
      </c>
      <c r="I1222" s="2">
        <v>528307172.30000001</v>
      </c>
      <c r="J1222" t="s">
        <v>863</v>
      </c>
      <c r="L1222">
        <v>7</v>
      </c>
      <c r="M1222" t="str">
        <f t="shared" si="19"/>
        <v>7-7-95851</v>
      </c>
    </row>
    <row r="1223" spans="1:13">
      <c r="A1223" t="s">
        <v>830</v>
      </c>
      <c r="B1223" t="s">
        <v>282</v>
      </c>
      <c r="C1223" t="s">
        <v>283</v>
      </c>
      <c r="D1223" t="s">
        <v>109</v>
      </c>
      <c r="E1223" s="1" t="s">
        <v>1186</v>
      </c>
      <c r="F1223" s="1" t="s">
        <v>1427</v>
      </c>
      <c r="G1223" t="s">
        <v>139</v>
      </c>
      <c r="H1223" s="3">
        <v>22697.23</v>
      </c>
      <c r="I1223" s="2">
        <v>534973711.10000002</v>
      </c>
      <c r="J1223" t="s">
        <v>863</v>
      </c>
      <c r="L1223">
        <v>7</v>
      </c>
      <c r="M1223" t="str">
        <f t="shared" si="19"/>
        <v>7-7-95851</v>
      </c>
    </row>
    <row r="1224" spans="1:13">
      <c r="A1224" t="s">
        <v>830</v>
      </c>
      <c r="B1224" t="s">
        <v>282</v>
      </c>
      <c r="C1224" t="s">
        <v>283</v>
      </c>
      <c r="D1224" t="s">
        <v>109</v>
      </c>
      <c r="E1224" s="1" t="s">
        <v>1186</v>
      </c>
      <c r="F1224" s="1" t="s">
        <v>1428</v>
      </c>
      <c r="G1224" t="s">
        <v>139</v>
      </c>
      <c r="H1224" s="3">
        <v>20960.439999999999</v>
      </c>
      <c r="I1224" s="2">
        <v>494037570.80000001</v>
      </c>
      <c r="J1224" t="s">
        <v>863</v>
      </c>
      <c r="L1224">
        <v>7</v>
      </c>
      <c r="M1224" t="str">
        <f t="shared" si="19"/>
        <v>7-7-95851</v>
      </c>
    </row>
    <row r="1225" spans="1:13">
      <c r="A1225" t="s">
        <v>830</v>
      </c>
      <c r="B1225" t="s">
        <v>282</v>
      </c>
      <c r="C1225" t="s">
        <v>283</v>
      </c>
      <c r="D1225" t="s">
        <v>109</v>
      </c>
      <c r="E1225" s="1" t="s">
        <v>1186</v>
      </c>
      <c r="F1225" s="1" t="s">
        <v>1429</v>
      </c>
      <c r="G1225" t="s">
        <v>139</v>
      </c>
      <c r="H1225" s="3">
        <v>61150.14</v>
      </c>
      <c r="I1225" s="2">
        <v>1441308799.8</v>
      </c>
      <c r="J1225" t="s">
        <v>863</v>
      </c>
      <c r="L1225">
        <v>7</v>
      </c>
      <c r="M1225" t="str">
        <f t="shared" si="19"/>
        <v>7-7-95851</v>
      </c>
    </row>
    <row r="1226" spans="1:13">
      <c r="A1226" t="s">
        <v>830</v>
      </c>
      <c r="B1226" t="s">
        <v>282</v>
      </c>
      <c r="C1226" t="s">
        <v>283</v>
      </c>
      <c r="D1226" t="s">
        <v>109</v>
      </c>
      <c r="E1226" s="1" t="s">
        <v>1186</v>
      </c>
      <c r="F1226" s="1" t="s">
        <v>1430</v>
      </c>
      <c r="G1226" t="s">
        <v>139</v>
      </c>
      <c r="H1226" s="3">
        <v>9353.0499999999993</v>
      </c>
      <c r="I1226" s="2">
        <v>220451388.5</v>
      </c>
      <c r="J1226" t="s">
        <v>863</v>
      </c>
      <c r="L1226">
        <v>7</v>
      </c>
      <c r="M1226" t="str">
        <f t="shared" si="19"/>
        <v>7-7-95851</v>
      </c>
    </row>
    <row r="1227" spans="1:13">
      <c r="A1227" t="s">
        <v>830</v>
      </c>
      <c r="B1227" t="s">
        <v>282</v>
      </c>
      <c r="C1227" t="s">
        <v>283</v>
      </c>
      <c r="D1227" t="s">
        <v>109</v>
      </c>
      <c r="E1227" s="1" t="s">
        <v>1186</v>
      </c>
      <c r="F1227" s="1" t="s">
        <v>1431</v>
      </c>
      <c r="G1227" t="s">
        <v>139</v>
      </c>
      <c r="H1227" s="3">
        <v>13070.75</v>
      </c>
      <c r="I1227" s="2">
        <v>308077577.5</v>
      </c>
      <c r="J1227" t="s">
        <v>863</v>
      </c>
      <c r="L1227">
        <v>7</v>
      </c>
      <c r="M1227" t="str">
        <f t="shared" si="19"/>
        <v>7-7-95851</v>
      </c>
    </row>
    <row r="1228" spans="1:13">
      <c r="A1228" t="s">
        <v>830</v>
      </c>
      <c r="B1228" t="s">
        <v>282</v>
      </c>
      <c r="C1228" t="s">
        <v>283</v>
      </c>
      <c r="D1228" t="s">
        <v>109</v>
      </c>
      <c r="E1228" s="1" t="s">
        <v>1186</v>
      </c>
      <c r="F1228" s="1" t="s">
        <v>1432</v>
      </c>
      <c r="G1228" t="s">
        <v>139</v>
      </c>
      <c r="H1228" s="3">
        <v>10075.31</v>
      </c>
      <c r="I1228" s="2">
        <v>237475056.69999999</v>
      </c>
      <c r="J1228" t="s">
        <v>863</v>
      </c>
      <c r="L1228">
        <v>7</v>
      </c>
      <c r="M1228" t="str">
        <f t="shared" si="19"/>
        <v>7-7-95851</v>
      </c>
    </row>
    <row r="1229" spans="1:13">
      <c r="A1229" t="s">
        <v>830</v>
      </c>
      <c r="B1229" t="s">
        <v>282</v>
      </c>
      <c r="C1229" t="s">
        <v>283</v>
      </c>
      <c r="D1229" t="s">
        <v>109</v>
      </c>
      <c r="E1229" s="1" t="s">
        <v>1193</v>
      </c>
      <c r="F1229" s="1" t="s">
        <v>1433</v>
      </c>
      <c r="G1229" t="s">
        <v>139</v>
      </c>
      <c r="H1229" s="3">
        <v>95760</v>
      </c>
      <c r="I1229" s="2">
        <v>2257063200</v>
      </c>
      <c r="J1229" t="s">
        <v>863</v>
      </c>
      <c r="L1229">
        <v>7</v>
      </c>
      <c r="M1229" t="str">
        <f t="shared" si="19"/>
        <v>7-7-95851</v>
      </c>
    </row>
    <row r="1230" spans="1:13">
      <c r="A1230" t="s">
        <v>830</v>
      </c>
      <c r="B1230" t="s">
        <v>282</v>
      </c>
      <c r="C1230" t="s">
        <v>283</v>
      </c>
      <c r="D1230" t="s">
        <v>109</v>
      </c>
      <c r="E1230" s="1" t="s">
        <v>1193</v>
      </c>
      <c r="F1230" s="1" t="s">
        <v>1434</v>
      </c>
      <c r="G1230" t="s">
        <v>139</v>
      </c>
      <c r="H1230" s="3">
        <v>16999.05</v>
      </c>
      <c r="I1230" s="2">
        <v>400667608.5</v>
      </c>
      <c r="J1230" t="s">
        <v>863</v>
      </c>
      <c r="L1230">
        <v>7</v>
      </c>
      <c r="M1230" t="str">
        <f t="shared" si="19"/>
        <v>7-7-95851</v>
      </c>
    </row>
    <row r="1231" spans="1:13">
      <c r="A1231" t="s">
        <v>830</v>
      </c>
      <c r="B1231" t="s">
        <v>282</v>
      </c>
      <c r="C1231" t="s">
        <v>283</v>
      </c>
      <c r="D1231" t="s">
        <v>109</v>
      </c>
      <c r="E1231" s="1" t="s">
        <v>1193</v>
      </c>
      <c r="F1231" s="1" t="s">
        <v>1435</v>
      </c>
      <c r="G1231" t="s">
        <v>139</v>
      </c>
      <c r="H1231" s="3">
        <v>40021.599999999999</v>
      </c>
      <c r="I1231" s="2">
        <v>943309112</v>
      </c>
      <c r="J1231" t="s">
        <v>863</v>
      </c>
      <c r="L1231">
        <v>7</v>
      </c>
      <c r="M1231" t="str">
        <f t="shared" si="19"/>
        <v>7-7-95851</v>
      </c>
    </row>
    <row r="1232" spans="1:13">
      <c r="A1232" t="s">
        <v>830</v>
      </c>
      <c r="B1232" t="s">
        <v>282</v>
      </c>
      <c r="C1232" t="s">
        <v>283</v>
      </c>
      <c r="D1232" t="s">
        <v>109</v>
      </c>
      <c r="E1232" s="1" t="s">
        <v>1193</v>
      </c>
      <c r="F1232" s="1" t="s">
        <v>1436</v>
      </c>
      <c r="G1232" t="s">
        <v>139</v>
      </c>
      <c r="H1232" s="3">
        <v>50496.81</v>
      </c>
      <c r="I1232" s="2">
        <v>1190209811.7</v>
      </c>
      <c r="J1232" t="s">
        <v>863</v>
      </c>
      <c r="L1232">
        <v>7</v>
      </c>
      <c r="M1232" t="str">
        <f t="shared" si="19"/>
        <v>7-7-95851</v>
      </c>
    </row>
    <row r="1233" spans="1:13">
      <c r="A1233" t="s">
        <v>830</v>
      </c>
      <c r="B1233" t="s">
        <v>282</v>
      </c>
      <c r="C1233" t="s">
        <v>283</v>
      </c>
      <c r="D1233" t="s">
        <v>109</v>
      </c>
      <c r="E1233" s="1" t="s">
        <v>1193</v>
      </c>
      <c r="F1233" s="1" t="s">
        <v>1437</v>
      </c>
      <c r="G1233" t="s">
        <v>139</v>
      </c>
      <c r="H1233" s="3">
        <v>3453.9</v>
      </c>
      <c r="I1233" s="2">
        <v>81408423</v>
      </c>
      <c r="J1233" t="s">
        <v>863</v>
      </c>
      <c r="L1233">
        <v>7</v>
      </c>
      <c r="M1233" t="str">
        <f t="shared" si="19"/>
        <v>7-7-95851</v>
      </c>
    </row>
    <row r="1234" spans="1:13">
      <c r="A1234" t="s">
        <v>830</v>
      </c>
      <c r="B1234" t="s">
        <v>282</v>
      </c>
      <c r="C1234" t="s">
        <v>283</v>
      </c>
      <c r="D1234" t="s">
        <v>109</v>
      </c>
      <c r="E1234" s="1" t="s">
        <v>1193</v>
      </c>
      <c r="F1234" s="1" t="s">
        <v>1438</v>
      </c>
      <c r="G1234" t="s">
        <v>139</v>
      </c>
      <c r="H1234" s="3">
        <v>118800</v>
      </c>
      <c r="I1234" s="2">
        <v>2800116000</v>
      </c>
      <c r="J1234" t="s">
        <v>863</v>
      </c>
      <c r="L1234">
        <v>7</v>
      </c>
      <c r="M1234" t="str">
        <f t="shared" si="19"/>
        <v>7-7-95851</v>
      </c>
    </row>
    <row r="1235" spans="1:13">
      <c r="A1235" t="s">
        <v>830</v>
      </c>
      <c r="B1235" t="s">
        <v>282</v>
      </c>
      <c r="C1235" t="s">
        <v>283</v>
      </c>
      <c r="D1235" t="s">
        <v>109</v>
      </c>
      <c r="E1235" s="1" t="s">
        <v>1193</v>
      </c>
      <c r="F1235" s="1" t="s">
        <v>1439</v>
      </c>
      <c r="G1235" t="s">
        <v>139</v>
      </c>
      <c r="H1235" s="3">
        <v>86519.79</v>
      </c>
      <c r="I1235" s="2">
        <v>2039271450.3</v>
      </c>
      <c r="J1235" t="s">
        <v>863</v>
      </c>
      <c r="L1235">
        <v>7</v>
      </c>
      <c r="M1235" t="str">
        <f t="shared" si="19"/>
        <v>7-7-95851</v>
      </c>
    </row>
    <row r="1236" spans="1:13">
      <c r="A1236" t="s">
        <v>830</v>
      </c>
      <c r="B1236" t="s">
        <v>282</v>
      </c>
      <c r="C1236" t="s">
        <v>283</v>
      </c>
      <c r="D1236" t="s">
        <v>109</v>
      </c>
      <c r="E1236" s="1" t="s">
        <v>1193</v>
      </c>
      <c r="F1236" s="1" t="s">
        <v>1440</v>
      </c>
      <c r="G1236" t="s">
        <v>139</v>
      </c>
      <c r="H1236" s="3">
        <v>15476.62</v>
      </c>
      <c r="I1236" s="2">
        <v>364783933.39999998</v>
      </c>
      <c r="J1236" t="s">
        <v>863</v>
      </c>
      <c r="L1236">
        <v>7</v>
      </c>
      <c r="M1236" t="str">
        <f t="shared" si="19"/>
        <v>7-7-95851</v>
      </c>
    </row>
    <row r="1237" spans="1:13">
      <c r="A1237" t="s">
        <v>830</v>
      </c>
      <c r="B1237" t="s">
        <v>282</v>
      </c>
      <c r="C1237" t="s">
        <v>283</v>
      </c>
      <c r="D1237" t="s">
        <v>109</v>
      </c>
      <c r="E1237" s="1" t="s">
        <v>1193</v>
      </c>
      <c r="F1237" s="1" t="s">
        <v>1441</v>
      </c>
      <c r="G1237" t="s">
        <v>139</v>
      </c>
      <c r="H1237" s="3">
        <v>71219.399999999994</v>
      </c>
      <c r="I1237" s="2">
        <v>1678641258</v>
      </c>
      <c r="J1237" t="s">
        <v>863</v>
      </c>
      <c r="L1237">
        <v>7</v>
      </c>
      <c r="M1237" t="str">
        <f t="shared" si="19"/>
        <v>7-7-95851</v>
      </c>
    </row>
    <row r="1238" spans="1:13">
      <c r="A1238" t="s">
        <v>830</v>
      </c>
      <c r="B1238" t="s">
        <v>282</v>
      </c>
      <c r="C1238" t="s">
        <v>283</v>
      </c>
      <c r="D1238" t="s">
        <v>109</v>
      </c>
      <c r="E1238" s="1" t="s">
        <v>1193</v>
      </c>
      <c r="F1238" s="1" t="s">
        <v>1442</v>
      </c>
      <c r="G1238" t="s">
        <v>139</v>
      </c>
      <c r="H1238" s="3">
        <v>9640.84</v>
      </c>
      <c r="I1238" s="2">
        <v>227234598.80000001</v>
      </c>
      <c r="J1238" t="s">
        <v>863</v>
      </c>
      <c r="L1238">
        <v>7</v>
      </c>
      <c r="M1238" t="str">
        <f t="shared" si="19"/>
        <v>7-7-95851</v>
      </c>
    </row>
    <row r="1239" spans="1:13">
      <c r="A1239" t="s">
        <v>830</v>
      </c>
      <c r="B1239" t="s">
        <v>282</v>
      </c>
      <c r="C1239" t="s">
        <v>283</v>
      </c>
      <c r="D1239" t="s">
        <v>109</v>
      </c>
      <c r="E1239" s="1" t="s">
        <v>1193</v>
      </c>
      <c r="F1239" s="1" t="s">
        <v>1443</v>
      </c>
      <c r="G1239" t="s">
        <v>139</v>
      </c>
      <c r="H1239" s="3">
        <v>84547.34</v>
      </c>
      <c r="I1239" s="2">
        <v>1992780803.8</v>
      </c>
      <c r="J1239" t="s">
        <v>863</v>
      </c>
      <c r="L1239">
        <v>7</v>
      </c>
      <c r="M1239" t="str">
        <f t="shared" si="19"/>
        <v>7-7-95851</v>
      </c>
    </row>
    <row r="1240" spans="1:13">
      <c r="A1240" t="s">
        <v>830</v>
      </c>
      <c r="B1240" t="s">
        <v>282</v>
      </c>
      <c r="C1240" t="s">
        <v>283</v>
      </c>
      <c r="D1240" t="s">
        <v>109</v>
      </c>
      <c r="E1240" s="1" t="s">
        <v>1193</v>
      </c>
      <c r="F1240" s="1" t="s">
        <v>1444</v>
      </c>
      <c r="G1240" t="s">
        <v>139</v>
      </c>
      <c r="H1240" s="3">
        <v>43181.39</v>
      </c>
      <c r="I1240" s="2">
        <v>1017785362.3</v>
      </c>
      <c r="J1240" t="s">
        <v>863</v>
      </c>
      <c r="L1240">
        <v>7</v>
      </c>
      <c r="M1240" t="str">
        <f t="shared" si="19"/>
        <v>7-7-95851</v>
      </c>
    </row>
    <row r="1241" spans="1:13">
      <c r="A1241" t="s">
        <v>830</v>
      </c>
      <c r="B1241" t="s">
        <v>282</v>
      </c>
      <c r="C1241" t="s">
        <v>283</v>
      </c>
      <c r="D1241" t="s">
        <v>109</v>
      </c>
      <c r="E1241" s="1" t="s">
        <v>1193</v>
      </c>
      <c r="F1241" s="1" t="s">
        <v>1445</v>
      </c>
      <c r="G1241" t="s">
        <v>139</v>
      </c>
      <c r="H1241" s="3">
        <v>4900</v>
      </c>
      <c r="I1241" s="2">
        <v>115493000</v>
      </c>
      <c r="J1241" t="s">
        <v>863</v>
      </c>
      <c r="L1241">
        <v>7</v>
      </c>
      <c r="M1241" t="str">
        <f t="shared" si="19"/>
        <v>7-7-95851</v>
      </c>
    </row>
    <row r="1242" spans="1:13">
      <c r="A1242" t="s">
        <v>830</v>
      </c>
      <c r="B1242" t="s">
        <v>282</v>
      </c>
      <c r="C1242" t="s">
        <v>283</v>
      </c>
      <c r="D1242" t="s">
        <v>109</v>
      </c>
      <c r="E1242" s="1" t="s">
        <v>1193</v>
      </c>
      <c r="F1242" s="1" t="s">
        <v>1446</v>
      </c>
      <c r="G1242" t="s">
        <v>139</v>
      </c>
      <c r="H1242" s="3">
        <v>17230.5</v>
      </c>
      <c r="I1242" s="2">
        <v>406122885</v>
      </c>
      <c r="J1242" t="s">
        <v>863</v>
      </c>
      <c r="L1242">
        <v>7</v>
      </c>
      <c r="M1242" t="str">
        <f t="shared" si="19"/>
        <v>7-7-95851</v>
      </c>
    </row>
    <row r="1243" spans="1:13">
      <c r="A1243" t="s">
        <v>830</v>
      </c>
      <c r="B1243" t="s">
        <v>282</v>
      </c>
      <c r="C1243" t="s">
        <v>283</v>
      </c>
      <c r="D1243" t="s">
        <v>109</v>
      </c>
      <c r="E1243" s="1" t="s">
        <v>1193</v>
      </c>
      <c r="F1243" s="1" t="s">
        <v>1447</v>
      </c>
      <c r="G1243" t="s">
        <v>139</v>
      </c>
      <c r="H1243" s="3">
        <v>22737.200000000001</v>
      </c>
      <c r="I1243" s="2">
        <v>535915804</v>
      </c>
      <c r="J1243" t="s">
        <v>863</v>
      </c>
      <c r="L1243">
        <v>7</v>
      </c>
      <c r="M1243" t="str">
        <f t="shared" si="19"/>
        <v>7-7-95851</v>
      </c>
    </row>
    <row r="1244" spans="1:13">
      <c r="A1244" t="s">
        <v>830</v>
      </c>
      <c r="B1244" t="s">
        <v>282</v>
      </c>
      <c r="C1244" t="s">
        <v>283</v>
      </c>
      <c r="D1244" t="s">
        <v>109</v>
      </c>
      <c r="E1244" s="1" t="s">
        <v>1193</v>
      </c>
      <c r="F1244" s="1" t="s">
        <v>1448</v>
      </c>
      <c r="G1244" t="s">
        <v>139</v>
      </c>
      <c r="H1244" s="3">
        <v>19342.310000000001</v>
      </c>
      <c r="I1244" s="2">
        <v>455898246.69999999</v>
      </c>
      <c r="J1244" t="s">
        <v>863</v>
      </c>
      <c r="L1244">
        <v>7</v>
      </c>
      <c r="M1244" t="str">
        <f t="shared" si="19"/>
        <v>7-7-95851</v>
      </c>
    </row>
    <row r="1245" spans="1:13">
      <c r="A1245" t="s">
        <v>830</v>
      </c>
      <c r="B1245" t="s">
        <v>282</v>
      </c>
      <c r="C1245" t="s">
        <v>283</v>
      </c>
      <c r="D1245" t="s">
        <v>109</v>
      </c>
      <c r="E1245" s="1" t="s">
        <v>1193</v>
      </c>
      <c r="F1245" s="1" t="s">
        <v>1449</v>
      </c>
      <c r="G1245" t="s">
        <v>139</v>
      </c>
      <c r="H1245" s="3">
        <v>157400.01999999999</v>
      </c>
      <c r="I1245" s="2">
        <v>3709918471.4000001</v>
      </c>
      <c r="J1245" t="s">
        <v>863</v>
      </c>
      <c r="L1245">
        <v>7</v>
      </c>
      <c r="M1245" t="str">
        <f t="shared" si="19"/>
        <v>7-7-95851</v>
      </c>
    </row>
    <row r="1246" spans="1:13">
      <c r="A1246" t="s">
        <v>830</v>
      </c>
      <c r="B1246" t="s">
        <v>282</v>
      </c>
      <c r="C1246" t="s">
        <v>283</v>
      </c>
      <c r="D1246" t="s">
        <v>109</v>
      </c>
      <c r="E1246" s="1" t="s">
        <v>1193</v>
      </c>
      <c r="F1246" s="1" t="s">
        <v>1450</v>
      </c>
      <c r="G1246" t="s">
        <v>139</v>
      </c>
      <c r="H1246" s="3">
        <v>73019.710000000006</v>
      </c>
      <c r="I1246" s="2">
        <v>1721074564.7</v>
      </c>
      <c r="J1246" t="s">
        <v>863</v>
      </c>
      <c r="L1246">
        <v>7</v>
      </c>
      <c r="M1246" t="str">
        <f t="shared" si="19"/>
        <v>7-7-95851</v>
      </c>
    </row>
    <row r="1247" spans="1:13">
      <c r="A1247" t="s">
        <v>830</v>
      </c>
      <c r="B1247" t="s">
        <v>282</v>
      </c>
      <c r="C1247" t="s">
        <v>283</v>
      </c>
      <c r="D1247" t="s">
        <v>109</v>
      </c>
      <c r="E1247" s="1" t="s">
        <v>1186</v>
      </c>
      <c r="F1247" s="1" t="s">
        <v>1451</v>
      </c>
      <c r="G1247" t="s">
        <v>139</v>
      </c>
      <c r="H1247" s="3">
        <v>143640</v>
      </c>
      <c r="I1247" s="2">
        <v>3385594800</v>
      </c>
      <c r="J1247" t="s">
        <v>863</v>
      </c>
      <c r="L1247">
        <v>7</v>
      </c>
      <c r="M1247" t="str">
        <f t="shared" si="19"/>
        <v>7-7-95851</v>
      </c>
    </row>
    <row r="1248" spans="1:13">
      <c r="A1248" t="s">
        <v>830</v>
      </c>
      <c r="B1248" t="s">
        <v>282</v>
      </c>
      <c r="C1248" t="s">
        <v>283</v>
      </c>
      <c r="D1248" t="s">
        <v>109</v>
      </c>
      <c r="E1248" s="1" t="s">
        <v>1186</v>
      </c>
      <c r="F1248" s="1" t="s">
        <v>1452</v>
      </c>
      <c r="G1248" t="s">
        <v>139</v>
      </c>
      <c r="H1248" s="3">
        <v>703407.52</v>
      </c>
      <c r="I1248" s="2">
        <v>16579315246.4</v>
      </c>
      <c r="J1248" t="s">
        <v>863</v>
      </c>
      <c r="L1248">
        <v>7</v>
      </c>
      <c r="M1248" t="str">
        <f t="shared" si="19"/>
        <v>7-7-95851</v>
      </c>
    </row>
    <row r="1249" spans="1:13">
      <c r="A1249" t="s">
        <v>830</v>
      </c>
      <c r="B1249" t="s">
        <v>282</v>
      </c>
      <c r="C1249" t="s">
        <v>283</v>
      </c>
      <c r="D1249" t="s">
        <v>109</v>
      </c>
      <c r="E1249" s="1" t="s">
        <v>1186</v>
      </c>
      <c r="F1249" s="1" t="s">
        <v>1453</v>
      </c>
      <c r="G1249" t="s">
        <v>139</v>
      </c>
      <c r="H1249" s="3">
        <v>117720</v>
      </c>
      <c r="I1249" s="2">
        <v>2774660400</v>
      </c>
      <c r="J1249" t="s">
        <v>863</v>
      </c>
      <c r="L1249">
        <v>7</v>
      </c>
      <c r="M1249" t="str">
        <f t="shared" si="19"/>
        <v>7-7-95851</v>
      </c>
    </row>
    <row r="1250" spans="1:13">
      <c r="A1250" t="s">
        <v>830</v>
      </c>
      <c r="B1250" t="s">
        <v>282</v>
      </c>
      <c r="C1250" t="s">
        <v>283</v>
      </c>
      <c r="D1250" t="s">
        <v>109</v>
      </c>
      <c r="E1250" s="1" t="s">
        <v>1186</v>
      </c>
      <c r="F1250" s="1" t="s">
        <v>1454</v>
      </c>
      <c r="G1250" t="s">
        <v>139</v>
      </c>
      <c r="H1250" s="3">
        <v>57231.97</v>
      </c>
      <c r="I1250" s="2">
        <v>1348957532.9000001</v>
      </c>
      <c r="J1250" t="s">
        <v>863</v>
      </c>
      <c r="L1250">
        <v>7</v>
      </c>
      <c r="M1250" t="str">
        <f t="shared" si="19"/>
        <v>7-7-95851</v>
      </c>
    </row>
    <row r="1251" spans="1:13">
      <c r="A1251" t="s">
        <v>830</v>
      </c>
      <c r="B1251" t="s">
        <v>282</v>
      </c>
      <c r="C1251" t="s">
        <v>283</v>
      </c>
      <c r="D1251" t="s">
        <v>109</v>
      </c>
      <c r="E1251" s="1" t="s">
        <v>1186</v>
      </c>
      <c r="F1251" s="1" t="s">
        <v>1455</v>
      </c>
      <c r="G1251" t="s">
        <v>139</v>
      </c>
      <c r="H1251" s="3">
        <v>7737.88</v>
      </c>
      <c r="I1251" s="2">
        <v>182381831.59999999</v>
      </c>
      <c r="J1251" t="s">
        <v>863</v>
      </c>
      <c r="L1251">
        <v>7</v>
      </c>
      <c r="M1251" t="str">
        <f t="shared" si="19"/>
        <v>7-7-95851</v>
      </c>
    </row>
    <row r="1252" spans="1:13">
      <c r="A1252" t="s">
        <v>830</v>
      </c>
      <c r="B1252" t="s">
        <v>282</v>
      </c>
      <c r="C1252" t="s">
        <v>283</v>
      </c>
      <c r="D1252" t="s">
        <v>109</v>
      </c>
      <c r="E1252" s="1" t="s">
        <v>1186</v>
      </c>
      <c r="F1252" s="1" t="s">
        <v>1456</v>
      </c>
      <c r="G1252" t="s">
        <v>139</v>
      </c>
      <c r="H1252" s="3">
        <v>57274.2</v>
      </c>
      <c r="I1252" s="2">
        <v>1349952894</v>
      </c>
      <c r="J1252" t="s">
        <v>863</v>
      </c>
      <c r="L1252">
        <v>7</v>
      </c>
      <c r="M1252" t="str">
        <f t="shared" si="19"/>
        <v>7-7-95851</v>
      </c>
    </row>
    <row r="1253" spans="1:13">
      <c r="A1253" t="s">
        <v>830</v>
      </c>
      <c r="B1253" t="s">
        <v>282</v>
      </c>
      <c r="C1253" t="s">
        <v>283</v>
      </c>
      <c r="D1253" t="s">
        <v>109</v>
      </c>
      <c r="E1253" s="1" t="s">
        <v>1186</v>
      </c>
      <c r="F1253" s="1" t="s">
        <v>1457</v>
      </c>
      <c r="G1253" t="s">
        <v>139</v>
      </c>
      <c r="H1253" s="3">
        <v>26917.09</v>
      </c>
      <c r="I1253" s="2">
        <v>634435811.29999995</v>
      </c>
      <c r="J1253" t="s">
        <v>863</v>
      </c>
      <c r="L1253">
        <v>7</v>
      </c>
      <c r="M1253" t="str">
        <f t="shared" si="19"/>
        <v>7-7-95851</v>
      </c>
    </row>
    <row r="1254" spans="1:13">
      <c r="A1254" t="s">
        <v>830</v>
      </c>
      <c r="B1254" t="s">
        <v>282</v>
      </c>
      <c r="C1254" t="s">
        <v>283</v>
      </c>
      <c r="D1254" t="s">
        <v>109</v>
      </c>
      <c r="E1254" s="1" t="s">
        <v>1186</v>
      </c>
      <c r="F1254" s="1" t="s">
        <v>1458</v>
      </c>
      <c r="G1254" t="s">
        <v>139</v>
      </c>
      <c r="H1254" s="3">
        <v>9777.7800000000007</v>
      </c>
      <c r="I1254" s="2">
        <v>230462274.59999999</v>
      </c>
      <c r="J1254" t="s">
        <v>863</v>
      </c>
      <c r="L1254">
        <v>7</v>
      </c>
      <c r="M1254" t="str">
        <f t="shared" si="19"/>
        <v>7-7-95851</v>
      </c>
    </row>
    <row r="1255" spans="1:13">
      <c r="A1255" t="s">
        <v>830</v>
      </c>
      <c r="B1255" t="s">
        <v>282</v>
      </c>
      <c r="C1255" t="s">
        <v>283</v>
      </c>
      <c r="D1255" t="s">
        <v>109</v>
      </c>
      <c r="E1255" s="1" t="s">
        <v>1193</v>
      </c>
      <c r="F1255" s="1" t="s">
        <v>1459</v>
      </c>
      <c r="G1255" t="s">
        <v>14</v>
      </c>
      <c r="H1255" s="2">
        <v>121195133408</v>
      </c>
      <c r="I1255" s="2">
        <v>121195133408</v>
      </c>
      <c r="J1255" t="s">
        <v>1092</v>
      </c>
      <c r="L1255">
        <v>7</v>
      </c>
      <c r="M1255" t="str">
        <f t="shared" si="19"/>
        <v>7-7-95851</v>
      </c>
    </row>
    <row r="1256" spans="1:13">
      <c r="A1256" t="s">
        <v>830</v>
      </c>
      <c r="B1256" t="s">
        <v>282</v>
      </c>
      <c r="C1256" t="s">
        <v>283</v>
      </c>
      <c r="D1256" t="s">
        <v>109</v>
      </c>
      <c r="E1256" s="1" t="s">
        <v>1193</v>
      </c>
      <c r="F1256" s="1" t="s">
        <v>1460</v>
      </c>
      <c r="G1256" t="s">
        <v>139</v>
      </c>
      <c r="H1256" s="3">
        <v>8662.4699999999993</v>
      </c>
      <c r="I1256" s="2">
        <v>204174417.90000001</v>
      </c>
      <c r="J1256" t="s">
        <v>863</v>
      </c>
      <c r="L1256">
        <v>7</v>
      </c>
      <c r="M1256" t="str">
        <f t="shared" si="19"/>
        <v>7-7-95851</v>
      </c>
    </row>
    <row r="1257" spans="1:13">
      <c r="A1257" t="s">
        <v>830</v>
      </c>
      <c r="B1257" t="s">
        <v>282</v>
      </c>
      <c r="C1257" t="s">
        <v>283</v>
      </c>
      <c r="D1257" t="s">
        <v>109</v>
      </c>
      <c r="E1257" s="1" t="s">
        <v>1193</v>
      </c>
      <c r="F1257" s="1" t="s">
        <v>1461</v>
      </c>
      <c r="G1257" t="s">
        <v>139</v>
      </c>
      <c r="H1257" s="3">
        <v>8044.8</v>
      </c>
      <c r="I1257" s="2">
        <v>189615936</v>
      </c>
      <c r="J1257" t="s">
        <v>863</v>
      </c>
      <c r="L1257">
        <v>7</v>
      </c>
      <c r="M1257" t="str">
        <f t="shared" si="19"/>
        <v>7-7-95851</v>
      </c>
    </row>
    <row r="1258" spans="1:13">
      <c r="A1258" t="s">
        <v>830</v>
      </c>
      <c r="B1258" t="s">
        <v>282</v>
      </c>
      <c r="C1258" t="s">
        <v>283</v>
      </c>
      <c r="D1258" t="s">
        <v>109</v>
      </c>
      <c r="E1258" s="1" t="s">
        <v>1193</v>
      </c>
      <c r="F1258" s="1" t="s">
        <v>1462</v>
      </c>
      <c r="G1258" t="s">
        <v>139</v>
      </c>
      <c r="H1258" s="3">
        <v>77951.399999999994</v>
      </c>
      <c r="I1258" s="2">
        <v>1837314498</v>
      </c>
      <c r="J1258" t="s">
        <v>863</v>
      </c>
      <c r="L1258">
        <v>7</v>
      </c>
      <c r="M1258" t="str">
        <f t="shared" si="19"/>
        <v>7-7-95851</v>
      </c>
    </row>
    <row r="1259" spans="1:13">
      <c r="A1259" t="s">
        <v>830</v>
      </c>
      <c r="B1259" t="s">
        <v>282</v>
      </c>
      <c r="C1259" t="s">
        <v>283</v>
      </c>
      <c r="D1259" t="s">
        <v>109</v>
      </c>
      <c r="E1259" s="1" t="s">
        <v>1186</v>
      </c>
      <c r="F1259" s="1" t="s">
        <v>1463</v>
      </c>
      <c r="G1259" t="s">
        <v>139</v>
      </c>
      <c r="H1259" s="3">
        <v>5375</v>
      </c>
      <c r="I1259" s="2">
        <v>126688750</v>
      </c>
      <c r="J1259" t="s">
        <v>863</v>
      </c>
      <c r="L1259">
        <v>7</v>
      </c>
      <c r="M1259" t="str">
        <f t="shared" si="19"/>
        <v>7-7-95851</v>
      </c>
    </row>
    <row r="1260" spans="1:13">
      <c r="A1260" t="s">
        <v>830</v>
      </c>
      <c r="B1260" t="s">
        <v>282</v>
      </c>
      <c r="C1260" t="s">
        <v>283</v>
      </c>
      <c r="D1260" t="s">
        <v>109</v>
      </c>
      <c r="E1260" s="1" t="s">
        <v>1186</v>
      </c>
      <c r="F1260" s="1" t="s">
        <v>1464</v>
      </c>
      <c r="G1260" t="s">
        <v>139</v>
      </c>
      <c r="H1260" s="3">
        <v>38598.75</v>
      </c>
      <c r="I1260" s="2">
        <v>909772537.5</v>
      </c>
      <c r="J1260" t="s">
        <v>863</v>
      </c>
      <c r="L1260">
        <v>7</v>
      </c>
      <c r="M1260" t="str">
        <f t="shared" si="19"/>
        <v>7-7-95851</v>
      </c>
    </row>
    <row r="1261" spans="1:13">
      <c r="A1261" t="s">
        <v>830</v>
      </c>
      <c r="B1261" t="s">
        <v>282</v>
      </c>
      <c r="C1261" t="s">
        <v>283</v>
      </c>
      <c r="D1261" t="s">
        <v>109</v>
      </c>
      <c r="E1261" s="1" t="s">
        <v>1193</v>
      </c>
      <c r="F1261" s="1" t="s">
        <v>1465</v>
      </c>
      <c r="G1261" t="s">
        <v>14</v>
      </c>
      <c r="H1261" s="2">
        <v>4907085015</v>
      </c>
      <c r="I1261" s="2">
        <v>4907085015</v>
      </c>
      <c r="J1261" t="s">
        <v>1092</v>
      </c>
      <c r="L1261">
        <v>7</v>
      </c>
      <c r="M1261" t="str">
        <f t="shared" si="19"/>
        <v>7-7-95851</v>
      </c>
    </row>
    <row r="1262" spans="1:13">
      <c r="A1262" t="s">
        <v>830</v>
      </c>
      <c r="B1262" t="s">
        <v>282</v>
      </c>
      <c r="C1262" t="s">
        <v>283</v>
      </c>
      <c r="D1262" t="s">
        <v>109</v>
      </c>
      <c r="E1262" s="1" t="s">
        <v>1186</v>
      </c>
      <c r="F1262" s="1" t="s">
        <v>1466</v>
      </c>
      <c r="G1262" t="s">
        <v>139</v>
      </c>
      <c r="H1262" s="3">
        <v>9017.26</v>
      </c>
      <c r="I1262" s="2">
        <v>212536818.19999999</v>
      </c>
      <c r="J1262" t="s">
        <v>863</v>
      </c>
      <c r="L1262">
        <v>7</v>
      </c>
      <c r="M1262" t="str">
        <f t="shared" si="19"/>
        <v>7-7-95851</v>
      </c>
    </row>
    <row r="1263" spans="1:13">
      <c r="A1263" t="s">
        <v>830</v>
      </c>
      <c r="B1263" t="s">
        <v>282</v>
      </c>
      <c r="C1263" t="s">
        <v>283</v>
      </c>
      <c r="D1263" t="s">
        <v>109</v>
      </c>
      <c r="E1263" s="1" t="s">
        <v>1186</v>
      </c>
      <c r="F1263" s="1" t="s">
        <v>1467</v>
      </c>
      <c r="G1263" t="s">
        <v>139</v>
      </c>
      <c r="H1263" s="3">
        <v>10919.62</v>
      </c>
      <c r="I1263" s="2">
        <v>257375443.40000001</v>
      </c>
      <c r="J1263" t="s">
        <v>863</v>
      </c>
      <c r="L1263">
        <v>7</v>
      </c>
      <c r="M1263" t="str">
        <f t="shared" si="19"/>
        <v>7-7-95851</v>
      </c>
    </row>
    <row r="1264" spans="1:13">
      <c r="A1264" t="s">
        <v>830</v>
      </c>
      <c r="B1264" t="s">
        <v>282</v>
      </c>
      <c r="C1264" t="s">
        <v>283</v>
      </c>
      <c r="D1264" t="s">
        <v>109</v>
      </c>
      <c r="E1264" s="1" t="s">
        <v>1186</v>
      </c>
      <c r="F1264" s="1" t="s">
        <v>1468</v>
      </c>
      <c r="G1264" t="s">
        <v>139</v>
      </c>
      <c r="H1264" s="3">
        <v>79234.070000000007</v>
      </c>
      <c r="I1264" s="2">
        <v>1867547029.9000001</v>
      </c>
      <c r="J1264" t="s">
        <v>863</v>
      </c>
      <c r="L1264">
        <v>7</v>
      </c>
      <c r="M1264" t="str">
        <f t="shared" si="19"/>
        <v>7-7-95851</v>
      </c>
    </row>
    <row r="1265" spans="1:13">
      <c r="A1265" t="s">
        <v>830</v>
      </c>
      <c r="B1265" t="s">
        <v>282</v>
      </c>
      <c r="C1265" t="s">
        <v>283</v>
      </c>
      <c r="D1265" t="s">
        <v>109</v>
      </c>
      <c r="E1265" s="1" t="s">
        <v>1186</v>
      </c>
      <c r="F1265" s="1" t="s">
        <v>1469</v>
      </c>
      <c r="G1265" t="s">
        <v>139</v>
      </c>
      <c r="H1265" s="3">
        <v>29991.06</v>
      </c>
      <c r="I1265" s="2">
        <v>706889284.20000005</v>
      </c>
      <c r="J1265" t="s">
        <v>863</v>
      </c>
      <c r="L1265">
        <v>7</v>
      </c>
      <c r="M1265" t="str">
        <f t="shared" si="19"/>
        <v>7-7-95851</v>
      </c>
    </row>
    <row r="1266" spans="1:13">
      <c r="A1266" t="s">
        <v>830</v>
      </c>
      <c r="B1266" t="s">
        <v>282</v>
      </c>
      <c r="C1266" t="s">
        <v>283</v>
      </c>
      <c r="D1266" t="s">
        <v>109</v>
      </c>
      <c r="E1266" s="1" t="s">
        <v>1186</v>
      </c>
      <c r="F1266" s="1" t="s">
        <v>1470</v>
      </c>
      <c r="G1266" t="s">
        <v>139</v>
      </c>
      <c r="H1266" s="3">
        <v>13347.24</v>
      </c>
      <c r="I1266" s="2">
        <v>314594446.80000001</v>
      </c>
      <c r="J1266" t="s">
        <v>863</v>
      </c>
      <c r="L1266">
        <v>7</v>
      </c>
      <c r="M1266" t="str">
        <f t="shared" si="19"/>
        <v>7-7-95851</v>
      </c>
    </row>
    <row r="1267" spans="1:13">
      <c r="A1267" t="s">
        <v>830</v>
      </c>
      <c r="B1267" t="s">
        <v>282</v>
      </c>
      <c r="C1267" t="s">
        <v>283</v>
      </c>
      <c r="D1267" t="s">
        <v>109</v>
      </c>
      <c r="E1267" s="1" t="s">
        <v>1186</v>
      </c>
      <c r="F1267" s="1" t="s">
        <v>1471</v>
      </c>
      <c r="G1267" t="s">
        <v>139</v>
      </c>
      <c r="H1267" s="3">
        <v>8621.4599999999991</v>
      </c>
      <c r="I1267" s="2">
        <v>203207812.19999999</v>
      </c>
      <c r="J1267" t="s">
        <v>863</v>
      </c>
      <c r="L1267">
        <v>7</v>
      </c>
      <c r="M1267" t="str">
        <f t="shared" si="19"/>
        <v>7-7-95851</v>
      </c>
    </row>
    <row r="1268" spans="1:13">
      <c r="A1268" t="s">
        <v>830</v>
      </c>
      <c r="B1268" t="s">
        <v>282</v>
      </c>
      <c r="C1268" t="s">
        <v>283</v>
      </c>
      <c r="D1268" t="s">
        <v>109</v>
      </c>
      <c r="E1268" s="1" t="s">
        <v>1186</v>
      </c>
      <c r="F1268" s="1" t="s">
        <v>1472</v>
      </c>
      <c r="G1268" t="s">
        <v>139</v>
      </c>
      <c r="H1268" s="3">
        <v>5849.47</v>
      </c>
      <c r="I1268" s="2">
        <v>137872007.90000001</v>
      </c>
      <c r="J1268" t="s">
        <v>863</v>
      </c>
      <c r="L1268">
        <v>7</v>
      </c>
      <c r="M1268" t="str">
        <f t="shared" si="19"/>
        <v>7-7-95851</v>
      </c>
    </row>
    <row r="1269" spans="1:13">
      <c r="A1269" t="s">
        <v>830</v>
      </c>
      <c r="B1269" t="s">
        <v>282</v>
      </c>
      <c r="C1269" t="s">
        <v>283</v>
      </c>
      <c r="D1269" t="s">
        <v>109</v>
      </c>
      <c r="E1269" s="1" t="s">
        <v>1186</v>
      </c>
      <c r="F1269" s="1" t="s">
        <v>1473</v>
      </c>
      <c r="G1269" t="s">
        <v>139</v>
      </c>
      <c r="H1269" s="3">
        <v>5050.2700000000004</v>
      </c>
      <c r="I1269" s="2">
        <v>119034863.90000001</v>
      </c>
      <c r="J1269" t="s">
        <v>863</v>
      </c>
      <c r="L1269">
        <v>7</v>
      </c>
      <c r="M1269" t="str">
        <f t="shared" si="19"/>
        <v>7-7-95851</v>
      </c>
    </row>
    <row r="1270" spans="1:13">
      <c r="A1270" t="s">
        <v>830</v>
      </c>
      <c r="B1270" t="s">
        <v>282</v>
      </c>
      <c r="C1270" t="s">
        <v>283</v>
      </c>
      <c r="D1270" t="s">
        <v>109</v>
      </c>
      <c r="E1270" s="1" t="s">
        <v>1186</v>
      </c>
      <c r="F1270" s="1" t="s">
        <v>1474</v>
      </c>
      <c r="G1270" t="s">
        <v>139</v>
      </c>
      <c r="H1270" s="3">
        <v>81913.100000000006</v>
      </c>
      <c r="I1270" s="2">
        <v>1930691767</v>
      </c>
      <c r="J1270" t="s">
        <v>863</v>
      </c>
      <c r="L1270">
        <v>7</v>
      </c>
      <c r="M1270" t="str">
        <f t="shared" si="19"/>
        <v>7-7-95851</v>
      </c>
    </row>
    <row r="1271" spans="1:13">
      <c r="A1271" t="s">
        <v>830</v>
      </c>
      <c r="B1271" t="s">
        <v>282</v>
      </c>
      <c r="C1271" t="s">
        <v>283</v>
      </c>
      <c r="D1271" t="s">
        <v>109</v>
      </c>
      <c r="E1271" s="1" t="s">
        <v>1186</v>
      </c>
      <c r="F1271" s="1" t="s">
        <v>1475</v>
      </c>
      <c r="G1271" t="s">
        <v>139</v>
      </c>
      <c r="H1271" s="3">
        <v>24672.71</v>
      </c>
      <c r="I1271" s="2">
        <v>581535774.70000005</v>
      </c>
      <c r="J1271" t="s">
        <v>863</v>
      </c>
      <c r="L1271">
        <v>7</v>
      </c>
      <c r="M1271" t="str">
        <f t="shared" si="19"/>
        <v>7-7-95851</v>
      </c>
    </row>
    <row r="1272" spans="1:13">
      <c r="A1272" t="s">
        <v>830</v>
      </c>
      <c r="B1272" t="s">
        <v>282</v>
      </c>
      <c r="C1272" t="s">
        <v>283</v>
      </c>
      <c r="D1272" t="s">
        <v>109</v>
      </c>
      <c r="E1272" s="1" t="s">
        <v>1186</v>
      </c>
      <c r="F1272" s="1" t="s">
        <v>1476</v>
      </c>
      <c r="G1272" t="s">
        <v>139</v>
      </c>
      <c r="H1272" s="3">
        <v>21717.99</v>
      </c>
      <c r="I1272" s="2">
        <v>511893024.30000001</v>
      </c>
      <c r="J1272" t="s">
        <v>863</v>
      </c>
      <c r="L1272">
        <v>7</v>
      </c>
      <c r="M1272" t="str">
        <f t="shared" si="19"/>
        <v>7-7-95851</v>
      </c>
    </row>
    <row r="1273" spans="1:13">
      <c r="A1273" t="s">
        <v>830</v>
      </c>
      <c r="B1273" t="s">
        <v>282</v>
      </c>
      <c r="C1273" t="s">
        <v>283</v>
      </c>
      <c r="D1273" t="s">
        <v>109</v>
      </c>
      <c r="E1273" s="1" t="s">
        <v>1186</v>
      </c>
      <c r="F1273" s="1" t="s">
        <v>1477</v>
      </c>
      <c r="G1273" t="s">
        <v>139</v>
      </c>
      <c r="H1273" s="3">
        <v>95520.72</v>
      </c>
      <c r="I1273" s="2">
        <v>2251423370.4000001</v>
      </c>
      <c r="J1273" t="s">
        <v>863</v>
      </c>
      <c r="L1273">
        <v>7</v>
      </c>
      <c r="M1273" t="str">
        <f t="shared" si="19"/>
        <v>7-7-95851</v>
      </c>
    </row>
    <row r="1274" spans="1:13">
      <c r="A1274" t="s">
        <v>830</v>
      </c>
      <c r="B1274" t="s">
        <v>282</v>
      </c>
      <c r="C1274" t="s">
        <v>283</v>
      </c>
      <c r="D1274" t="s">
        <v>109</v>
      </c>
      <c r="E1274" s="1" t="s">
        <v>1186</v>
      </c>
      <c r="F1274" s="1" t="s">
        <v>1478</v>
      </c>
      <c r="G1274" t="s">
        <v>139</v>
      </c>
      <c r="H1274" s="3">
        <v>236848.16</v>
      </c>
      <c r="I1274" s="2">
        <v>5582511131.1999998</v>
      </c>
      <c r="J1274" t="s">
        <v>863</v>
      </c>
      <c r="L1274">
        <v>7</v>
      </c>
      <c r="M1274" t="str">
        <f t="shared" si="19"/>
        <v>7-7-95851</v>
      </c>
    </row>
    <row r="1275" spans="1:13">
      <c r="A1275" t="s">
        <v>830</v>
      </c>
      <c r="B1275" t="s">
        <v>282</v>
      </c>
      <c r="C1275" t="s">
        <v>283</v>
      </c>
      <c r="D1275" t="s">
        <v>109</v>
      </c>
      <c r="E1275" s="1" t="s">
        <v>1186</v>
      </c>
      <c r="F1275" s="1" t="s">
        <v>1479</v>
      </c>
      <c r="G1275" t="s">
        <v>139</v>
      </c>
      <c r="H1275" s="3">
        <v>30119.79</v>
      </c>
      <c r="I1275" s="2">
        <v>709923450.29999995</v>
      </c>
      <c r="J1275" t="s">
        <v>863</v>
      </c>
      <c r="L1275">
        <v>7</v>
      </c>
      <c r="M1275" t="str">
        <f t="shared" si="19"/>
        <v>7-7-95851</v>
      </c>
    </row>
    <row r="1276" spans="1:13">
      <c r="A1276" t="s">
        <v>830</v>
      </c>
      <c r="B1276" t="s">
        <v>282</v>
      </c>
      <c r="C1276" t="s">
        <v>283</v>
      </c>
      <c r="D1276" t="s">
        <v>109</v>
      </c>
      <c r="E1276" s="1" t="s">
        <v>1186</v>
      </c>
      <c r="F1276" s="1" t="s">
        <v>1480</v>
      </c>
      <c r="G1276" t="s">
        <v>139</v>
      </c>
      <c r="H1276" s="3">
        <v>3599.73</v>
      </c>
      <c r="I1276" s="2">
        <v>84845636.099999994</v>
      </c>
      <c r="J1276" t="s">
        <v>863</v>
      </c>
      <c r="L1276">
        <v>7</v>
      </c>
      <c r="M1276" t="str">
        <f t="shared" si="19"/>
        <v>7-7-95851</v>
      </c>
    </row>
    <row r="1277" spans="1:13">
      <c r="A1277" t="s">
        <v>830</v>
      </c>
      <c r="B1277" t="s">
        <v>282</v>
      </c>
      <c r="C1277" t="s">
        <v>283</v>
      </c>
      <c r="D1277" t="s">
        <v>109</v>
      </c>
      <c r="E1277" s="1" t="s">
        <v>1186</v>
      </c>
      <c r="F1277" s="1" t="s">
        <v>1481</v>
      </c>
      <c r="G1277" t="s">
        <v>139</v>
      </c>
      <c r="H1277" s="3">
        <v>48997.57</v>
      </c>
      <c r="I1277" s="2">
        <v>1154872724.9000001</v>
      </c>
      <c r="J1277" t="s">
        <v>863</v>
      </c>
      <c r="L1277">
        <v>7</v>
      </c>
      <c r="M1277" t="str">
        <f t="shared" si="19"/>
        <v>7-7-95851</v>
      </c>
    </row>
    <row r="1278" spans="1:13">
      <c r="A1278" t="s">
        <v>830</v>
      </c>
      <c r="B1278" t="s">
        <v>282</v>
      </c>
      <c r="C1278" t="s">
        <v>283</v>
      </c>
      <c r="D1278" t="s">
        <v>109</v>
      </c>
      <c r="E1278" s="1" t="s">
        <v>1186</v>
      </c>
      <c r="F1278" s="1" t="s">
        <v>1482</v>
      </c>
      <c r="G1278" t="s">
        <v>139</v>
      </c>
      <c r="H1278" s="3">
        <v>5951.87</v>
      </c>
      <c r="I1278" s="2">
        <v>140285575.90000001</v>
      </c>
      <c r="J1278" t="s">
        <v>863</v>
      </c>
      <c r="L1278">
        <v>7</v>
      </c>
      <c r="M1278" t="str">
        <f t="shared" si="19"/>
        <v>7-7-95851</v>
      </c>
    </row>
    <row r="1279" spans="1:13">
      <c r="A1279" t="s">
        <v>830</v>
      </c>
      <c r="B1279" t="s">
        <v>282</v>
      </c>
      <c r="C1279" t="s">
        <v>283</v>
      </c>
      <c r="D1279" t="s">
        <v>109</v>
      </c>
      <c r="E1279" s="1" t="s">
        <v>1186</v>
      </c>
      <c r="F1279" s="1" t="s">
        <v>1483</v>
      </c>
      <c r="G1279" t="s">
        <v>139</v>
      </c>
      <c r="H1279" s="3">
        <v>166325.1</v>
      </c>
      <c r="I1279" s="2">
        <v>3920282607</v>
      </c>
      <c r="J1279" t="s">
        <v>863</v>
      </c>
      <c r="L1279">
        <v>7</v>
      </c>
      <c r="M1279" t="str">
        <f t="shared" si="19"/>
        <v>7-7-95851</v>
      </c>
    </row>
    <row r="1280" spans="1:13">
      <c r="A1280" t="s">
        <v>830</v>
      </c>
      <c r="B1280" t="s">
        <v>282</v>
      </c>
      <c r="C1280" t="s">
        <v>283</v>
      </c>
      <c r="D1280" t="s">
        <v>109</v>
      </c>
      <c r="E1280" s="1" t="s">
        <v>1186</v>
      </c>
      <c r="F1280" s="1" t="s">
        <v>1484</v>
      </c>
      <c r="G1280" t="s">
        <v>139</v>
      </c>
      <c r="H1280" s="3">
        <v>18280.939999999999</v>
      </c>
      <c r="I1280" s="2">
        <v>430881755.80000001</v>
      </c>
      <c r="J1280" t="s">
        <v>863</v>
      </c>
      <c r="L1280">
        <v>7</v>
      </c>
      <c r="M1280" t="str">
        <f t="shared" si="19"/>
        <v>7-7-95851</v>
      </c>
    </row>
    <row r="1281" spans="1:13">
      <c r="A1281" t="s">
        <v>830</v>
      </c>
      <c r="B1281" t="s">
        <v>282</v>
      </c>
      <c r="C1281" t="s">
        <v>283</v>
      </c>
      <c r="D1281" t="s">
        <v>109</v>
      </c>
      <c r="E1281" s="1" t="s">
        <v>1186</v>
      </c>
      <c r="F1281" s="1" t="s">
        <v>1485</v>
      </c>
      <c r="G1281" t="s">
        <v>14</v>
      </c>
      <c r="H1281" s="2">
        <v>1107706232</v>
      </c>
      <c r="I1281" s="2">
        <v>1107706232</v>
      </c>
      <c r="J1281" t="s">
        <v>1092</v>
      </c>
      <c r="L1281">
        <v>7</v>
      </c>
      <c r="M1281" t="str">
        <f t="shared" si="19"/>
        <v>7-7-95851</v>
      </c>
    </row>
    <row r="1282" spans="1:13">
      <c r="A1282" t="s">
        <v>830</v>
      </c>
      <c r="B1282" t="s">
        <v>282</v>
      </c>
      <c r="C1282" t="s">
        <v>283</v>
      </c>
      <c r="D1282" t="s">
        <v>109</v>
      </c>
      <c r="E1282" s="1" t="s">
        <v>1186</v>
      </c>
      <c r="F1282" s="1" t="s">
        <v>1486</v>
      </c>
      <c r="G1282" t="s">
        <v>139</v>
      </c>
      <c r="H1282" s="3">
        <v>4309815.93</v>
      </c>
      <c r="I1282" s="2">
        <v>101582361470.10001</v>
      </c>
      <c r="J1282" t="s">
        <v>863</v>
      </c>
      <c r="L1282">
        <v>7</v>
      </c>
      <c r="M1282" t="str">
        <f t="shared" si="19"/>
        <v>7-7-95851</v>
      </c>
    </row>
    <row r="1283" spans="1:13">
      <c r="A1283" t="s">
        <v>830</v>
      </c>
      <c r="B1283" t="s">
        <v>282</v>
      </c>
      <c r="C1283" t="s">
        <v>283</v>
      </c>
      <c r="D1283" t="s">
        <v>109</v>
      </c>
      <c r="E1283" s="1" t="s">
        <v>1186</v>
      </c>
      <c r="F1283" s="1" t="s">
        <v>1487</v>
      </c>
      <c r="G1283" t="s">
        <v>139</v>
      </c>
      <c r="H1283" s="3">
        <v>479199.81</v>
      </c>
      <c r="I1283" s="2">
        <v>11294739521.700001</v>
      </c>
      <c r="J1283" t="s">
        <v>863</v>
      </c>
      <c r="L1283">
        <v>7</v>
      </c>
      <c r="M1283" t="str">
        <f t="shared" si="19"/>
        <v>7-7-95851</v>
      </c>
    </row>
    <row r="1284" spans="1:13">
      <c r="A1284" t="s">
        <v>830</v>
      </c>
      <c r="B1284" t="s">
        <v>282</v>
      </c>
      <c r="C1284" t="s">
        <v>283</v>
      </c>
      <c r="D1284" t="s">
        <v>109</v>
      </c>
      <c r="E1284" s="1" t="s">
        <v>1186</v>
      </c>
      <c r="F1284" s="1" t="s">
        <v>1488</v>
      </c>
      <c r="G1284" t="s">
        <v>139</v>
      </c>
      <c r="H1284" s="3">
        <v>9504</v>
      </c>
      <c r="I1284" s="2">
        <v>224009280</v>
      </c>
      <c r="J1284" t="s">
        <v>863</v>
      </c>
      <c r="L1284">
        <v>7</v>
      </c>
      <c r="M1284" t="str">
        <f t="shared" ref="M1284:M1347" si="20">L1284&amp;"-"&amp;B1284</f>
        <v>7-7-95851</v>
      </c>
    </row>
    <row r="1285" spans="1:13">
      <c r="A1285" t="s">
        <v>830</v>
      </c>
      <c r="B1285" t="s">
        <v>282</v>
      </c>
      <c r="C1285" t="s">
        <v>283</v>
      </c>
      <c r="D1285" t="s">
        <v>109</v>
      </c>
      <c r="E1285" s="1" t="s">
        <v>1186</v>
      </c>
      <c r="F1285" s="1" t="s">
        <v>1489</v>
      </c>
      <c r="G1285" t="s">
        <v>139</v>
      </c>
      <c r="H1285" s="3">
        <v>19297.29</v>
      </c>
      <c r="I1285" s="2">
        <v>454837125.30000001</v>
      </c>
      <c r="J1285" t="s">
        <v>863</v>
      </c>
      <c r="L1285">
        <v>7</v>
      </c>
      <c r="M1285" t="str">
        <f t="shared" si="20"/>
        <v>7-7-95851</v>
      </c>
    </row>
    <row r="1286" spans="1:13">
      <c r="A1286" t="s">
        <v>830</v>
      </c>
      <c r="B1286" t="s">
        <v>282</v>
      </c>
      <c r="C1286" t="s">
        <v>283</v>
      </c>
      <c r="D1286" t="s">
        <v>109</v>
      </c>
      <c r="E1286" s="1" t="s">
        <v>1186</v>
      </c>
      <c r="F1286" s="1" t="s">
        <v>1490</v>
      </c>
      <c r="G1286" t="s">
        <v>139</v>
      </c>
      <c r="H1286" s="3">
        <v>3995.05</v>
      </c>
      <c r="I1286" s="2">
        <v>94163328.5</v>
      </c>
      <c r="J1286" t="s">
        <v>863</v>
      </c>
      <c r="L1286">
        <v>7</v>
      </c>
      <c r="M1286" t="str">
        <f t="shared" si="20"/>
        <v>7-7-95851</v>
      </c>
    </row>
    <row r="1287" spans="1:13">
      <c r="A1287" t="s">
        <v>830</v>
      </c>
      <c r="B1287" t="s">
        <v>282</v>
      </c>
      <c r="C1287" t="s">
        <v>283</v>
      </c>
      <c r="D1287" t="s">
        <v>109</v>
      </c>
      <c r="E1287" s="1" t="s">
        <v>1186</v>
      </c>
      <c r="F1287" s="1" t="s">
        <v>1491</v>
      </c>
      <c r="G1287" t="s">
        <v>139</v>
      </c>
      <c r="H1287" s="3">
        <v>32429.75</v>
      </c>
      <c r="I1287" s="2">
        <v>764369207.5</v>
      </c>
      <c r="J1287" t="s">
        <v>863</v>
      </c>
      <c r="L1287">
        <v>7</v>
      </c>
      <c r="M1287" t="str">
        <f t="shared" si="20"/>
        <v>7-7-95851</v>
      </c>
    </row>
    <row r="1288" spans="1:13">
      <c r="A1288" t="s">
        <v>830</v>
      </c>
      <c r="B1288" t="s">
        <v>282</v>
      </c>
      <c r="C1288" t="s">
        <v>283</v>
      </c>
      <c r="D1288" t="s">
        <v>109</v>
      </c>
      <c r="E1288" s="1" t="s">
        <v>1186</v>
      </c>
      <c r="F1288" s="1" t="s">
        <v>1492</v>
      </c>
      <c r="G1288" t="s">
        <v>139</v>
      </c>
      <c r="H1288" s="3">
        <v>3970.54</v>
      </c>
      <c r="I1288" s="2">
        <v>93585627.799999997</v>
      </c>
      <c r="J1288" t="s">
        <v>863</v>
      </c>
      <c r="L1288">
        <v>7</v>
      </c>
      <c r="M1288" t="str">
        <f t="shared" si="20"/>
        <v>7-7-95851</v>
      </c>
    </row>
    <row r="1289" spans="1:13">
      <c r="A1289" t="s">
        <v>830</v>
      </c>
      <c r="B1289" t="s">
        <v>282</v>
      </c>
      <c r="C1289" t="s">
        <v>283</v>
      </c>
      <c r="D1289" t="s">
        <v>109</v>
      </c>
      <c r="E1289" s="1" t="s">
        <v>1186</v>
      </c>
      <c r="F1289" s="1" t="s">
        <v>1493</v>
      </c>
      <c r="G1289" t="s">
        <v>139</v>
      </c>
      <c r="H1289" s="3">
        <v>118259.38</v>
      </c>
      <c r="I1289" s="2">
        <v>2787373586.5999999</v>
      </c>
      <c r="J1289" t="s">
        <v>863</v>
      </c>
      <c r="L1289">
        <v>7</v>
      </c>
      <c r="M1289" t="str">
        <f t="shared" si="20"/>
        <v>7-7-95851</v>
      </c>
    </row>
    <row r="1290" spans="1:13">
      <c r="A1290" t="s">
        <v>830</v>
      </c>
      <c r="B1290" t="s">
        <v>282</v>
      </c>
      <c r="C1290" t="s">
        <v>283</v>
      </c>
      <c r="D1290" t="s">
        <v>109</v>
      </c>
      <c r="E1290" s="1" t="s">
        <v>1193</v>
      </c>
      <c r="F1290" s="1" t="s">
        <v>1494</v>
      </c>
      <c r="G1290" t="s">
        <v>139</v>
      </c>
      <c r="H1290" s="3">
        <v>7554.92</v>
      </c>
      <c r="I1290" s="2">
        <v>178069464.40000001</v>
      </c>
      <c r="J1290" t="s">
        <v>863</v>
      </c>
      <c r="L1290">
        <v>7</v>
      </c>
      <c r="M1290" t="str">
        <f t="shared" si="20"/>
        <v>7-7-95851</v>
      </c>
    </row>
    <row r="1291" spans="1:13">
      <c r="A1291" t="s">
        <v>830</v>
      </c>
      <c r="B1291" t="s">
        <v>282</v>
      </c>
      <c r="C1291" t="s">
        <v>283</v>
      </c>
      <c r="D1291" t="s">
        <v>109</v>
      </c>
      <c r="E1291" s="1" t="s">
        <v>1193</v>
      </c>
      <c r="F1291" s="1" t="s">
        <v>1495</v>
      </c>
      <c r="G1291" t="s">
        <v>139</v>
      </c>
      <c r="H1291" s="3">
        <v>142663.19</v>
      </c>
      <c r="I1291" s="2">
        <v>3362571388.3000002</v>
      </c>
      <c r="J1291" t="s">
        <v>863</v>
      </c>
      <c r="L1291">
        <v>7</v>
      </c>
      <c r="M1291" t="str">
        <f t="shared" si="20"/>
        <v>7-7-95851</v>
      </c>
    </row>
    <row r="1292" spans="1:13">
      <c r="A1292" t="s">
        <v>830</v>
      </c>
      <c r="B1292" t="s">
        <v>282</v>
      </c>
      <c r="C1292" t="s">
        <v>283</v>
      </c>
      <c r="D1292" t="s">
        <v>109</v>
      </c>
      <c r="E1292" s="1" t="s">
        <v>1186</v>
      </c>
      <c r="F1292" s="1" t="s">
        <v>1496</v>
      </c>
      <c r="G1292" t="s">
        <v>139</v>
      </c>
      <c r="H1292" s="3">
        <v>3496.25</v>
      </c>
      <c r="I1292" s="2">
        <v>82406612.5</v>
      </c>
      <c r="J1292" t="s">
        <v>863</v>
      </c>
      <c r="L1292">
        <v>7</v>
      </c>
      <c r="M1292" t="str">
        <f t="shared" si="20"/>
        <v>7-7-95851</v>
      </c>
    </row>
    <row r="1293" spans="1:13">
      <c r="A1293" t="s">
        <v>830</v>
      </c>
      <c r="B1293" t="s">
        <v>282</v>
      </c>
      <c r="C1293" t="s">
        <v>283</v>
      </c>
      <c r="D1293" t="s">
        <v>109</v>
      </c>
      <c r="E1293" s="1" t="s">
        <v>1186</v>
      </c>
      <c r="F1293" s="1" t="s">
        <v>1497</v>
      </c>
      <c r="G1293" t="s">
        <v>139</v>
      </c>
      <c r="H1293" s="3">
        <v>75173.919999999998</v>
      </c>
      <c r="I1293" s="2">
        <v>1771849294.4000001</v>
      </c>
      <c r="J1293" t="s">
        <v>863</v>
      </c>
      <c r="L1293">
        <v>7</v>
      </c>
      <c r="M1293" t="str">
        <f t="shared" si="20"/>
        <v>7-7-95851</v>
      </c>
    </row>
    <row r="1294" spans="1:13">
      <c r="A1294" t="s">
        <v>830</v>
      </c>
      <c r="B1294" t="s">
        <v>282</v>
      </c>
      <c r="C1294" t="s">
        <v>283</v>
      </c>
      <c r="D1294" t="s">
        <v>109</v>
      </c>
      <c r="E1294" s="1" t="s">
        <v>1186</v>
      </c>
      <c r="F1294" s="1" t="s">
        <v>1498</v>
      </c>
      <c r="G1294" t="s">
        <v>139</v>
      </c>
      <c r="H1294" s="3">
        <v>118418.94</v>
      </c>
      <c r="I1294" s="2">
        <v>2791134415.8000002</v>
      </c>
      <c r="J1294" t="s">
        <v>863</v>
      </c>
      <c r="L1294">
        <v>7</v>
      </c>
      <c r="M1294" t="str">
        <f t="shared" si="20"/>
        <v>7-7-95851</v>
      </c>
    </row>
    <row r="1295" spans="1:13">
      <c r="A1295" t="s">
        <v>830</v>
      </c>
      <c r="B1295" t="s">
        <v>282</v>
      </c>
      <c r="C1295" t="s">
        <v>283</v>
      </c>
      <c r="D1295" t="s">
        <v>109</v>
      </c>
      <c r="E1295" s="1" t="s">
        <v>1186</v>
      </c>
      <c r="F1295" s="1" t="s">
        <v>1499</v>
      </c>
      <c r="G1295" t="s">
        <v>139</v>
      </c>
      <c r="H1295" s="3">
        <v>39620.18</v>
      </c>
      <c r="I1295" s="2">
        <v>933847642.60000002</v>
      </c>
      <c r="J1295" t="s">
        <v>863</v>
      </c>
      <c r="L1295">
        <v>7</v>
      </c>
      <c r="M1295" t="str">
        <f t="shared" si="20"/>
        <v>7-7-95851</v>
      </c>
    </row>
    <row r="1296" spans="1:13">
      <c r="A1296" t="s">
        <v>830</v>
      </c>
      <c r="B1296" t="s">
        <v>282</v>
      </c>
      <c r="C1296" t="s">
        <v>283</v>
      </c>
      <c r="D1296" t="s">
        <v>109</v>
      </c>
      <c r="E1296" s="1" t="s">
        <v>1186</v>
      </c>
      <c r="F1296" s="1" t="s">
        <v>1500</v>
      </c>
      <c r="G1296" t="s">
        <v>139</v>
      </c>
      <c r="H1296" s="3">
        <v>40853.61</v>
      </c>
      <c r="I1296" s="2">
        <v>962919587.70000005</v>
      </c>
      <c r="J1296" t="s">
        <v>863</v>
      </c>
      <c r="L1296">
        <v>7</v>
      </c>
      <c r="M1296" t="str">
        <f t="shared" si="20"/>
        <v>7-7-95851</v>
      </c>
    </row>
    <row r="1297" spans="1:13">
      <c r="A1297" t="s">
        <v>830</v>
      </c>
      <c r="B1297" t="s">
        <v>282</v>
      </c>
      <c r="C1297" t="s">
        <v>283</v>
      </c>
      <c r="D1297" t="s">
        <v>109</v>
      </c>
      <c r="E1297" s="1" t="s">
        <v>1186</v>
      </c>
      <c r="F1297" s="1" t="s">
        <v>1501</v>
      </c>
      <c r="G1297" t="s">
        <v>139</v>
      </c>
      <c r="H1297" s="3">
        <v>415394.44</v>
      </c>
      <c r="I1297" s="2">
        <v>9790846950.7999992</v>
      </c>
      <c r="J1297" t="s">
        <v>863</v>
      </c>
      <c r="L1297">
        <v>7</v>
      </c>
      <c r="M1297" t="str">
        <f t="shared" si="20"/>
        <v>7-7-95851</v>
      </c>
    </row>
    <row r="1298" spans="1:13">
      <c r="A1298" t="s">
        <v>830</v>
      </c>
      <c r="B1298" t="s">
        <v>282</v>
      </c>
      <c r="C1298" t="s">
        <v>283</v>
      </c>
      <c r="D1298" t="s">
        <v>109</v>
      </c>
      <c r="E1298" s="1" t="s">
        <v>1186</v>
      </c>
      <c r="F1298" s="1" t="s">
        <v>1502</v>
      </c>
      <c r="G1298" t="s">
        <v>139</v>
      </c>
      <c r="H1298" s="3">
        <v>21255.96</v>
      </c>
      <c r="I1298" s="2">
        <v>501002977.19999999</v>
      </c>
      <c r="J1298" t="s">
        <v>863</v>
      </c>
      <c r="L1298">
        <v>7</v>
      </c>
      <c r="M1298" t="str">
        <f t="shared" si="20"/>
        <v>7-7-95851</v>
      </c>
    </row>
    <row r="1299" spans="1:13">
      <c r="A1299" t="s">
        <v>830</v>
      </c>
      <c r="B1299" t="s">
        <v>282</v>
      </c>
      <c r="C1299" t="s">
        <v>283</v>
      </c>
      <c r="D1299" t="s">
        <v>109</v>
      </c>
      <c r="E1299" s="1" t="s">
        <v>1193</v>
      </c>
      <c r="F1299" s="1" t="s">
        <v>1503</v>
      </c>
      <c r="G1299" t="s">
        <v>14</v>
      </c>
      <c r="H1299" s="2">
        <v>1785451915</v>
      </c>
      <c r="I1299" s="2">
        <v>1785451915</v>
      </c>
      <c r="J1299" t="s">
        <v>1092</v>
      </c>
      <c r="L1299">
        <v>7</v>
      </c>
      <c r="M1299" t="str">
        <f t="shared" si="20"/>
        <v>7-7-95851</v>
      </c>
    </row>
    <row r="1300" spans="1:13">
      <c r="A1300" t="s">
        <v>830</v>
      </c>
      <c r="B1300" t="s">
        <v>282</v>
      </c>
      <c r="C1300" t="s">
        <v>283</v>
      </c>
      <c r="D1300" t="s">
        <v>109</v>
      </c>
      <c r="E1300" s="1" t="s">
        <v>1193</v>
      </c>
      <c r="F1300" s="1" t="s">
        <v>1504</v>
      </c>
      <c r="G1300" t="s">
        <v>139</v>
      </c>
      <c r="H1300" s="3">
        <v>19831.5</v>
      </c>
      <c r="I1300" s="2">
        <v>467428455</v>
      </c>
      <c r="J1300" t="s">
        <v>863</v>
      </c>
      <c r="L1300">
        <v>7</v>
      </c>
      <c r="M1300" t="str">
        <f t="shared" si="20"/>
        <v>7-7-95851</v>
      </c>
    </row>
    <row r="1301" spans="1:13">
      <c r="A1301" t="s">
        <v>830</v>
      </c>
      <c r="B1301" t="s">
        <v>282</v>
      </c>
      <c r="C1301" t="s">
        <v>283</v>
      </c>
      <c r="D1301" t="s">
        <v>109</v>
      </c>
      <c r="E1301" s="1" t="s">
        <v>1193</v>
      </c>
      <c r="F1301" s="1" t="s">
        <v>1505</v>
      </c>
      <c r="G1301" t="s">
        <v>139</v>
      </c>
      <c r="H1301" s="3">
        <v>17741.599999999999</v>
      </c>
      <c r="I1301" s="2">
        <v>418169512</v>
      </c>
      <c r="J1301" t="s">
        <v>863</v>
      </c>
      <c r="L1301">
        <v>7</v>
      </c>
      <c r="M1301" t="str">
        <f t="shared" si="20"/>
        <v>7-7-95851</v>
      </c>
    </row>
    <row r="1302" spans="1:13">
      <c r="A1302" t="s">
        <v>830</v>
      </c>
      <c r="B1302" t="s">
        <v>282</v>
      </c>
      <c r="C1302" t="s">
        <v>283</v>
      </c>
      <c r="D1302" t="s">
        <v>109</v>
      </c>
      <c r="E1302" s="1" t="s">
        <v>1186</v>
      </c>
      <c r="F1302" s="1" t="s">
        <v>1506</v>
      </c>
      <c r="G1302" t="s">
        <v>139</v>
      </c>
      <c r="H1302" s="3">
        <v>218846.09</v>
      </c>
      <c r="I1302" s="2">
        <v>5158202341.3000002</v>
      </c>
      <c r="J1302" t="s">
        <v>863</v>
      </c>
      <c r="L1302">
        <v>7</v>
      </c>
      <c r="M1302" t="str">
        <f t="shared" si="20"/>
        <v>7-7-95851</v>
      </c>
    </row>
    <row r="1303" spans="1:13">
      <c r="A1303" t="s">
        <v>830</v>
      </c>
      <c r="B1303" t="s">
        <v>282</v>
      </c>
      <c r="C1303" t="s">
        <v>283</v>
      </c>
      <c r="D1303" t="s">
        <v>109</v>
      </c>
      <c r="E1303" s="1" t="s">
        <v>1186</v>
      </c>
      <c r="F1303" s="1" t="s">
        <v>1507</v>
      </c>
      <c r="G1303" t="s">
        <v>139</v>
      </c>
      <c r="H1303" s="3">
        <v>454309.52</v>
      </c>
      <c r="I1303" s="2">
        <v>10708075386.4</v>
      </c>
      <c r="J1303" t="s">
        <v>863</v>
      </c>
      <c r="L1303">
        <v>7</v>
      </c>
      <c r="M1303" t="str">
        <f t="shared" si="20"/>
        <v>7-7-95851</v>
      </c>
    </row>
    <row r="1304" spans="1:13">
      <c r="A1304" t="s">
        <v>830</v>
      </c>
      <c r="B1304" t="s">
        <v>282</v>
      </c>
      <c r="C1304" t="s">
        <v>283</v>
      </c>
      <c r="D1304" t="s">
        <v>109</v>
      </c>
      <c r="E1304" s="1" t="s">
        <v>1186</v>
      </c>
      <c r="F1304" s="1" t="s">
        <v>1508</v>
      </c>
      <c r="G1304" t="s">
        <v>139</v>
      </c>
      <c r="H1304" s="3">
        <v>6846.49</v>
      </c>
      <c r="I1304" s="2">
        <v>161371769.30000001</v>
      </c>
      <c r="J1304" t="s">
        <v>863</v>
      </c>
      <c r="L1304">
        <v>7</v>
      </c>
      <c r="M1304" t="str">
        <f t="shared" si="20"/>
        <v>7-7-95851</v>
      </c>
    </row>
    <row r="1305" spans="1:13">
      <c r="A1305" t="s">
        <v>830</v>
      </c>
      <c r="B1305" t="s">
        <v>282</v>
      </c>
      <c r="C1305" t="s">
        <v>283</v>
      </c>
      <c r="D1305" t="s">
        <v>109</v>
      </c>
      <c r="E1305" s="1" t="s">
        <v>1186</v>
      </c>
      <c r="F1305" s="1" t="s">
        <v>1509</v>
      </c>
      <c r="G1305" t="s">
        <v>139</v>
      </c>
      <c r="H1305" s="3">
        <v>11097.65</v>
      </c>
      <c r="I1305" s="2">
        <v>261571610.5</v>
      </c>
      <c r="J1305" t="s">
        <v>863</v>
      </c>
      <c r="L1305">
        <v>7</v>
      </c>
      <c r="M1305" t="str">
        <f t="shared" si="20"/>
        <v>7-7-95851</v>
      </c>
    </row>
    <row r="1306" spans="1:13">
      <c r="A1306" t="s">
        <v>830</v>
      </c>
      <c r="B1306" t="s">
        <v>282</v>
      </c>
      <c r="C1306" t="s">
        <v>283</v>
      </c>
      <c r="D1306" t="s">
        <v>109</v>
      </c>
      <c r="E1306" s="1" t="s">
        <v>1186</v>
      </c>
      <c r="F1306" s="1" t="s">
        <v>1510</v>
      </c>
      <c r="G1306" t="s">
        <v>139</v>
      </c>
      <c r="H1306" s="3">
        <v>29349.89</v>
      </c>
      <c r="I1306" s="2">
        <v>691776907.29999995</v>
      </c>
      <c r="J1306" t="s">
        <v>863</v>
      </c>
      <c r="L1306">
        <v>7</v>
      </c>
      <c r="M1306" t="str">
        <f t="shared" si="20"/>
        <v>7-7-95851</v>
      </c>
    </row>
    <row r="1307" spans="1:13">
      <c r="A1307" t="s">
        <v>830</v>
      </c>
      <c r="B1307" t="s">
        <v>282</v>
      </c>
      <c r="C1307" t="s">
        <v>283</v>
      </c>
      <c r="D1307" t="s">
        <v>109</v>
      </c>
      <c r="E1307" s="1" t="s">
        <v>1186</v>
      </c>
      <c r="F1307" s="1" t="s">
        <v>1511</v>
      </c>
      <c r="G1307" t="s">
        <v>139</v>
      </c>
      <c r="H1307" s="3">
        <v>102871.95</v>
      </c>
      <c r="I1307" s="2">
        <v>2424691861.5</v>
      </c>
      <c r="J1307" t="s">
        <v>863</v>
      </c>
      <c r="L1307">
        <v>7</v>
      </c>
      <c r="M1307" t="str">
        <f t="shared" si="20"/>
        <v>7-7-95851</v>
      </c>
    </row>
    <row r="1308" spans="1:13">
      <c r="A1308" t="s">
        <v>830</v>
      </c>
      <c r="B1308" t="s">
        <v>282</v>
      </c>
      <c r="C1308" t="s">
        <v>283</v>
      </c>
      <c r="D1308" t="s">
        <v>109</v>
      </c>
      <c r="E1308" s="1" t="s">
        <v>1186</v>
      </c>
      <c r="F1308" s="1" t="s">
        <v>1512</v>
      </c>
      <c r="G1308" t="s">
        <v>139</v>
      </c>
      <c r="H1308" s="3">
        <v>502132.81</v>
      </c>
      <c r="I1308" s="2">
        <v>11835270331.700001</v>
      </c>
      <c r="J1308" t="s">
        <v>863</v>
      </c>
      <c r="L1308">
        <v>7</v>
      </c>
      <c r="M1308" t="str">
        <f t="shared" si="20"/>
        <v>7-7-95851</v>
      </c>
    </row>
    <row r="1309" spans="1:13">
      <c r="A1309" t="s">
        <v>830</v>
      </c>
      <c r="B1309" t="s">
        <v>282</v>
      </c>
      <c r="C1309" t="s">
        <v>283</v>
      </c>
      <c r="D1309" t="s">
        <v>109</v>
      </c>
      <c r="E1309" s="1" t="s">
        <v>1186</v>
      </c>
      <c r="F1309" s="1" t="s">
        <v>1513</v>
      </c>
      <c r="G1309" t="s">
        <v>139</v>
      </c>
      <c r="H1309" s="3">
        <v>7479.29</v>
      </c>
      <c r="I1309" s="2">
        <v>176286865.30000001</v>
      </c>
      <c r="J1309" t="s">
        <v>863</v>
      </c>
      <c r="L1309">
        <v>7</v>
      </c>
      <c r="M1309" t="str">
        <f t="shared" si="20"/>
        <v>7-7-95851</v>
      </c>
    </row>
    <row r="1310" spans="1:13">
      <c r="A1310" t="s">
        <v>830</v>
      </c>
      <c r="B1310" t="s">
        <v>282</v>
      </c>
      <c r="C1310" t="s">
        <v>283</v>
      </c>
      <c r="D1310" t="s">
        <v>109</v>
      </c>
      <c r="E1310" s="1" t="s">
        <v>1186</v>
      </c>
      <c r="F1310" s="1" t="s">
        <v>1514</v>
      </c>
      <c r="G1310" t="s">
        <v>139</v>
      </c>
      <c r="H1310" s="3">
        <v>41762.410000000003</v>
      </c>
      <c r="I1310" s="2">
        <v>984340003.70000005</v>
      </c>
      <c r="J1310" t="s">
        <v>863</v>
      </c>
      <c r="L1310">
        <v>7</v>
      </c>
      <c r="M1310" t="str">
        <f t="shared" si="20"/>
        <v>7-7-95851</v>
      </c>
    </row>
    <row r="1311" spans="1:13">
      <c r="A1311" t="s">
        <v>830</v>
      </c>
      <c r="B1311" t="s">
        <v>282</v>
      </c>
      <c r="C1311" t="s">
        <v>283</v>
      </c>
      <c r="D1311" t="s">
        <v>109</v>
      </c>
      <c r="E1311" s="1" t="s">
        <v>1186</v>
      </c>
      <c r="F1311" s="1" t="s">
        <v>1515</v>
      </c>
      <c r="G1311" t="s">
        <v>139</v>
      </c>
      <c r="H1311" s="3">
        <v>492736.45</v>
      </c>
      <c r="I1311" s="2">
        <v>11613798126.5</v>
      </c>
      <c r="J1311" t="s">
        <v>863</v>
      </c>
      <c r="L1311">
        <v>7</v>
      </c>
      <c r="M1311" t="str">
        <f t="shared" si="20"/>
        <v>7-7-95851</v>
      </c>
    </row>
    <row r="1312" spans="1:13">
      <c r="A1312" t="s">
        <v>830</v>
      </c>
      <c r="B1312" t="s">
        <v>282</v>
      </c>
      <c r="C1312" t="s">
        <v>283</v>
      </c>
      <c r="D1312" t="s">
        <v>109</v>
      </c>
      <c r="E1312" s="1" t="s">
        <v>1186</v>
      </c>
      <c r="F1312" s="1" t="s">
        <v>1516</v>
      </c>
      <c r="G1312" t="s">
        <v>139</v>
      </c>
      <c r="H1312" s="3">
        <v>5835</v>
      </c>
      <c r="I1312" s="2">
        <v>137530950</v>
      </c>
      <c r="J1312" t="s">
        <v>863</v>
      </c>
      <c r="L1312">
        <v>7</v>
      </c>
      <c r="M1312" t="str">
        <f t="shared" si="20"/>
        <v>7-7-95851</v>
      </c>
    </row>
    <row r="1313" spans="1:13">
      <c r="A1313" t="s">
        <v>830</v>
      </c>
      <c r="B1313" t="s">
        <v>282</v>
      </c>
      <c r="C1313" t="s">
        <v>283</v>
      </c>
      <c r="D1313" t="s">
        <v>109</v>
      </c>
      <c r="E1313" s="1" t="s">
        <v>1186</v>
      </c>
      <c r="F1313" s="1" t="s">
        <v>1517</v>
      </c>
      <c r="G1313" t="s">
        <v>139</v>
      </c>
      <c r="H1313" s="3">
        <v>342308.72</v>
      </c>
      <c r="I1313" s="2">
        <v>8068216530.3999996</v>
      </c>
      <c r="J1313" t="s">
        <v>863</v>
      </c>
      <c r="L1313">
        <v>7</v>
      </c>
      <c r="M1313" t="str">
        <f t="shared" si="20"/>
        <v>7-7-95851</v>
      </c>
    </row>
    <row r="1314" spans="1:13">
      <c r="A1314" t="s">
        <v>830</v>
      </c>
      <c r="B1314" t="s">
        <v>282</v>
      </c>
      <c r="C1314" t="s">
        <v>283</v>
      </c>
      <c r="D1314" t="s">
        <v>109</v>
      </c>
      <c r="E1314" s="1" t="s">
        <v>1186</v>
      </c>
      <c r="F1314" s="1" t="s">
        <v>1518</v>
      </c>
      <c r="G1314" t="s">
        <v>139</v>
      </c>
      <c r="H1314" s="3">
        <v>55753.89</v>
      </c>
      <c r="I1314" s="2">
        <v>1314119187.3</v>
      </c>
      <c r="J1314" t="s">
        <v>863</v>
      </c>
      <c r="L1314">
        <v>7</v>
      </c>
      <c r="M1314" t="str">
        <f t="shared" si="20"/>
        <v>7-7-95851</v>
      </c>
    </row>
    <row r="1315" spans="1:13">
      <c r="A1315" t="s">
        <v>830</v>
      </c>
      <c r="B1315" t="s">
        <v>282</v>
      </c>
      <c r="C1315" t="s">
        <v>283</v>
      </c>
      <c r="D1315" t="s">
        <v>109</v>
      </c>
      <c r="E1315" s="1" t="s">
        <v>1186</v>
      </c>
      <c r="F1315" s="1" t="s">
        <v>1519</v>
      </c>
      <c r="G1315" t="s">
        <v>139</v>
      </c>
      <c r="H1315" s="3">
        <v>44823.46</v>
      </c>
      <c r="I1315" s="2">
        <v>1056488952.2</v>
      </c>
      <c r="J1315" t="s">
        <v>863</v>
      </c>
      <c r="L1315">
        <v>7</v>
      </c>
      <c r="M1315" t="str">
        <f t="shared" si="20"/>
        <v>7-7-95851</v>
      </c>
    </row>
    <row r="1316" spans="1:13">
      <c r="A1316" t="s">
        <v>830</v>
      </c>
      <c r="B1316" t="s">
        <v>282</v>
      </c>
      <c r="C1316" t="s">
        <v>283</v>
      </c>
      <c r="D1316" t="s">
        <v>109</v>
      </c>
      <c r="E1316" s="1" t="s">
        <v>1186</v>
      </c>
      <c r="F1316" s="1" t="s">
        <v>1520</v>
      </c>
      <c r="G1316" t="s">
        <v>139</v>
      </c>
      <c r="H1316" s="3">
        <v>20655.009999999998</v>
      </c>
      <c r="I1316" s="2">
        <v>486838585.69999999</v>
      </c>
      <c r="J1316" t="s">
        <v>863</v>
      </c>
      <c r="L1316">
        <v>7</v>
      </c>
      <c r="M1316" t="str">
        <f t="shared" si="20"/>
        <v>7-7-95851</v>
      </c>
    </row>
    <row r="1317" spans="1:13">
      <c r="A1317" t="s">
        <v>830</v>
      </c>
      <c r="B1317" t="s">
        <v>282</v>
      </c>
      <c r="C1317" t="s">
        <v>283</v>
      </c>
      <c r="D1317" t="s">
        <v>109</v>
      </c>
      <c r="E1317" s="1" t="s">
        <v>1186</v>
      </c>
      <c r="F1317" s="1" t="s">
        <v>1521</v>
      </c>
      <c r="G1317" t="s">
        <v>139</v>
      </c>
      <c r="H1317" s="3">
        <v>128370.45</v>
      </c>
      <c r="I1317" s="2">
        <v>3025691506.5</v>
      </c>
      <c r="J1317" t="s">
        <v>863</v>
      </c>
      <c r="L1317">
        <v>7</v>
      </c>
      <c r="M1317" t="str">
        <f t="shared" si="20"/>
        <v>7-7-95851</v>
      </c>
    </row>
    <row r="1318" spans="1:13">
      <c r="A1318" t="s">
        <v>830</v>
      </c>
      <c r="B1318" t="s">
        <v>282</v>
      </c>
      <c r="C1318" t="s">
        <v>283</v>
      </c>
      <c r="D1318" t="s">
        <v>109</v>
      </c>
      <c r="E1318" s="1" t="s">
        <v>1186</v>
      </c>
      <c r="F1318" s="1" t="s">
        <v>1522</v>
      </c>
      <c r="G1318" t="s">
        <v>139</v>
      </c>
      <c r="H1318" s="3">
        <v>14515.04</v>
      </c>
      <c r="I1318" s="2">
        <v>342119492.80000001</v>
      </c>
      <c r="J1318" t="s">
        <v>863</v>
      </c>
      <c r="L1318">
        <v>7</v>
      </c>
      <c r="M1318" t="str">
        <f t="shared" si="20"/>
        <v>7-7-95851</v>
      </c>
    </row>
    <row r="1319" spans="1:13">
      <c r="A1319" t="s">
        <v>830</v>
      </c>
      <c r="B1319" t="s">
        <v>282</v>
      </c>
      <c r="C1319" t="s">
        <v>283</v>
      </c>
      <c r="D1319" t="s">
        <v>109</v>
      </c>
      <c r="E1319" s="1" t="s">
        <v>1186</v>
      </c>
      <c r="F1319" s="1" t="s">
        <v>1523</v>
      </c>
      <c r="G1319" t="s">
        <v>139</v>
      </c>
      <c r="H1319" s="3">
        <v>37271.81</v>
      </c>
      <c r="I1319" s="2">
        <v>878496561.70000005</v>
      </c>
      <c r="J1319" t="s">
        <v>863</v>
      </c>
      <c r="L1319">
        <v>7</v>
      </c>
      <c r="M1319" t="str">
        <f t="shared" si="20"/>
        <v>7-7-95851</v>
      </c>
    </row>
    <row r="1320" spans="1:13">
      <c r="A1320" t="s">
        <v>830</v>
      </c>
      <c r="B1320" t="s">
        <v>282</v>
      </c>
      <c r="C1320" t="s">
        <v>283</v>
      </c>
      <c r="D1320" t="s">
        <v>109</v>
      </c>
      <c r="E1320" s="1" t="s">
        <v>1186</v>
      </c>
      <c r="F1320" s="1" t="s">
        <v>1524</v>
      </c>
      <c r="G1320" t="s">
        <v>139</v>
      </c>
      <c r="H1320" s="3">
        <v>9074.7099999999991</v>
      </c>
      <c r="I1320" s="2">
        <v>213890914.69999999</v>
      </c>
      <c r="J1320" t="s">
        <v>863</v>
      </c>
      <c r="L1320">
        <v>7</v>
      </c>
      <c r="M1320" t="str">
        <f t="shared" si="20"/>
        <v>7-7-95851</v>
      </c>
    </row>
    <row r="1321" spans="1:13">
      <c r="A1321" t="s">
        <v>830</v>
      </c>
      <c r="B1321" t="s">
        <v>282</v>
      </c>
      <c r="C1321" t="s">
        <v>283</v>
      </c>
      <c r="D1321" t="s">
        <v>109</v>
      </c>
      <c r="E1321" s="1" t="s">
        <v>1186</v>
      </c>
      <c r="F1321" s="1" t="s">
        <v>1525</v>
      </c>
      <c r="G1321" t="s">
        <v>139</v>
      </c>
      <c r="H1321" s="3">
        <v>7114.62</v>
      </c>
      <c r="I1321" s="2">
        <v>167691593.40000001</v>
      </c>
      <c r="J1321" t="s">
        <v>863</v>
      </c>
      <c r="L1321">
        <v>7</v>
      </c>
      <c r="M1321" t="str">
        <f t="shared" si="20"/>
        <v>7-7-95851</v>
      </c>
    </row>
    <row r="1322" spans="1:13">
      <c r="A1322" t="s">
        <v>830</v>
      </c>
      <c r="B1322" t="s">
        <v>282</v>
      </c>
      <c r="C1322" t="s">
        <v>283</v>
      </c>
      <c r="D1322" t="s">
        <v>109</v>
      </c>
      <c r="E1322" s="1" t="s">
        <v>1186</v>
      </c>
      <c r="F1322" s="1" t="s">
        <v>1526</v>
      </c>
      <c r="G1322" t="s">
        <v>139</v>
      </c>
      <c r="H1322" s="3">
        <v>487189.04</v>
      </c>
      <c r="I1322" s="2">
        <v>11483045672.799999</v>
      </c>
      <c r="J1322" t="s">
        <v>863</v>
      </c>
      <c r="L1322">
        <v>7</v>
      </c>
      <c r="M1322" t="str">
        <f t="shared" si="20"/>
        <v>7-7-95851</v>
      </c>
    </row>
    <row r="1323" spans="1:13">
      <c r="A1323" t="s">
        <v>830</v>
      </c>
      <c r="B1323" t="s">
        <v>282</v>
      </c>
      <c r="C1323" t="s">
        <v>283</v>
      </c>
      <c r="D1323" t="s">
        <v>109</v>
      </c>
      <c r="E1323" s="1" t="s">
        <v>1186</v>
      </c>
      <c r="F1323" s="1" t="s">
        <v>1527</v>
      </c>
      <c r="G1323" t="s">
        <v>139</v>
      </c>
      <c r="H1323" s="3">
        <v>19850.13</v>
      </c>
      <c r="I1323" s="2">
        <v>467867564.10000002</v>
      </c>
      <c r="J1323" t="s">
        <v>863</v>
      </c>
      <c r="L1323">
        <v>7</v>
      </c>
      <c r="M1323" t="str">
        <f t="shared" si="20"/>
        <v>7-7-95851</v>
      </c>
    </row>
    <row r="1324" spans="1:13">
      <c r="A1324" t="s">
        <v>830</v>
      </c>
      <c r="B1324" t="s">
        <v>282</v>
      </c>
      <c r="C1324" t="s">
        <v>283</v>
      </c>
      <c r="D1324" t="s">
        <v>109</v>
      </c>
      <c r="E1324" s="1" t="s">
        <v>1186</v>
      </c>
      <c r="F1324" s="1" t="s">
        <v>1528</v>
      </c>
      <c r="G1324" t="s">
        <v>139</v>
      </c>
      <c r="H1324" s="3">
        <v>4281.5200000000004</v>
      </c>
      <c r="I1324" s="2">
        <v>100915426.40000001</v>
      </c>
      <c r="J1324" t="s">
        <v>863</v>
      </c>
      <c r="L1324">
        <v>7</v>
      </c>
      <c r="M1324" t="str">
        <f t="shared" si="20"/>
        <v>7-7-95851</v>
      </c>
    </row>
    <row r="1325" spans="1:13">
      <c r="A1325" t="s">
        <v>830</v>
      </c>
      <c r="B1325" t="s">
        <v>282</v>
      </c>
      <c r="C1325" t="s">
        <v>283</v>
      </c>
      <c r="D1325" t="s">
        <v>109</v>
      </c>
      <c r="E1325" s="1" t="s">
        <v>1186</v>
      </c>
      <c r="F1325" s="1" t="s">
        <v>1529</v>
      </c>
      <c r="G1325" t="s">
        <v>139</v>
      </c>
      <c r="H1325" s="3">
        <v>18956.39</v>
      </c>
      <c r="I1325" s="2">
        <v>446802112.30000001</v>
      </c>
      <c r="J1325" t="s">
        <v>863</v>
      </c>
      <c r="L1325">
        <v>7</v>
      </c>
      <c r="M1325" t="str">
        <f t="shared" si="20"/>
        <v>7-7-95851</v>
      </c>
    </row>
    <row r="1326" spans="1:13">
      <c r="A1326" t="s">
        <v>830</v>
      </c>
      <c r="B1326" t="s">
        <v>282</v>
      </c>
      <c r="C1326" t="s">
        <v>283</v>
      </c>
      <c r="D1326" t="s">
        <v>109</v>
      </c>
      <c r="E1326" s="1" t="s">
        <v>1186</v>
      </c>
      <c r="F1326" s="1" t="s">
        <v>1530</v>
      </c>
      <c r="G1326" t="s">
        <v>139</v>
      </c>
      <c r="H1326" s="3">
        <v>80754.86</v>
      </c>
      <c r="I1326" s="2">
        <v>1903392050.2</v>
      </c>
      <c r="J1326" t="s">
        <v>863</v>
      </c>
      <c r="L1326">
        <v>7</v>
      </c>
      <c r="M1326" t="str">
        <f t="shared" si="20"/>
        <v>7-7-95851</v>
      </c>
    </row>
    <row r="1327" spans="1:13">
      <c r="A1327" t="s">
        <v>830</v>
      </c>
      <c r="B1327" t="s">
        <v>282</v>
      </c>
      <c r="C1327" t="s">
        <v>283</v>
      </c>
      <c r="D1327" t="s">
        <v>109</v>
      </c>
      <c r="E1327" s="1" t="s">
        <v>1186</v>
      </c>
      <c r="F1327" s="1" t="s">
        <v>1531</v>
      </c>
      <c r="G1327" t="s">
        <v>139</v>
      </c>
      <c r="H1327" s="3">
        <v>52136.17</v>
      </c>
      <c r="I1327" s="2">
        <v>1228849526.9000001</v>
      </c>
      <c r="J1327" t="s">
        <v>863</v>
      </c>
      <c r="L1327">
        <v>7</v>
      </c>
      <c r="M1327" t="str">
        <f t="shared" si="20"/>
        <v>7-7-95851</v>
      </c>
    </row>
    <row r="1328" spans="1:13">
      <c r="A1328" t="s">
        <v>830</v>
      </c>
      <c r="B1328" t="s">
        <v>282</v>
      </c>
      <c r="C1328" t="s">
        <v>283</v>
      </c>
      <c r="D1328" t="s">
        <v>109</v>
      </c>
      <c r="E1328" s="1" t="s">
        <v>1186</v>
      </c>
      <c r="F1328" s="1" t="s">
        <v>1532</v>
      </c>
      <c r="G1328" t="s">
        <v>139</v>
      </c>
      <c r="H1328" s="3">
        <v>17628.87</v>
      </c>
      <c r="I1328" s="2">
        <v>415512465.89999998</v>
      </c>
      <c r="J1328" t="s">
        <v>863</v>
      </c>
      <c r="L1328">
        <v>7</v>
      </c>
      <c r="M1328" t="str">
        <f t="shared" si="20"/>
        <v>7-7-95851</v>
      </c>
    </row>
    <row r="1329" spans="1:13">
      <c r="A1329" t="s">
        <v>830</v>
      </c>
      <c r="B1329" t="s">
        <v>282</v>
      </c>
      <c r="C1329" t="s">
        <v>283</v>
      </c>
      <c r="D1329" t="s">
        <v>109</v>
      </c>
      <c r="E1329" s="1" t="s">
        <v>1533</v>
      </c>
      <c r="F1329" s="1" t="s">
        <v>1534</v>
      </c>
      <c r="G1329" t="s">
        <v>14</v>
      </c>
      <c r="H1329" s="2">
        <v>553000000</v>
      </c>
      <c r="I1329" s="2">
        <v>553000000</v>
      </c>
      <c r="J1329" t="s">
        <v>854</v>
      </c>
      <c r="L1329">
        <v>7</v>
      </c>
      <c r="M1329" t="str">
        <f t="shared" si="20"/>
        <v>7-7-95851</v>
      </c>
    </row>
    <row r="1330" spans="1:13">
      <c r="A1330" t="s">
        <v>830</v>
      </c>
      <c r="B1330" t="s">
        <v>282</v>
      </c>
      <c r="C1330" t="s">
        <v>283</v>
      </c>
      <c r="D1330" t="s">
        <v>109</v>
      </c>
      <c r="E1330" s="1" t="s">
        <v>1186</v>
      </c>
      <c r="F1330" s="1" t="s">
        <v>1535</v>
      </c>
      <c r="G1330" t="s">
        <v>139</v>
      </c>
      <c r="H1330" s="3">
        <v>5278.65</v>
      </c>
      <c r="I1330" s="2">
        <v>124417780.5</v>
      </c>
      <c r="J1330" t="s">
        <v>863</v>
      </c>
      <c r="L1330">
        <v>7</v>
      </c>
      <c r="M1330" t="str">
        <f t="shared" si="20"/>
        <v>7-7-95851</v>
      </c>
    </row>
    <row r="1331" spans="1:13">
      <c r="A1331" t="s">
        <v>830</v>
      </c>
      <c r="B1331" t="s">
        <v>282</v>
      </c>
      <c r="C1331" t="s">
        <v>283</v>
      </c>
      <c r="D1331" t="s">
        <v>109</v>
      </c>
      <c r="E1331" s="1" t="s">
        <v>1186</v>
      </c>
      <c r="F1331" s="1" t="s">
        <v>1536</v>
      </c>
      <c r="G1331" t="s">
        <v>139</v>
      </c>
      <c r="H1331" s="3">
        <v>3202.29</v>
      </c>
      <c r="I1331" s="2">
        <v>75477975.299999997</v>
      </c>
      <c r="J1331" t="s">
        <v>863</v>
      </c>
      <c r="L1331">
        <v>7</v>
      </c>
      <c r="M1331" t="str">
        <f t="shared" si="20"/>
        <v>7-7-95851</v>
      </c>
    </row>
    <row r="1332" spans="1:13">
      <c r="A1332" t="s">
        <v>830</v>
      </c>
      <c r="B1332" t="s">
        <v>282</v>
      </c>
      <c r="C1332" t="s">
        <v>283</v>
      </c>
      <c r="D1332" t="s">
        <v>109</v>
      </c>
      <c r="E1332" s="1" t="s">
        <v>1186</v>
      </c>
      <c r="F1332" s="1" t="s">
        <v>1537</v>
      </c>
      <c r="G1332" t="s">
        <v>139</v>
      </c>
      <c r="H1332" s="3">
        <v>3639.73</v>
      </c>
      <c r="I1332" s="2">
        <v>85788436.099999994</v>
      </c>
      <c r="J1332" t="s">
        <v>863</v>
      </c>
      <c r="L1332">
        <v>7</v>
      </c>
      <c r="M1332" t="str">
        <f t="shared" si="20"/>
        <v>7-7-95851</v>
      </c>
    </row>
    <row r="1333" spans="1:13">
      <c r="A1333" t="s">
        <v>830</v>
      </c>
      <c r="B1333" t="s">
        <v>282</v>
      </c>
      <c r="C1333" t="s">
        <v>283</v>
      </c>
      <c r="D1333" t="s">
        <v>109</v>
      </c>
      <c r="E1333" s="1" t="s">
        <v>1186</v>
      </c>
      <c r="F1333" s="1" t="s">
        <v>1538</v>
      </c>
      <c r="G1333" t="s">
        <v>139</v>
      </c>
      <c r="H1333" s="3">
        <v>31235.95</v>
      </c>
      <c r="I1333" s="2">
        <v>736231341.5</v>
      </c>
      <c r="J1333" t="s">
        <v>863</v>
      </c>
      <c r="L1333">
        <v>7</v>
      </c>
      <c r="M1333" t="str">
        <f t="shared" si="20"/>
        <v>7-7-95851</v>
      </c>
    </row>
    <row r="1334" spans="1:13">
      <c r="A1334" t="s">
        <v>830</v>
      </c>
      <c r="B1334" t="s">
        <v>282</v>
      </c>
      <c r="C1334" t="s">
        <v>283</v>
      </c>
      <c r="D1334" t="s">
        <v>109</v>
      </c>
      <c r="E1334" s="1" t="s">
        <v>1186</v>
      </c>
      <c r="F1334" s="1" t="s">
        <v>1539</v>
      </c>
      <c r="G1334" t="s">
        <v>139</v>
      </c>
      <c r="H1334" s="3">
        <v>62299.94</v>
      </c>
      <c r="I1334" s="2">
        <v>1468409585.8</v>
      </c>
      <c r="J1334" t="s">
        <v>863</v>
      </c>
      <c r="L1334">
        <v>7</v>
      </c>
      <c r="M1334" t="str">
        <f t="shared" si="20"/>
        <v>7-7-95851</v>
      </c>
    </row>
    <row r="1335" spans="1:13">
      <c r="A1335" t="s">
        <v>830</v>
      </c>
      <c r="B1335" t="s">
        <v>282</v>
      </c>
      <c r="C1335" t="s">
        <v>283</v>
      </c>
      <c r="D1335" t="s">
        <v>109</v>
      </c>
      <c r="E1335" s="1" t="s">
        <v>1186</v>
      </c>
      <c r="F1335" s="1" t="s">
        <v>1540</v>
      </c>
      <c r="G1335" t="s">
        <v>139</v>
      </c>
      <c r="H1335" s="3">
        <v>79179.77</v>
      </c>
      <c r="I1335" s="2">
        <v>1866267178.9000001</v>
      </c>
      <c r="J1335" t="s">
        <v>863</v>
      </c>
      <c r="L1335">
        <v>7</v>
      </c>
      <c r="M1335" t="str">
        <f t="shared" si="20"/>
        <v>7-7-95851</v>
      </c>
    </row>
    <row r="1336" spans="1:13">
      <c r="A1336" t="s">
        <v>830</v>
      </c>
      <c r="B1336" t="s">
        <v>282</v>
      </c>
      <c r="C1336" t="s">
        <v>283</v>
      </c>
      <c r="D1336" t="s">
        <v>109</v>
      </c>
      <c r="E1336" s="1" t="s">
        <v>1186</v>
      </c>
      <c r="F1336" s="1" t="s">
        <v>1541</v>
      </c>
      <c r="G1336" t="s">
        <v>139</v>
      </c>
      <c r="H1336" s="3">
        <v>43431.68</v>
      </c>
      <c r="I1336" s="2">
        <v>1023684697.6</v>
      </c>
      <c r="J1336" t="s">
        <v>863</v>
      </c>
      <c r="L1336">
        <v>7</v>
      </c>
      <c r="M1336" t="str">
        <f t="shared" si="20"/>
        <v>7-7-95851</v>
      </c>
    </row>
    <row r="1337" spans="1:13">
      <c r="A1337" t="s">
        <v>830</v>
      </c>
      <c r="B1337" t="s">
        <v>282</v>
      </c>
      <c r="C1337" t="s">
        <v>283</v>
      </c>
      <c r="D1337" t="s">
        <v>109</v>
      </c>
      <c r="E1337" s="1" t="s">
        <v>1186</v>
      </c>
      <c r="F1337" s="1" t="s">
        <v>1542</v>
      </c>
      <c r="G1337" t="s">
        <v>139</v>
      </c>
      <c r="H1337" s="3">
        <v>97406.07</v>
      </c>
      <c r="I1337" s="2">
        <v>2295861069.9000001</v>
      </c>
      <c r="J1337" t="s">
        <v>863</v>
      </c>
      <c r="L1337">
        <v>7</v>
      </c>
      <c r="M1337" t="str">
        <f t="shared" si="20"/>
        <v>7-7-95851</v>
      </c>
    </row>
    <row r="1338" spans="1:13">
      <c r="A1338" t="s">
        <v>830</v>
      </c>
      <c r="B1338" t="s">
        <v>282</v>
      </c>
      <c r="C1338" t="s">
        <v>283</v>
      </c>
      <c r="D1338" t="s">
        <v>109</v>
      </c>
      <c r="E1338" s="1" t="s">
        <v>1186</v>
      </c>
      <c r="F1338" s="1" t="s">
        <v>1543</v>
      </c>
      <c r="G1338" t="s">
        <v>139</v>
      </c>
      <c r="H1338" s="3">
        <v>35389.75</v>
      </c>
      <c r="I1338" s="2">
        <v>834136407.5</v>
      </c>
      <c r="J1338" t="s">
        <v>863</v>
      </c>
      <c r="L1338">
        <v>7</v>
      </c>
      <c r="M1338" t="str">
        <f t="shared" si="20"/>
        <v>7-7-95851</v>
      </c>
    </row>
    <row r="1339" spans="1:13">
      <c r="A1339" t="s">
        <v>830</v>
      </c>
      <c r="B1339" t="s">
        <v>282</v>
      </c>
      <c r="C1339" t="s">
        <v>283</v>
      </c>
      <c r="D1339" t="s">
        <v>109</v>
      </c>
      <c r="E1339" s="1" t="s">
        <v>1186</v>
      </c>
      <c r="F1339" s="1" t="s">
        <v>1544</v>
      </c>
      <c r="G1339" t="s">
        <v>139</v>
      </c>
      <c r="H1339" s="3">
        <v>27965.95</v>
      </c>
      <c r="I1339" s="2">
        <v>659157441.5</v>
      </c>
      <c r="J1339" t="s">
        <v>863</v>
      </c>
      <c r="L1339">
        <v>7</v>
      </c>
      <c r="M1339" t="str">
        <f t="shared" si="20"/>
        <v>7-7-95851</v>
      </c>
    </row>
    <row r="1340" spans="1:13">
      <c r="A1340" t="s">
        <v>830</v>
      </c>
      <c r="B1340" t="s">
        <v>282</v>
      </c>
      <c r="C1340" t="s">
        <v>283</v>
      </c>
      <c r="D1340" t="s">
        <v>109</v>
      </c>
      <c r="E1340" s="1" t="s">
        <v>1186</v>
      </c>
      <c r="F1340" s="1" t="s">
        <v>1545</v>
      </c>
      <c r="G1340" t="s">
        <v>139</v>
      </c>
      <c r="H1340" s="3">
        <v>22052.14</v>
      </c>
      <c r="I1340" s="2">
        <v>519768939.80000001</v>
      </c>
      <c r="J1340" t="s">
        <v>863</v>
      </c>
      <c r="L1340">
        <v>7</v>
      </c>
      <c r="M1340" t="str">
        <f t="shared" si="20"/>
        <v>7-7-95851</v>
      </c>
    </row>
    <row r="1341" spans="1:13">
      <c r="A1341" t="s">
        <v>830</v>
      </c>
      <c r="B1341" t="s">
        <v>282</v>
      </c>
      <c r="C1341" t="s">
        <v>283</v>
      </c>
      <c r="D1341" t="s">
        <v>109</v>
      </c>
      <c r="E1341" s="1" t="s">
        <v>1186</v>
      </c>
      <c r="F1341" s="1" t="s">
        <v>1546</v>
      </c>
      <c r="G1341" t="s">
        <v>139</v>
      </c>
      <c r="H1341" s="3">
        <v>116952.28</v>
      </c>
      <c r="I1341" s="2">
        <v>2756565239.5999999</v>
      </c>
      <c r="J1341" t="s">
        <v>863</v>
      </c>
      <c r="L1341">
        <v>7</v>
      </c>
      <c r="M1341" t="str">
        <f t="shared" si="20"/>
        <v>7-7-95851</v>
      </c>
    </row>
    <row r="1342" spans="1:13">
      <c r="A1342" t="s">
        <v>830</v>
      </c>
      <c r="B1342" t="s">
        <v>282</v>
      </c>
      <c r="C1342" t="s">
        <v>283</v>
      </c>
      <c r="D1342" t="s">
        <v>109</v>
      </c>
      <c r="E1342" s="1" t="s">
        <v>1186</v>
      </c>
      <c r="F1342" s="1" t="s">
        <v>1547</v>
      </c>
      <c r="G1342" t="s">
        <v>139</v>
      </c>
      <c r="H1342" s="3">
        <v>352991.46</v>
      </c>
      <c r="I1342" s="2">
        <v>8320008712.1999998</v>
      </c>
      <c r="J1342" t="s">
        <v>863</v>
      </c>
      <c r="L1342">
        <v>7</v>
      </c>
      <c r="M1342" t="str">
        <f t="shared" si="20"/>
        <v>7-7-95851</v>
      </c>
    </row>
    <row r="1343" spans="1:13">
      <c r="A1343" t="s">
        <v>830</v>
      </c>
      <c r="B1343" t="s">
        <v>282</v>
      </c>
      <c r="C1343" t="s">
        <v>283</v>
      </c>
      <c r="D1343" t="s">
        <v>109</v>
      </c>
      <c r="E1343" s="1" t="s">
        <v>1186</v>
      </c>
      <c r="F1343" s="1" t="s">
        <v>1548</v>
      </c>
      <c r="G1343" t="s">
        <v>139</v>
      </c>
      <c r="H1343" s="3">
        <v>4667.5600000000004</v>
      </c>
      <c r="I1343" s="2">
        <v>110014389.2</v>
      </c>
      <c r="J1343" t="s">
        <v>863</v>
      </c>
      <c r="L1343">
        <v>7</v>
      </c>
      <c r="M1343" t="str">
        <f t="shared" si="20"/>
        <v>7-7-95851</v>
      </c>
    </row>
    <row r="1344" spans="1:13">
      <c r="A1344" t="s">
        <v>830</v>
      </c>
      <c r="B1344" t="s">
        <v>282</v>
      </c>
      <c r="C1344" t="s">
        <v>283</v>
      </c>
      <c r="D1344" t="s">
        <v>109</v>
      </c>
      <c r="E1344" s="1" t="s">
        <v>1186</v>
      </c>
      <c r="F1344" s="1" t="s">
        <v>1549</v>
      </c>
      <c r="G1344" t="s">
        <v>139</v>
      </c>
      <c r="H1344" s="3">
        <v>11473.13</v>
      </c>
      <c r="I1344" s="2">
        <v>270421674.10000002</v>
      </c>
      <c r="J1344" t="s">
        <v>863</v>
      </c>
      <c r="L1344">
        <v>7</v>
      </c>
      <c r="M1344" t="str">
        <f t="shared" si="20"/>
        <v>7-7-95851</v>
      </c>
    </row>
    <row r="1345" spans="1:13">
      <c r="A1345" t="s">
        <v>830</v>
      </c>
      <c r="B1345" t="s">
        <v>282</v>
      </c>
      <c r="C1345" t="s">
        <v>283</v>
      </c>
      <c r="D1345" t="s">
        <v>109</v>
      </c>
      <c r="E1345" s="1" t="s">
        <v>1186</v>
      </c>
      <c r="F1345" s="1" t="s">
        <v>1550</v>
      </c>
      <c r="G1345" t="s">
        <v>139</v>
      </c>
      <c r="H1345" s="3">
        <v>6552.38</v>
      </c>
      <c r="I1345" s="2">
        <v>154439596.59999999</v>
      </c>
      <c r="J1345" t="s">
        <v>863</v>
      </c>
      <c r="L1345">
        <v>7</v>
      </c>
      <c r="M1345" t="str">
        <f t="shared" si="20"/>
        <v>7-7-95851</v>
      </c>
    </row>
    <row r="1346" spans="1:13">
      <c r="A1346" t="s">
        <v>830</v>
      </c>
      <c r="B1346" t="s">
        <v>282</v>
      </c>
      <c r="C1346" t="s">
        <v>283</v>
      </c>
      <c r="D1346" t="s">
        <v>109</v>
      </c>
      <c r="E1346" s="1" t="s">
        <v>1186</v>
      </c>
      <c r="F1346" s="1" t="s">
        <v>1551</v>
      </c>
      <c r="G1346" t="s">
        <v>139</v>
      </c>
      <c r="H1346" s="3">
        <v>27108.77</v>
      </c>
      <c r="I1346" s="2">
        <v>638953708.89999998</v>
      </c>
      <c r="J1346" t="s">
        <v>863</v>
      </c>
      <c r="L1346">
        <v>7</v>
      </c>
      <c r="M1346" t="str">
        <f t="shared" si="20"/>
        <v>7-7-95851</v>
      </c>
    </row>
    <row r="1347" spans="1:13">
      <c r="A1347" t="s">
        <v>830</v>
      </c>
      <c r="B1347" t="s">
        <v>282</v>
      </c>
      <c r="C1347" t="s">
        <v>283</v>
      </c>
      <c r="D1347" t="s">
        <v>109</v>
      </c>
      <c r="E1347" s="1" t="s">
        <v>1186</v>
      </c>
      <c r="F1347" s="1" t="s">
        <v>1552</v>
      </c>
      <c r="G1347" t="s">
        <v>139</v>
      </c>
      <c r="H1347" s="3">
        <v>16791.63</v>
      </c>
      <c r="I1347" s="2">
        <v>395778719.10000002</v>
      </c>
      <c r="J1347" t="s">
        <v>863</v>
      </c>
      <c r="L1347">
        <v>7</v>
      </c>
      <c r="M1347" t="str">
        <f t="shared" si="20"/>
        <v>7-7-95851</v>
      </c>
    </row>
    <row r="1348" spans="1:13">
      <c r="A1348" t="s">
        <v>830</v>
      </c>
      <c r="B1348" t="s">
        <v>282</v>
      </c>
      <c r="C1348" t="s">
        <v>283</v>
      </c>
      <c r="D1348" t="s">
        <v>109</v>
      </c>
      <c r="E1348" s="1" t="s">
        <v>1186</v>
      </c>
      <c r="F1348" s="1" t="s">
        <v>1553</v>
      </c>
      <c r="G1348" t="s">
        <v>139</v>
      </c>
      <c r="H1348" s="3">
        <v>7968.66</v>
      </c>
      <c r="I1348" s="2">
        <v>187821316.19999999</v>
      </c>
      <c r="J1348" t="s">
        <v>863</v>
      </c>
      <c r="L1348">
        <v>7</v>
      </c>
      <c r="M1348" t="str">
        <f t="shared" ref="M1348:M1411" si="21">L1348&amp;"-"&amp;B1348</f>
        <v>7-7-95851</v>
      </c>
    </row>
    <row r="1349" spans="1:13">
      <c r="A1349" t="s">
        <v>830</v>
      </c>
      <c r="B1349" t="s">
        <v>282</v>
      </c>
      <c r="C1349" t="s">
        <v>283</v>
      </c>
      <c r="D1349" t="s">
        <v>109</v>
      </c>
      <c r="E1349" s="1" t="s">
        <v>1186</v>
      </c>
      <c r="F1349" s="1" t="s">
        <v>1554</v>
      </c>
      <c r="G1349" t="s">
        <v>139</v>
      </c>
      <c r="H1349" s="3">
        <v>32280.5</v>
      </c>
      <c r="I1349" s="2">
        <v>760851385</v>
      </c>
      <c r="J1349" t="s">
        <v>863</v>
      </c>
      <c r="L1349">
        <v>7</v>
      </c>
      <c r="M1349" t="str">
        <f t="shared" si="21"/>
        <v>7-7-95851</v>
      </c>
    </row>
    <row r="1350" spans="1:13">
      <c r="A1350" t="s">
        <v>830</v>
      </c>
      <c r="B1350" t="s">
        <v>282</v>
      </c>
      <c r="C1350" t="s">
        <v>283</v>
      </c>
      <c r="D1350" t="s">
        <v>109</v>
      </c>
      <c r="E1350" s="1" t="s">
        <v>1186</v>
      </c>
      <c r="F1350" s="1" t="s">
        <v>1555</v>
      </c>
      <c r="G1350" t="s">
        <v>139</v>
      </c>
      <c r="H1350" s="3">
        <v>5698.21</v>
      </c>
      <c r="I1350" s="2">
        <v>134306809.69999999</v>
      </c>
      <c r="J1350" t="s">
        <v>863</v>
      </c>
      <c r="L1350">
        <v>7</v>
      </c>
      <c r="M1350" t="str">
        <f t="shared" si="21"/>
        <v>7-7-95851</v>
      </c>
    </row>
    <row r="1351" spans="1:13">
      <c r="A1351" t="s">
        <v>830</v>
      </c>
      <c r="B1351" t="s">
        <v>282</v>
      </c>
      <c r="C1351" t="s">
        <v>283</v>
      </c>
      <c r="D1351" t="s">
        <v>109</v>
      </c>
      <c r="E1351" s="1" t="s">
        <v>1186</v>
      </c>
      <c r="F1351" s="1" t="s">
        <v>1556</v>
      </c>
      <c r="G1351" t="s">
        <v>139</v>
      </c>
      <c r="H1351" s="3">
        <v>12696.34</v>
      </c>
      <c r="I1351" s="2">
        <v>299252733.80000001</v>
      </c>
      <c r="J1351" t="s">
        <v>863</v>
      </c>
      <c r="L1351">
        <v>7</v>
      </c>
      <c r="M1351" t="str">
        <f t="shared" si="21"/>
        <v>7-7-95851</v>
      </c>
    </row>
    <row r="1352" spans="1:13">
      <c r="A1352" t="s">
        <v>830</v>
      </c>
      <c r="B1352" t="s">
        <v>282</v>
      </c>
      <c r="C1352" t="s">
        <v>283</v>
      </c>
      <c r="D1352" t="s">
        <v>109</v>
      </c>
      <c r="E1352" s="1" t="s">
        <v>1186</v>
      </c>
      <c r="F1352" s="1" t="s">
        <v>1557</v>
      </c>
      <c r="G1352" t="s">
        <v>139</v>
      </c>
      <c r="H1352" s="3">
        <v>794007.93</v>
      </c>
      <c r="I1352" s="2">
        <v>18714766910.099998</v>
      </c>
      <c r="J1352" t="s">
        <v>863</v>
      </c>
      <c r="L1352">
        <v>7</v>
      </c>
      <c r="M1352" t="str">
        <f t="shared" si="21"/>
        <v>7-7-95851</v>
      </c>
    </row>
    <row r="1353" spans="1:13">
      <c r="A1353" t="s">
        <v>830</v>
      </c>
      <c r="B1353" t="s">
        <v>282</v>
      </c>
      <c r="C1353" t="s">
        <v>283</v>
      </c>
      <c r="D1353" t="s">
        <v>109</v>
      </c>
      <c r="E1353" s="1" t="s">
        <v>1186</v>
      </c>
      <c r="F1353" s="1" t="s">
        <v>1558</v>
      </c>
      <c r="G1353" t="s">
        <v>139</v>
      </c>
      <c r="H1353" s="3">
        <v>4827.26</v>
      </c>
      <c r="I1353" s="2">
        <v>113778518.2</v>
      </c>
      <c r="J1353" t="s">
        <v>863</v>
      </c>
      <c r="L1353">
        <v>7</v>
      </c>
      <c r="M1353" t="str">
        <f t="shared" si="21"/>
        <v>7-7-95851</v>
      </c>
    </row>
    <row r="1354" spans="1:13">
      <c r="A1354" t="s">
        <v>830</v>
      </c>
      <c r="B1354" t="s">
        <v>282</v>
      </c>
      <c r="C1354" t="s">
        <v>283</v>
      </c>
      <c r="D1354" t="s">
        <v>109</v>
      </c>
      <c r="E1354" s="1" t="s">
        <v>1186</v>
      </c>
      <c r="F1354" s="1" t="s">
        <v>1559</v>
      </c>
      <c r="G1354" t="s">
        <v>139</v>
      </c>
      <c r="H1354" s="3">
        <v>14817.45</v>
      </c>
      <c r="I1354" s="2">
        <v>349247296.5</v>
      </c>
      <c r="J1354" t="s">
        <v>863</v>
      </c>
      <c r="L1354">
        <v>7</v>
      </c>
      <c r="M1354" t="str">
        <f t="shared" si="21"/>
        <v>7-7-95851</v>
      </c>
    </row>
    <row r="1355" spans="1:13">
      <c r="A1355" t="s">
        <v>830</v>
      </c>
      <c r="B1355" t="s">
        <v>282</v>
      </c>
      <c r="C1355" t="s">
        <v>283</v>
      </c>
      <c r="D1355" t="s">
        <v>109</v>
      </c>
      <c r="E1355" s="1" t="s">
        <v>1186</v>
      </c>
      <c r="F1355" s="1" t="s">
        <v>1560</v>
      </c>
      <c r="G1355" t="s">
        <v>139</v>
      </c>
      <c r="H1355" s="3">
        <v>5842.7</v>
      </c>
      <c r="I1355" s="2">
        <v>137712439</v>
      </c>
      <c r="J1355" t="s">
        <v>863</v>
      </c>
      <c r="L1355">
        <v>7</v>
      </c>
      <c r="M1355" t="str">
        <f t="shared" si="21"/>
        <v>7-7-95851</v>
      </c>
    </row>
    <row r="1356" spans="1:13">
      <c r="A1356" t="s">
        <v>830</v>
      </c>
      <c r="B1356" t="s">
        <v>282</v>
      </c>
      <c r="C1356" t="s">
        <v>283</v>
      </c>
      <c r="D1356" t="s">
        <v>109</v>
      </c>
      <c r="E1356" s="1" t="s">
        <v>1186</v>
      </c>
      <c r="F1356" s="1" t="s">
        <v>1561</v>
      </c>
      <c r="G1356" t="s">
        <v>139</v>
      </c>
      <c r="H1356" s="3">
        <v>15427.75</v>
      </c>
      <c r="I1356" s="2">
        <v>363632067.5</v>
      </c>
      <c r="J1356" t="s">
        <v>863</v>
      </c>
      <c r="L1356">
        <v>7</v>
      </c>
      <c r="M1356" t="str">
        <f t="shared" si="21"/>
        <v>7-7-95851</v>
      </c>
    </row>
    <row r="1357" spans="1:13">
      <c r="A1357" t="s">
        <v>830</v>
      </c>
      <c r="B1357" t="s">
        <v>282</v>
      </c>
      <c r="C1357" t="s">
        <v>283</v>
      </c>
      <c r="D1357" t="s">
        <v>109</v>
      </c>
      <c r="E1357" s="1" t="s">
        <v>1186</v>
      </c>
      <c r="F1357" s="1" t="s">
        <v>1562</v>
      </c>
      <c r="G1357" t="s">
        <v>139</v>
      </c>
      <c r="H1357" s="3">
        <v>175262.18</v>
      </c>
      <c r="I1357" s="2">
        <v>4130929582.5999999</v>
      </c>
      <c r="J1357" t="s">
        <v>863</v>
      </c>
      <c r="L1357">
        <v>7</v>
      </c>
      <c r="M1357" t="str">
        <f t="shared" si="21"/>
        <v>7-7-95851</v>
      </c>
    </row>
    <row r="1358" spans="1:13">
      <c r="A1358" t="s">
        <v>830</v>
      </c>
      <c r="B1358" t="s">
        <v>282</v>
      </c>
      <c r="C1358" t="s">
        <v>283</v>
      </c>
      <c r="D1358" t="s">
        <v>109</v>
      </c>
      <c r="E1358" s="1" t="s">
        <v>1186</v>
      </c>
      <c r="F1358" s="1" t="s">
        <v>1563</v>
      </c>
      <c r="G1358" t="s">
        <v>139</v>
      </c>
      <c r="H1358" s="3">
        <v>81470.240000000005</v>
      </c>
      <c r="I1358" s="2">
        <v>1920253556.8</v>
      </c>
      <c r="J1358" t="s">
        <v>863</v>
      </c>
      <c r="L1358">
        <v>7</v>
      </c>
      <c r="M1358" t="str">
        <f t="shared" si="21"/>
        <v>7-7-95851</v>
      </c>
    </row>
    <row r="1359" spans="1:13">
      <c r="A1359" t="s">
        <v>830</v>
      </c>
      <c r="B1359" t="s">
        <v>282</v>
      </c>
      <c r="C1359" t="s">
        <v>283</v>
      </c>
      <c r="D1359" t="s">
        <v>109</v>
      </c>
      <c r="E1359" s="1" t="s">
        <v>1186</v>
      </c>
      <c r="F1359" s="1" t="s">
        <v>1564</v>
      </c>
      <c r="G1359" t="s">
        <v>139</v>
      </c>
      <c r="H1359" s="3">
        <v>8203.7900000000009</v>
      </c>
      <c r="I1359" s="2">
        <v>193363330.30000001</v>
      </c>
      <c r="J1359" t="s">
        <v>863</v>
      </c>
      <c r="L1359">
        <v>7</v>
      </c>
      <c r="M1359" t="str">
        <f t="shared" si="21"/>
        <v>7-7-95851</v>
      </c>
    </row>
    <row r="1360" spans="1:13">
      <c r="A1360" t="s">
        <v>830</v>
      </c>
      <c r="B1360" t="s">
        <v>282</v>
      </c>
      <c r="C1360" t="s">
        <v>283</v>
      </c>
      <c r="D1360" t="s">
        <v>109</v>
      </c>
      <c r="E1360" s="1" t="s">
        <v>1186</v>
      </c>
      <c r="F1360" s="1" t="s">
        <v>1565</v>
      </c>
      <c r="G1360" t="s">
        <v>139</v>
      </c>
      <c r="H1360" s="3">
        <v>14407.8</v>
      </c>
      <c r="I1360" s="2">
        <v>339591846</v>
      </c>
      <c r="J1360" t="s">
        <v>863</v>
      </c>
      <c r="L1360">
        <v>7</v>
      </c>
      <c r="M1360" t="str">
        <f t="shared" si="21"/>
        <v>7-7-95851</v>
      </c>
    </row>
    <row r="1361" spans="1:13">
      <c r="A1361" t="s">
        <v>830</v>
      </c>
      <c r="B1361" t="s">
        <v>282</v>
      </c>
      <c r="C1361" t="s">
        <v>283</v>
      </c>
      <c r="D1361" t="s">
        <v>109</v>
      </c>
      <c r="E1361" s="1" t="s">
        <v>1186</v>
      </c>
      <c r="F1361" s="1" t="s">
        <v>1566</v>
      </c>
      <c r="G1361" t="s">
        <v>139</v>
      </c>
      <c r="H1361" s="3">
        <v>25970.22</v>
      </c>
      <c r="I1361" s="2">
        <v>612118085.39999998</v>
      </c>
      <c r="J1361" t="s">
        <v>863</v>
      </c>
      <c r="L1361">
        <v>7</v>
      </c>
      <c r="M1361" t="str">
        <f t="shared" si="21"/>
        <v>7-7-95851</v>
      </c>
    </row>
    <row r="1362" spans="1:13">
      <c r="A1362" t="s">
        <v>830</v>
      </c>
      <c r="B1362" t="s">
        <v>282</v>
      </c>
      <c r="C1362" t="s">
        <v>283</v>
      </c>
      <c r="D1362" t="s">
        <v>109</v>
      </c>
      <c r="E1362" s="1" t="s">
        <v>1186</v>
      </c>
      <c r="F1362" s="1" t="s">
        <v>1567</v>
      </c>
      <c r="G1362" t="s">
        <v>139</v>
      </c>
      <c r="H1362" s="3">
        <v>80631.22</v>
      </c>
      <c r="I1362" s="2">
        <v>1900477855.4000001</v>
      </c>
      <c r="J1362" t="s">
        <v>863</v>
      </c>
      <c r="L1362">
        <v>7</v>
      </c>
      <c r="M1362" t="str">
        <f t="shared" si="21"/>
        <v>7-7-95851</v>
      </c>
    </row>
    <row r="1363" spans="1:13">
      <c r="A1363" t="s">
        <v>830</v>
      </c>
      <c r="B1363" t="s">
        <v>282</v>
      </c>
      <c r="C1363" t="s">
        <v>283</v>
      </c>
      <c r="D1363" t="s">
        <v>109</v>
      </c>
      <c r="E1363" s="1" t="s">
        <v>1186</v>
      </c>
      <c r="F1363" s="1" t="s">
        <v>1568</v>
      </c>
      <c r="G1363" t="s">
        <v>139</v>
      </c>
      <c r="H1363" s="3">
        <v>100714.97</v>
      </c>
      <c r="I1363" s="2">
        <v>2373851842.9000001</v>
      </c>
      <c r="J1363" t="s">
        <v>863</v>
      </c>
      <c r="L1363">
        <v>7</v>
      </c>
      <c r="M1363" t="str">
        <f t="shared" si="21"/>
        <v>7-7-95851</v>
      </c>
    </row>
    <row r="1364" spans="1:13">
      <c r="A1364" t="s">
        <v>830</v>
      </c>
      <c r="B1364" t="s">
        <v>282</v>
      </c>
      <c r="C1364" t="s">
        <v>283</v>
      </c>
      <c r="D1364" t="s">
        <v>109</v>
      </c>
      <c r="E1364" s="1" t="s">
        <v>1186</v>
      </c>
      <c r="F1364" s="1" t="s">
        <v>1569</v>
      </c>
      <c r="G1364" t="s">
        <v>139</v>
      </c>
      <c r="H1364" s="3">
        <v>10385.84</v>
      </c>
      <c r="I1364" s="2">
        <v>244794248.80000001</v>
      </c>
      <c r="J1364" t="s">
        <v>863</v>
      </c>
      <c r="L1364">
        <v>7</v>
      </c>
      <c r="M1364" t="str">
        <f t="shared" si="21"/>
        <v>7-7-95851</v>
      </c>
    </row>
    <row r="1365" spans="1:13">
      <c r="A1365" t="s">
        <v>830</v>
      </c>
      <c r="B1365" t="s">
        <v>282</v>
      </c>
      <c r="C1365" t="s">
        <v>283</v>
      </c>
      <c r="D1365" t="s">
        <v>109</v>
      </c>
      <c r="E1365" s="1" t="s">
        <v>1186</v>
      </c>
      <c r="F1365" s="1" t="s">
        <v>1570</v>
      </c>
      <c r="G1365" t="s">
        <v>139</v>
      </c>
      <c r="H1365" s="3">
        <v>21326.14</v>
      </c>
      <c r="I1365" s="2">
        <v>502657119.80000001</v>
      </c>
      <c r="J1365" t="s">
        <v>863</v>
      </c>
      <c r="L1365">
        <v>7</v>
      </c>
      <c r="M1365" t="str">
        <f t="shared" si="21"/>
        <v>7-7-95851</v>
      </c>
    </row>
    <row r="1366" spans="1:13">
      <c r="A1366" t="s">
        <v>830</v>
      </c>
      <c r="B1366" t="s">
        <v>282</v>
      </c>
      <c r="C1366" t="s">
        <v>283</v>
      </c>
      <c r="D1366" t="s">
        <v>109</v>
      </c>
      <c r="E1366" s="1" t="s">
        <v>1186</v>
      </c>
      <c r="F1366" s="1" t="s">
        <v>1571</v>
      </c>
      <c r="G1366" t="s">
        <v>139</v>
      </c>
      <c r="H1366" s="3">
        <v>38993.949999999997</v>
      </c>
      <c r="I1366" s="2">
        <v>919087401.5</v>
      </c>
      <c r="J1366" t="s">
        <v>863</v>
      </c>
      <c r="L1366">
        <v>7</v>
      </c>
      <c r="M1366" t="str">
        <f t="shared" si="21"/>
        <v>7-7-95851</v>
      </c>
    </row>
    <row r="1367" spans="1:13">
      <c r="A1367" t="s">
        <v>830</v>
      </c>
      <c r="B1367" t="s">
        <v>282</v>
      </c>
      <c r="C1367" t="s">
        <v>283</v>
      </c>
      <c r="D1367" t="s">
        <v>109</v>
      </c>
      <c r="E1367" s="1" t="s">
        <v>1186</v>
      </c>
      <c r="F1367" s="1" t="s">
        <v>1572</v>
      </c>
      <c r="G1367" t="s">
        <v>139</v>
      </c>
      <c r="H1367" s="3">
        <v>11443.94</v>
      </c>
      <c r="I1367" s="2">
        <v>269733665.80000001</v>
      </c>
      <c r="J1367" t="s">
        <v>863</v>
      </c>
      <c r="L1367">
        <v>7</v>
      </c>
      <c r="M1367" t="str">
        <f t="shared" si="21"/>
        <v>7-7-95851</v>
      </c>
    </row>
    <row r="1368" spans="1:13">
      <c r="A1368" t="s">
        <v>830</v>
      </c>
      <c r="B1368" t="s">
        <v>282</v>
      </c>
      <c r="C1368" t="s">
        <v>283</v>
      </c>
      <c r="D1368" t="s">
        <v>109</v>
      </c>
      <c r="E1368" s="1" t="s">
        <v>1186</v>
      </c>
      <c r="F1368" s="1" t="s">
        <v>1573</v>
      </c>
      <c r="G1368" t="s">
        <v>139</v>
      </c>
      <c r="H1368" s="3">
        <v>67577.899999999994</v>
      </c>
      <c r="I1368" s="2">
        <v>1592811103</v>
      </c>
      <c r="J1368" t="s">
        <v>863</v>
      </c>
      <c r="L1368">
        <v>7</v>
      </c>
      <c r="M1368" t="str">
        <f t="shared" si="21"/>
        <v>7-7-95851</v>
      </c>
    </row>
    <row r="1369" spans="1:13">
      <c r="A1369" t="s">
        <v>830</v>
      </c>
      <c r="B1369" t="s">
        <v>282</v>
      </c>
      <c r="C1369" t="s">
        <v>283</v>
      </c>
      <c r="D1369" t="s">
        <v>109</v>
      </c>
      <c r="E1369" s="1" t="s">
        <v>1186</v>
      </c>
      <c r="F1369" s="1" t="s">
        <v>1574</v>
      </c>
      <c r="G1369" t="s">
        <v>139</v>
      </c>
      <c r="H1369" s="3">
        <v>17095.34</v>
      </c>
      <c r="I1369" s="2">
        <v>402937163.80000001</v>
      </c>
      <c r="J1369" t="s">
        <v>863</v>
      </c>
      <c r="L1369">
        <v>7</v>
      </c>
      <c r="M1369" t="str">
        <f t="shared" si="21"/>
        <v>7-7-95851</v>
      </c>
    </row>
    <row r="1370" spans="1:13">
      <c r="A1370" t="s">
        <v>830</v>
      </c>
      <c r="B1370" t="s">
        <v>282</v>
      </c>
      <c r="C1370" t="s">
        <v>283</v>
      </c>
      <c r="D1370" t="s">
        <v>109</v>
      </c>
      <c r="E1370" s="1" t="s">
        <v>1186</v>
      </c>
      <c r="F1370" s="1" t="s">
        <v>1575</v>
      </c>
      <c r="G1370" t="s">
        <v>139</v>
      </c>
      <c r="H1370" s="3">
        <v>7167.26</v>
      </c>
      <c r="I1370" s="2">
        <v>168932318.19999999</v>
      </c>
      <c r="J1370" t="s">
        <v>863</v>
      </c>
      <c r="L1370">
        <v>7</v>
      </c>
      <c r="M1370" t="str">
        <f t="shared" si="21"/>
        <v>7-7-95851</v>
      </c>
    </row>
    <row r="1371" spans="1:13">
      <c r="A1371" t="s">
        <v>830</v>
      </c>
      <c r="B1371" t="s">
        <v>282</v>
      </c>
      <c r="C1371" t="s">
        <v>283</v>
      </c>
      <c r="D1371" t="s">
        <v>109</v>
      </c>
      <c r="E1371" s="1" t="s">
        <v>1186</v>
      </c>
      <c r="F1371" s="1" t="s">
        <v>1576</v>
      </c>
      <c r="G1371" t="s">
        <v>139</v>
      </c>
      <c r="H1371" s="3">
        <v>21336.76</v>
      </c>
      <c r="I1371" s="2">
        <v>502907433.19999999</v>
      </c>
      <c r="J1371" t="s">
        <v>863</v>
      </c>
      <c r="L1371">
        <v>7</v>
      </c>
      <c r="M1371" t="str">
        <f t="shared" si="21"/>
        <v>7-7-95851</v>
      </c>
    </row>
    <row r="1372" spans="1:13">
      <c r="A1372" t="s">
        <v>830</v>
      </c>
      <c r="B1372" t="s">
        <v>282</v>
      </c>
      <c r="C1372" t="s">
        <v>283</v>
      </c>
      <c r="D1372" t="s">
        <v>109</v>
      </c>
      <c r="E1372" s="1" t="s">
        <v>1186</v>
      </c>
      <c r="F1372" s="1" t="s">
        <v>1577</v>
      </c>
      <c r="G1372" t="s">
        <v>139</v>
      </c>
      <c r="H1372" s="3">
        <v>3103.28</v>
      </c>
      <c r="I1372" s="2">
        <v>73144309.599999994</v>
      </c>
      <c r="J1372" t="s">
        <v>863</v>
      </c>
      <c r="L1372">
        <v>7</v>
      </c>
      <c r="M1372" t="str">
        <f t="shared" si="21"/>
        <v>7-7-95851</v>
      </c>
    </row>
    <row r="1373" spans="1:13">
      <c r="A1373" t="s">
        <v>830</v>
      </c>
      <c r="B1373" t="s">
        <v>282</v>
      </c>
      <c r="C1373" t="s">
        <v>283</v>
      </c>
      <c r="D1373" t="s">
        <v>109</v>
      </c>
      <c r="E1373" s="1" t="s">
        <v>1186</v>
      </c>
      <c r="F1373" s="1" t="s">
        <v>1578</v>
      </c>
      <c r="G1373" t="s">
        <v>139</v>
      </c>
      <c r="H1373" s="3">
        <v>140817.45000000001</v>
      </c>
      <c r="I1373" s="2">
        <v>3319067296.5</v>
      </c>
      <c r="J1373" t="s">
        <v>863</v>
      </c>
      <c r="L1373">
        <v>7</v>
      </c>
      <c r="M1373" t="str">
        <f t="shared" si="21"/>
        <v>7-7-95851</v>
      </c>
    </row>
    <row r="1374" spans="1:13">
      <c r="A1374" t="s">
        <v>830</v>
      </c>
      <c r="B1374" t="s">
        <v>282</v>
      </c>
      <c r="C1374" t="s">
        <v>283</v>
      </c>
      <c r="D1374" t="s">
        <v>109</v>
      </c>
      <c r="E1374" s="1" t="s">
        <v>1186</v>
      </c>
      <c r="F1374" s="1" t="s">
        <v>1579</v>
      </c>
      <c r="G1374" t="s">
        <v>139</v>
      </c>
      <c r="H1374" s="3">
        <v>10132.709999999999</v>
      </c>
      <c r="I1374" s="2">
        <v>238827974.69999999</v>
      </c>
      <c r="J1374" t="s">
        <v>863</v>
      </c>
      <c r="L1374">
        <v>7</v>
      </c>
      <c r="M1374" t="str">
        <f t="shared" si="21"/>
        <v>7-7-95851</v>
      </c>
    </row>
    <row r="1375" spans="1:13">
      <c r="A1375" t="s">
        <v>830</v>
      </c>
      <c r="B1375" t="s">
        <v>282</v>
      </c>
      <c r="C1375" t="s">
        <v>283</v>
      </c>
      <c r="D1375" t="s">
        <v>109</v>
      </c>
      <c r="E1375" s="1" t="s">
        <v>1186</v>
      </c>
      <c r="F1375" s="1" t="s">
        <v>1580</v>
      </c>
      <c r="G1375" t="s">
        <v>139</v>
      </c>
      <c r="H1375" s="3">
        <v>153240.62</v>
      </c>
      <c r="I1375" s="2">
        <v>3611881413.4000001</v>
      </c>
      <c r="J1375" t="s">
        <v>863</v>
      </c>
      <c r="L1375">
        <v>7</v>
      </c>
      <c r="M1375" t="str">
        <f t="shared" si="21"/>
        <v>7-7-95851</v>
      </c>
    </row>
    <row r="1376" spans="1:13">
      <c r="A1376" t="s">
        <v>830</v>
      </c>
      <c r="B1376" t="s">
        <v>282</v>
      </c>
      <c r="C1376" t="s">
        <v>283</v>
      </c>
      <c r="D1376" t="s">
        <v>109</v>
      </c>
      <c r="E1376" s="1" t="s">
        <v>1186</v>
      </c>
      <c r="F1376" s="1" t="s">
        <v>1581</v>
      </c>
      <c r="G1376" t="s">
        <v>139</v>
      </c>
      <c r="H1376" s="3">
        <v>13530.3</v>
      </c>
      <c r="I1376" s="2">
        <v>318909171</v>
      </c>
      <c r="J1376" t="s">
        <v>863</v>
      </c>
      <c r="L1376">
        <v>7</v>
      </c>
      <c r="M1376" t="str">
        <f t="shared" si="21"/>
        <v>7-7-95851</v>
      </c>
    </row>
    <row r="1377" spans="1:13">
      <c r="A1377" t="s">
        <v>830</v>
      </c>
      <c r="B1377" t="s">
        <v>282</v>
      </c>
      <c r="C1377" t="s">
        <v>283</v>
      </c>
      <c r="D1377" t="s">
        <v>109</v>
      </c>
      <c r="E1377" s="1" t="s">
        <v>1186</v>
      </c>
      <c r="F1377" s="1" t="s">
        <v>1582</v>
      </c>
      <c r="G1377" t="s">
        <v>139</v>
      </c>
      <c r="H1377" s="3">
        <v>6540.3</v>
      </c>
      <c r="I1377" s="2">
        <v>154154871</v>
      </c>
      <c r="J1377" t="s">
        <v>863</v>
      </c>
      <c r="L1377">
        <v>7</v>
      </c>
      <c r="M1377" t="str">
        <f t="shared" si="21"/>
        <v>7-7-95851</v>
      </c>
    </row>
    <row r="1378" spans="1:13">
      <c r="A1378" t="s">
        <v>830</v>
      </c>
      <c r="B1378" t="s">
        <v>282</v>
      </c>
      <c r="C1378" t="s">
        <v>283</v>
      </c>
      <c r="D1378" t="s">
        <v>109</v>
      </c>
      <c r="E1378" s="1" t="s">
        <v>1186</v>
      </c>
      <c r="F1378" s="1" t="s">
        <v>1583</v>
      </c>
      <c r="G1378" t="s">
        <v>139</v>
      </c>
      <c r="H1378" s="3">
        <v>7668.56</v>
      </c>
      <c r="I1378" s="2">
        <v>180747959.19999999</v>
      </c>
      <c r="J1378" t="s">
        <v>863</v>
      </c>
      <c r="L1378">
        <v>7</v>
      </c>
      <c r="M1378" t="str">
        <f t="shared" si="21"/>
        <v>7-7-95851</v>
      </c>
    </row>
    <row r="1379" spans="1:13">
      <c r="A1379" t="s">
        <v>830</v>
      </c>
      <c r="B1379" t="s">
        <v>282</v>
      </c>
      <c r="C1379" t="s">
        <v>283</v>
      </c>
      <c r="D1379" t="s">
        <v>109</v>
      </c>
      <c r="E1379" s="1" t="s">
        <v>1186</v>
      </c>
      <c r="F1379" s="1" t="s">
        <v>1584</v>
      </c>
      <c r="G1379" t="s">
        <v>139</v>
      </c>
      <c r="H1379" s="3">
        <v>9119.25</v>
      </c>
      <c r="I1379" s="2">
        <v>214940722.5</v>
      </c>
      <c r="J1379" t="s">
        <v>863</v>
      </c>
      <c r="L1379">
        <v>7</v>
      </c>
      <c r="M1379" t="str">
        <f t="shared" si="21"/>
        <v>7-7-95851</v>
      </c>
    </row>
    <row r="1380" spans="1:13">
      <c r="A1380" t="s">
        <v>830</v>
      </c>
      <c r="B1380" t="s">
        <v>282</v>
      </c>
      <c r="C1380" t="s">
        <v>283</v>
      </c>
      <c r="D1380" t="s">
        <v>109</v>
      </c>
      <c r="E1380" s="1" t="s">
        <v>1186</v>
      </c>
      <c r="F1380" s="1" t="s">
        <v>1585</v>
      </c>
      <c r="G1380" t="s">
        <v>139</v>
      </c>
      <c r="H1380" s="3">
        <v>19384</v>
      </c>
      <c r="I1380" s="2">
        <v>456880880</v>
      </c>
      <c r="J1380" t="s">
        <v>863</v>
      </c>
      <c r="L1380">
        <v>7</v>
      </c>
      <c r="M1380" t="str">
        <f t="shared" si="21"/>
        <v>7-7-95851</v>
      </c>
    </row>
    <row r="1381" spans="1:13">
      <c r="A1381" t="s">
        <v>830</v>
      </c>
      <c r="B1381" t="s">
        <v>282</v>
      </c>
      <c r="C1381" t="s">
        <v>283</v>
      </c>
      <c r="D1381" t="s">
        <v>109</v>
      </c>
      <c r="E1381" s="1" t="s">
        <v>1186</v>
      </c>
      <c r="F1381" s="1" t="s">
        <v>1586</v>
      </c>
      <c r="G1381" t="s">
        <v>139</v>
      </c>
      <c r="H1381" s="3">
        <v>13146.3</v>
      </c>
      <c r="I1381" s="2">
        <v>309858291</v>
      </c>
      <c r="J1381" t="s">
        <v>863</v>
      </c>
      <c r="L1381">
        <v>7</v>
      </c>
      <c r="M1381" t="str">
        <f t="shared" si="21"/>
        <v>7-7-95851</v>
      </c>
    </row>
    <row r="1382" spans="1:13">
      <c r="A1382" t="s">
        <v>830</v>
      </c>
      <c r="B1382" t="s">
        <v>282</v>
      </c>
      <c r="C1382" t="s">
        <v>283</v>
      </c>
      <c r="D1382" t="s">
        <v>109</v>
      </c>
      <c r="E1382" s="1" t="s">
        <v>1186</v>
      </c>
      <c r="F1382" s="1" t="s">
        <v>1587</v>
      </c>
      <c r="G1382" t="s">
        <v>139</v>
      </c>
      <c r="H1382" s="3">
        <v>22617.64</v>
      </c>
      <c r="I1382" s="2">
        <v>533097774.80000001</v>
      </c>
      <c r="J1382" t="s">
        <v>863</v>
      </c>
      <c r="L1382">
        <v>7</v>
      </c>
      <c r="M1382" t="str">
        <f t="shared" si="21"/>
        <v>7-7-95851</v>
      </c>
    </row>
    <row r="1383" spans="1:13">
      <c r="A1383" t="s">
        <v>830</v>
      </c>
      <c r="B1383" t="s">
        <v>282</v>
      </c>
      <c r="C1383" t="s">
        <v>283</v>
      </c>
      <c r="D1383" t="s">
        <v>109</v>
      </c>
      <c r="E1383" s="1" t="s">
        <v>1186</v>
      </c>
      <c r="F1383" s="1" t="s">
        <v>1588</v>
      </c>
      <c r="G1383" t="s">
        <v>139</v>
      </c>
      <c r="H1383" s="3">
        <v>57355.02</v>
      </c>
      <c r="I1383" s="2">
        <v>1351857821.4000001</v>
      </c>
      <c r="J1383" t="s">
        <v>863</v>
      </c>
      <c r="L1383">
        <v>7</v>
      </c>
      <c r="M1383" t="str">
        <f t="shared" si="21"/>
        <v>7-7-95851</v>
      </c>
    </row>
    <row r="1384" spans="1:13">
      <c r="A1384" t="s">
        <v>830</v>
      </c>
      <c r="B1384" t="s">
        <v>282</v>
      </c>
      <c r="C1384" t="s">
        <v>283</v>
      </c>
      <c r="D1384" t="s">
        <v>109</v>
      </c>
      <c r="E1384" s="1" t="s">
        <v>1186</v>
      </c>
      <c r="F1384" s="1" t="s">
        <v>1589</v>
      </c>
      <c r="G1384" t="s">
        <v>139</v>
      </c>
      <c r="H1384" s="3">
        <v>4404.71</v>
      </c>
      <c r="I1384" s="2">
        <v>103819014.7</v>
      </c>
      <c r="J1384" t="s">
        <v>863</v>
      </c>
      <c r="L1384">
        <v>7</v>
      </c>
      <c r="M1384" t="str">
        <f t="shared" si="21"/>
        <v>7-7-95851</v>
      </c>
    </row>
    <row r="1385" spans="1:13">
      <c r="A1385" t="s">
        <v>830</v>
      </c>
      <c r="B1385" t="s">
        <v>282</v>
      </c>
      <c r="C1385" t="s">
        <v>283</v>
      </c>
      <c r="D1385" t="s">
        <v>109</v>
      </c>
      <c r="E1385" s="1" t="s">
        <v>1186</v>
      </c>
      <c r="F1385" s="1" t="s">
        <v>1590</v>
      </c>
      <c r="G1385" t="s">
        <v>139</v>
      </c>
      <c r="H1385" s="3">
        <v>30582.99</v>
      </c>
      <c r="I1385" s="2">
        <v>720841074.29999995</v>
      </c>
      <c r="J1385" t="s">
        <v>863</v>
      </c>
      <c r="L1385">
        <v>7</v>
      </c>
      <c r="M1385" t="str">
        <f t="shared" si="21"/>
        <v>7-7-95851</v>
      </c>
    </row>
    <row r="1386" spans="1:13">
      <c r="A1386" t="s">
        <v>830</v>
      </c>
      <c r="B1386" t="s">
        <v>282</v>
      </c>
      <c r="C1386" t="s">
        <v>283</v>
      </c>
      <c r="D1386" t="s">
        <v>109</v>
      </c>
      <c r="E1386" s="1" t="s">
        <v>1186</v>
      </c>
      <c r="F1386" s="1" t="s">
        <v>1591</v>
      </c>
      <c r="G1386" t="s">
        <v>139</v>
      </c>
      <c r="H1386" s="3">
        <v>35343.379999999997</v>
      </c>
      <c r="I1386" s="2">
        <v>833043466.60000002</v>
      </c>
      <c r="J1386" t="s">
        <v>863</v>
      </c>
      <c r="L1386">
        <v>7</v>
      </c>
      <c r="M1386" t="str">
        <f t="shared" si="21"/>
        <v>7-7-95851</v>
      </c>
    </row>
    <row r="1387" spans="1:13">
      <c r="A1387" t="s">
        <v>830</v>
      </c>
      <c r="B1387" t="s">
        <v>282</v>
      </c>
      <c r="C1387" t="s">
        <v>283</v>
      </c>
      <c r="D1387" t="s">
        <v>109</v>
      </c>
      <c r="E1387" s="1" t="s">
        <v>1186</v>
      </c>
      <c r="F1387" s="1" t="s">
        <v>1592</v>
      </c>
      <c r="G1387" t="s">
        <v>139</v>
      </c>
      <c r="H1387" s="3">
        <v>48025.74</v>
      </c>
      <c r="I1387" s="2">
        <v>1131966691.8</v>
      </c>
      <c r="J1387" t="s">
        <v>863</v>
      </c>
      <c r="L1387">
        <v>7</v>
      </c>
      <c r="M1387" t="str">
        <f t="shared" si="21"/>
        <v>7-7-95851</v>
      </c>
    </row>
    <row r="1388" spans="1:13">
      <c r="A1388" t="s">
        <v>830</v>
      </c>
      <c r="B1388" t="s">
        <v>282</v>
      </c>
      <c r="C1388" t="s">
        <v>283</v>
      </c>
      <c r="D1388" t="s">
        <v>109</v>
      </c>
      <c r="E1388" s="1" t="s">
        <v>1186</v>
      </c>
      <c r="F1388" s="1" t="s">
        <v>1593</v>
      </c>
      <c r="G1388" t="s">
        <v>139</v>
      </c>
      <c r="H1388" s="3">
        <v>873037.76</v>
      </c>
      <c r="I1388" s="2">
        <v>20577500003.200001</v>
      </c>
      <c r="J1388" t="s">
        <v>863</v>
      </c>
      <c r="L1388">
        <v>7</v>
      </c>
      <c r="M1388" t="str">
        <f t="shared" si="21"/>
        <v>7-7-95851</v>
      </c>
    </row>
    <row r="1389" spans="1:13">
      <c r="A1389" t="s">
        <v>830</v>
      </c>
      <c r="B1389" t="s">
        <v>282</v>
      </c>
      <c r="C1389" t="s">
        <v>283</v>
      </c>
      <c r="D1389" t="s">
        <v>109</v>
      </c>
      <c r="E1389" s="1" t="s">
        <v>1186</v>
      </c>
      <c r="F1389" s="1" t="s">
        <v>1594</v>
      </c>
      <c r="G1389" t="s">
        <v>139</v>
      </c>
      <c r="H1389" s="3">
        <v>105933.5</v>
      </c>
      <c r="I1389" s="2">
        <v>2496852595</v>
      </c>
      <c r="J1389" t="s">
        <v>863</v>
      </c>
      <c r="L1389">
        <v>7</v>
      </c>
      <c r="M1389" t="str">
        <f t="shared" si="21"/>
        <v>7-7-95851</v>
      </c>
    </row>
    <row r="1390" spans="1:13">
      <c r="A1390" t="s">
        <v>830</v>
      </c>
      <c r="B1390" t="s">
        <v>282</v>
      </c>
      <c r="C1390" t="s">
        <v>283</v>
      </c>
      <c r="D1390" t="s">
        <v>109</v>
      </c>
      <c r="E1390" s="1" t="s">
        <v>1186</v>
      </c>
      <c r="F1390" s="1" t="s">
        <v>1595</v>
      </c>
      <c r="G1390" t="s">
        <v>139</v>
      </c>
      <c r="H1390" s="3">
        <v>20886.84</v>
      </c>
      <c r="I1390" s="2">
        <v>492302818.80000001</v>
      </c>
      <c r="J1390" t="s">
        <v>863</v>
      </c>
      <c r="L1390">
        <v>7</v>
      </c>
      <c r="M1390" t="str">
        <f t="shared" si="21"/>
        <v>7-7-95851</v>
      </c>
    </row>
    <row r="1391" spans="1:13">
      <c r="A1391" t="s">
        <v>830</v>
      </c>
      <c r="B1391" t="s">
        <v>282</v>
      </c>
      <c r="C1391" t="s">
        <v>283</v>
      </c>
      <c r="D1391" t="s">
        <v>109</v>
      </c>
      <c r="E1391" s="1" t="s">
        <v>1186</v>
      </c>
      <c r="F1391" s="1" t="s">
        <v>1596</v>
      </c>
      <c r="G1391" t="s">
        <v>139</v>
      </c>
      <c r="H1391" s="3">
        <v>71115.78</v>
      </c>
      <c r="I1391" s="2">
        <v>1676198934.5999999</v>
      </c>
      <c r="J1391" t="s">
        <v>863</v>
      </c>
      <c r="L1391">
        <v>7</v>
      </c>
      <c r="M1391" t="str">
        <f t="shared" si="21"/>
        <v>7-7-95851</v>
      </c>
    </row>
    <row r="1392" spans="1:13">
      <c r="A1392" t="s">
        <v>830</v>
      </c>
      <c r="B1392" t="s">
        <v>282</v>
      </c>
      <c r="C1392" t="s">
        <v>283</v>
      </c>
      <c r="D1392" t="s">
        <v>109</v>
      </c>
      <c r="E1392" s="1" t="s">
        <v>1186</v>
      </c>
      <c r="F1392" s="1" t="s">
        <v>1597</v>
      </c>
      <c r="G1392" t="s">
        <v>139</v>
      </c>
      <c r="H1392" s="3">
        <v>10563.23</v>
      </c>
      <c r="I1392" s="2">
        <v>248975331.09999999</v>
      </c>
      <c r="J1392" t="s">
        <v>863</v>
      </c>
      <c r="L1392">
        <v>7</v>
      </c>
      <c r="M1392" t="str">
        <f t="shared" si="21"/>
        <v>7-7-95851</v>
      </c>
    </row>
    <row r="1393" spans="1:13">
      <c r="A1393" t="s">
        <v>830</v>
      </c>
      <c r="B1393" t="s">
        <v>282</v>
      </c>
      <c r="C1393" t="s">
        <v>283</v>
      </c>
      <c r="D1393" t="s">
        <v>109</v>
      </c>
      <c r="E1393" s="1" t="s">
        <v>1186</v>
      </c>
      <c r="F1393" s="1" t="s">
        <v>1598</v>
      </c>
      <c r="G1393" t="s">
        <v>139</v>
      </c>
      <c r="H1393" s="3">
        <v>15825.31</v>
      </c>
      <c r="I1393" s="2">
        <v>373002556.69999999</v>
      </c>
      <c r="J1393" t="s">
        <v>863</v>
      </c>
      <c r="L1393">
        <v>7</v>
      </c>
      <c r="M1393" t="str">
        <f t="shared" si="21"/>
        <v>7-7-95851</v>
      </c>
    </row>
    <row r="1394" spans="1:13">
      <c r="A1394" t="s">
        <v>830</v>
      </c>
      <c r="B1394" t="s">
        <v>282</v>
      </c>
      <c r="C1394" t="s">
        <v>283</v>
      </c>
      <c r="D1394" t="s">
        <v>109</v>
      </c>
      <c r="E1394" s="1" t="s">
        <v>1186</v>
      </c>
      <c r="F1394" s="1" t="s">
        <v>1599</v>
      </c>
      <c r="G1394" t="s">
        <v>139</v>
      </c>
      <c r="H1394" s="3">
        <v>25708.41</v>
      </c>
      <c r="I1394" s="2">
        <v>605947223.70000005</v>
      </c>
      <c r="J1394" t="s">
        <v>863</v>
      </c>
      <c r="L1394">
        <v>7</v>
      </c>
      <c r="M1394" t="str">
        <f t="shared" si="21"/>
        <v>7-7-95851</v>
      </c>
    </row>
    <row r="1395" spans="1:13">
      <c r="A1395" t="s">
        <v>830</v>
      </c>
      <c r="B1395" t="s">
        <v>282</v>
      </c>
      <c r="C1395" t="s">
        <v>283</v>
      </c>
      <c r="D1395" t="s">
        <v>109</v>
      </c>
      <c r="E1395" s="1" t="s">
        <v>1193</v>
      </c>
      <c r="F1395" s="1" t="s">
        <v>1600</v>
      </c>
      <c r="G1395" t="s">
        <v>139</v>
      </c>
      <c r="H1395" s="3">
        <v>239400</v>
      </c>
      <c r="I1395" s="2">
        <v>5642658000</v>
      </c>
      <c r="J1395" t="s">
        <v>863</v>
      </c>
      <c r="L1395">
        <v>7</v>
      </c>
      <c r="M1395" t="str">
        <f t="shared" si="21"/>
        <v>7-7-95851</v>
      </c>
    </row>
    <row r="1396" spans="1:13">
      <c r="A1396" t="s">
        <v>830</v>
      </c>
      <c r="B1396" t="s">
        <v>282</v>
      </c>
      <c r="C1396" t="s">
        <v>283</v>
      </c>
      <c r="D1396" t="s">
        <v>109</v>
      </c>
      <c r="E1396" s="1" t="s">
        <v>1193</v>
      </c>
      <c r="F1396" s="1" t="s">
        <v>1601</v>
      </c>
      <c r="G1396" t="s">
        <v>139</v>
      </c>
      <c r="H1396" s="3">
        <v>18640.830000000002</v>
      </c>
      <c r="I1396" s="2">
        <v>439364363.10000002</v>
      </c>
      <c r="J1396" t="s">
        <v>863</v>
      </c>
      <c r="L1396">
        <v>7</v>
      </c>
      <c r="M1396" t="str">
        <f t="shared" si="21"/>
        <v>7-7-95851</v>
      </c>
    </row>
    <row r="1397" spans="1:13">
      <c r="A1397" t="s">
        <v>830</v>
      </c>
      <c r="B1397" t="s">
        <v>282</v>
      </c>
      <c r="C1397" t="s">
        <v>283</v>
      </c>
      <c r="D1397" t="s">
        <v>109</v>
      </c>
      <c r="E1397" s="1" t="s">
        <v>1193</v>
      </c>
      <c r="F1397" s="1" t="s">
        <v>1602</v>
      </c>
      <c r="G1397" t="s">
        <v>14</v>
      </c>
      <c r="H1397" s="2">
        <v>5333599661</v>
      </c>
      <c r="I1397" s="2">
        <v>5333599661</v>
      </c>
      <c r="J1397" t="s">
        <v>1092</v>
      </c>
      <c r="L1397">
        <v>7</v>
      </c>
      <c r="M1397" t="str">
        <f t="shared" si="21"/>
        <v>7-7-95851</v>
      </c>
    </row>
    <row r="1398" spans="1:13">
      <c r="A1398" t="s">
        <v>830</v>
      </c>
      <c r="B1398" t="s">
        <v>282</v>
      </c>
      <c r="C1398" t="s">
        <v>283</v>
      </c>
      <c r="D1398" t="s">
        <v>109</v>
      </c>
      <c r="E1398" s="1" t="s">
        <v>1193</v>
      </c>
      <c r="F1398" s="1" t="s">
        <v>1603</v>
      </c>
      <c r="G1398" t="s">
        <v>139</v>
      </c>
      <c r="H1398" s="3">
        <v>12677.37</v>
      </c>
      <c r="I1398" s="2">
        <v>298805610.89999998</v>
      </c>
      <c r="J1398" t="s">
        <v>863</v>
      </c>
      <c r="L1398">
        <v>7</v>
      </c>
      <c r="M1398" t="str">
        <f t="shared" si="21"/>
        <v>7-7-95851</v>
      </c>
    </row>
    <row r="1399" spans="1:13">
      <c r="A1399" t="s">
        <v>830</v>
      </c>
      <c r="B1399" t="s">
        <v>282</v>
      </c>
      <c r="C1399" t="s">
        <v>283</v>
      </c>
      <c r="D1399" t="s">
        <v>109</v>
      </c>
      <c r="E1399" s="1" t="s">
        <v>1193</v>
      </c>
      <c r="F1399" s="1" t="s">
        <v>1604</v>
      </c>
      <c r="G1399" t="s">
        <v>139</v>
      </c>
      <c r="H1399" s="3">
        <v>149470.28</v>
      </c>
      <c r="I1399" s="2">
        <v>3523014499.5999999</v>
      </c>
      <c r="J1399" t="s">
        <v>863</v>
      </c>
      <c r="L1399">
        <v>7</v>
      </c>
      <c r="M1399" t="str">
        <f t="shared" si="21"/>
        <v>7-7-95851</v>
      </c>
    </row>
    <row r="1400" spans="1:13">
      <c r="A1400" t="s">
        <v>830</v>
      </c>
      <c r="B1400" t="s">
        <v>282</v>
      </c>
      <c r="C1400" t="s">
        <v>283</v>
      </c>
      <c r="D1400" t="s">
        <v>109</v>
      </c>
      <c r="E1400" s="1" t="s">
        <v>1193</v>
      </c>
      <c r="F1400" s="1" t="s">
        <v>1605</v>
      </c>
      <c r="G1400" t="s">
        <v>139</v>
      </c>
      <c r="H1400" s="3">
        <v>15846.3</v>
      </c>
      <c r="I1400" s="2">
        <v>373497291</v>
      </c>
      <c r="J1400" t="s">
        <v>863</v>
      </c>
      <c r="L1400">
        <v>7</v>
      </c>
      <c r="M1400" t="str">
        <f t="shared" si="21"/>
        <v>7-7-95851</v>
      </c>
    </row>
    <row r="1401" spans="1:13">
      <c r="A1401" t="s">
        <v>830</v>
      </c>
      <c r="B1401" t="s">
        <v>282</v>
      </c>
      <c r="C1401" t="s">
        <v>283</v>
      </c>
      <c r="D1401" t="s">
        <v>109</v>
      </c>
      <c r="E1401" s="1" t="s">
        <v>1193</v>
      </c>
      <c r="F1401" s="1" t="s">
        <v>1606</v>
      </c>
      <c r="G1401" t="s">
        <v>139</v>
      </c>
      <c r="H1401" s="3">
        <v>11149.2</v>
      </c>
      <c r="I1401" s="2">
        <v>262786644</v>
      </c>
      <c r="J1401" t="s">
        <v>863</v>
      </c>
      <c r="L1401">
        <v>7</v>
      </c>
      <c r="M1401" t="str">
        <f t="shared" si="21"/>
        <v>7-7-95851</v>
      </c>
    </row>
    <row r="1402" spans="1:13">
      <c r="A1402" t="s">
        <v>830</v>
      </c>
      <c r="B1402" t="s">
        <v>282</v>
      </c>
      <c r="C1402" t="s">
        <v>283</v>
      </c>
      <c r="D1402" t="s">
        <v>109</v>
      </c>
      <c r="E1402" s="1" t="s">
        <v>1193</v>
      </c>
      <c r="F1402" s="1" t="s">
        <v>1607</v>
      </c>
      <c r="G1402" t="s">
        <v>139</v>
      </c>
      <c r="H1402" s="3">
        <v>17500</v>
      </c>
      <c r="I1402" s="2">
        <v>412475000</v>
      </c>
      <c r="J1402" t="s">
        <v>863</v>
      </c>
      <c r="L1402">
        <v>7</v>
      </c>
      <c r="M1402" t="str">
        <f t="shared" si="21"/>
        <v>7-7-95851</v>
      </c>
    </row>
    <row r="1403" spans="1:13">
      <c r="A1403" t="s">
        <v>830</v>
      </c>
      <c r="B1403" t="s">
        <v>282</v>
      </c>
      <c r="C1403" t="s">
        <v>283</v>
      </c>
      <c r="D1403" t="s">
        <v>109</v>
      </c>
      <c r="E1403" s="1" t="s">
        <v>1193</v>
      </c>
      <c r="F1403" s="1" t="s">
        <v>1608</v>
      </c>
      <c r="G1403" t="s">
        <v>139</v>
      </c>
      <c r="H1403" s="3">
        <v>144918.35</v>
      </c>
      <c r="I1403" s="2">
        <v>3415725509.5</v>
      </c>
      <c r="J1403" t="s">
        <v>863</v>
      </c>
      <c r="L1403">
        <v>7</v>
      </c>
      <c r="M1403" t="str">
        <f t="shared" si="21"/>
        <v>7-7-95851</v>
      </c>
    </row>
    <row r="1404" spans="1:13">
      <c r="A1404" t="s">
        <v>830</v>
      </c>
      <c r="B1404" t="s">
        <v>282</v>
      </c>
      <c r="C1404" t="s">
        <v>283</v>
      </c>
      <c r="D1404" t="s">
        <v>109</v>
      </c>
      <c r="E1404" s="1" t="s">
        <v>1193</v>
      </c>
      <c r="F1404" s="1" t="s">
        <v>1609</v>
      </c>
      <c r="G1404" t="s">
        <v>14</v>
      </c>
      <c r="H1404" s="2">
        <v>12146791443</v>
      </c>
      <c r="I1404" s="2">
        <v>12146791443</v>
      </c>
      <c r="J1404" t="s">
        <v>1092</v>
      </c>
      <c r="L1404">
        <v>7</v>
      </c>
      <c r="M1404" t="str">
        <f t="shared" si="21"/>
        <v>7-7-95851</v>
      </c>
    </row>
    <row r="1405" spans="1:13">
      <c r="A1405" t="s">
        <v>830</v>
      </c>
      <c r="B1405" t="s">
        <v>282</v>
      </c>
      <c r="C1405" t="s">
        <v>283</v>
      </c>
      <c r="D1405" t="s">
        <v>109</v>
      </c>
      <c r="E1405" s="1" t="s">
        <v>1193</v>
      </c>
      <c r="F1405" s="1" t="s">
        <v>1610</v>
      </c>
      <c r="G1405" t="s">
        <v>139</v>
      </c>
      <c r="H1405" s="3">
        <v>16816.82</v>
      </c>
      <c r="I1405" s="2">
        <v>396372447.39999998</v>
      </c>
      <c r="J1405" t="s">
        <v>863</v>
      </c>
      <c r="L1405">
        <v>7</v>
      </c>
      <c r="M1405" t="str">
        <f t="shared" si="21"/>
        <v>7-7-95851</v>
      </c>
    </row>
    <row r="1406" spans="1:13">
      <c r="A1406" t="s">
        <v>830</v>
      </c>
      <c r="B1406" t="s">
        <v>282</v>
      </c>
      <c r="C1406" t="s">
        <v>283</v>
      </c>
      <c r="D1406" t="s">
        <v>109</v>
      </c>
      <c r="E1406" s="1" t="s">
        <v>1193</v>
      </c>
      <c r="F1406" s="1" t="s">
        <v>1611</v>
      </c>
      <c r="G1406" t="s">
        <v>139</v>
      </c>
      <c r="H1406" s="3">
        <v>46066.8</v>
      </c>
      <c r="I1406" s="2">
        <v>1085794476</v>
      </c>
      <c r="J1406" t="s">
        <v>863</v>
      </c>
      <c r="L1406">
        <v>7</v>
      </c>
      <c r="M1406" t="str">
        <f t="shared" si="21"/>
        <v>7-7-95851</v>
      </c>
    </row>
    <row r="1407" spans="1:13">
      <c r="A1407" t="s">
        <v>830</v>
      </c>
      <c r="B1407" t="s">
        <v>282</v>
      </c>
      <c r="C1407" t="s">
        <v>283</v>
      </c>
      <c r="D1407" t="s">
        <v>109</v>
      </c>
      <c r="E1407" s="1" t="s">
        <v>1193</v>
      </c>
      <c r="F1407" s="1" t="s">
        <v>1612</v>
      </c>
      <c r="G1407" t="s">
        <v>139</v>
      </c>
      <c r="H1407" s="3">
        <v>4954.6899999999996</v>
      </c>
      <c r="I1407" s="2">
        <v>116782043.3</v>
      </c>
      <c r="J1407" t="s">
        <v>863</v>
      </c>
      <c r="L1407">
        <v>7</v>
      </c>
      <c r="M1407" t="str">
        <f t="shared" si="21"/>
        <v>7-7-95851</v>
      </c>
    </row>
    <row r="1408" spans="1:13">
      <c r="A1408" t="s">
        <v>830</v>
      </c>
      <c r="B1408" t="s">
        <v>282</v>
      </c>
      <c r="C1408" t="s">
        <v>283</v>
      </c>
      <c r="D1408" t="s">
        <v>109</v>
      </c>
      <c r="E1408" s="1" t="s">
        <v>1193</v>
      </c>
      <c r="F1408" s="1" t="s">
        <v>1613</v>
      </c>
      <c r="G1408" t="s">
        <v>139</v>
      </c>
      <c r="H1408" s="3">
        <v>488745.36</v>
      </c>
      <c r="I1408" s="2">
        <v>11519728135.200001</v>
      </c>
      <c r="J1408" t="s">
        <v>863</v>
      </c>
      <c r="L1408">
        <v>7</v>
      </c>
      <c r="M1408" t="str">
        <f t="shared" si="21"/>
        <v>7-7-95851</v>
      </c>
    </row>
    <row r="1409" spans="1:13">
      <c r="A1409" t="s">
        <v>830</v>
      </c>
      <c r="B1409" t="s">
        <v>282</v>
      </c>
      <c r="C1409" t="s">
        <v>283</v>
      </c>
      <c r="D1409" t="s">
        <v>109</v>
      </c>
      <c r="E1409" s="1" t="s">
        <v>1193</v>
      </c>
      <c r="F1409" s="1" t="s">
        <v>1614</v>
      </c>
      <c r="G1409" t="s">
        <v>139</v>
      </c>
      <c r="H1409" s="3">
        <v>3792.12</v>
      </c>
      <c r="I1409" s="2">
        <v>89380268.400000006</v>
      </c>
      <c r="J1409" t="s">
        <v>863</v>
      </c>
      <c r="L1409">
        <v>7</v>
      </c>
      <c r="M1409" t="str">
        <f t="shared" si="21"/>
        <v>7-7-95851</v>
      </c>
    </row>
    <row r="1410" spans="1:13">
      <c r="A1410" t="s">
        <v>830</v>
      </c>
      <c r="B1410" t="s">
        <v>282</v>
      </c>
      <c r="C1410" t="s">
        <v>283</v>
      </c>
      <c r="D1410" t="s">
        <v>109</v>
      </c>
      <c r="E1410" s="1" t="s">
        <v>1193</v>
      </c>
      <c r="F1410" s="1" t="s">
        <v>1615</v>
      </c>
      <c r="G1410" t="s">
        <v>139</v>
      </c>
      <c r="H1410" s="3">
        <v>18670.28</v>
      </c>
      <c r="I1410" s="2">
        <v>440058499.60000002</v>
      </c>
      <c r="J1410" t="s">
        <v>863</v>
      </c>
      <c r="L1410">
        <v>7</v>
      </c>
      <c r="M1410" t="str">
        <f t="shared" si="21"/>
        <v>7-7-95851</v>
      </c>
    </row>
    <row r="1411" spans="1:13">
      <c r="A1411" t="s">
        <v>830</v>
      </c>
      <c r="B1411" t="s">
        <v>282</v>
      </c>
      <c r="C1411" t="s">
        <v>283</v>
      </c>
      <c r="D1411" t="s">
        <v>109</v>
      </c>
      <c r="E1411" s="1" t="s">
        <v>1193</v>
      </c>
      <c r="F1411" s="1" t="s">
        <v>1616</v>
      </c>
      <c r="G1411" t="s">
        <v>139</v>
      </c>
      <c r="H1411" s="3">
        <v>3179.55</v>
      </c>
      <c r="I1411" s="2">
        <v>74941993.5</v>
      </c>
      <c r="J1411" t="s">
        <v>863</v>
      </c>
      <c r="L1411">
        <v>7</v>
      </c>
      <c r="M1411" t="str">
        <f t="shared" si="21"/>
        <v>7-7-95851</v>
      </c>
    </row>
    <row r="1412" spans="1:13">
      <c r="A1412" t="s">
        <v>830</v>
      </c>
      <c r="B1412" t="s">
        <v>282</v>
      </c>
      <c r="C1412" t="s">
        <v>283</v>
      </c>
      <c r="D1412" t="s">
        <v>109</v>
      </c>
      <c r="E1412" s="1" t="s">
        <v>1193</v>
      </c>
      <c r="F1412" s="1" t="s">
        <v>1617</v>
      </c>
      <c r="G1412" t="s">
        <v>139</v>
      </c>
      <c r="H1412" s="3">
        <v>15429.77</v>
      </c>
      <c r="I1412" s="2">
        <v>363679678.89999998</v>
      </c>
      <c r="J1412" t="s">
        <v>863</v>
      </c>
      <c r="L1412">
        <v>7</v>
      </c>
      <c r="M1412" t="str">
        <f t="shared" ref="M1412:M1475" si="22">L1412&amp;"-"&amp;B1412</f>
        <v>7-7-95851</v>
      </c>
    </row>
    <row r="1413" spans="1:13">
      <c r="A1413" t="s">
        <v>830</v>
      </c>
      <c r="B1413" t="s">
        <v>282</v>
      </c>
      <c r="C1413" t="s">
        <v>283</v>
      </c>
      <c r="D1413" t="s">
        <v>109</v>
      </c>
      <c r="E1413" s="1" t="s">
        <v>1193</v>
      </c>
      <c r="F1413" s="1" t="s">
        <v>1618</v>
      </c>
      <c r="G1413" t="s">
        <v>139</v>
      </c>
      <c r="H1413" s="3">
        <v>4827.66</v>
      </c>
      <c r="I1413" s="2">
        <v>113787946.2</v>
      </c>
      <c r="J1413" t="s">
        <v>863</v>
      </c>
      <c r="L1413">
        <v>7</v>
      </c>
      <c r="M1413" t="str">
        <f t="shared" si="22"/>
        <v>7-7-95851</v>
      </c>
    </row>
    <row r="1414" spans="1:13">
      <c r="A1414" t="s">
        <v>830</v>
      </c>
      <c r="B1414" t="s">
        <v>282</v>
      </c>
      <c r="C1414" t="s">
        <v>283</v>
      </c>
      <c r="D1414" t="s">
        <v>109</v>
      </c>
      <c r="E1414" s="1" t="s">
        <v>1193</v>
      </c>
      <c r="F1414" s="1" t="s">
        <v>1619</v>
      </c>
      <c r="G1414" t="s">
        <v>139</v>
      </c>
      <c r="H1414" s="3">
        <v>36175.94</v>
      </c>
      <c r="I1414" s="2">
        <v>852666905.79999995</v>
      </c>
      <c r="J1414" t="s">
        <v>863</v>
      </c>
      <c r="L1414">
        <v>7</v>
      </c>
      <c r="M1414" t="str">
        <f t="shared" si="22"/>
        <v>7-7-95851</v>
      </c>
    </row>
    <row r="1415" spans="1:13">
      <c r="A1415" t="s">
        <v>830</v>
      </c>
      <c r="B1415" t="s">
        <v>282</v>
      </c>
      <c r="C1415" t="s">
        <v>283</v>
      </c>
      <c r="D1415" t="s">
        <v>109</v>
      </c>
      <c r="E1415" s="1" t="s">
        <v>1193</v>
      </c>
      <c r="F1415" s="1" t="s">
        <v>1620</v>
      </c>
      <c r="G1415" t="s">
        <v>139</v>
      </c>
      <c r="H1415" s="3">
        <v>22311.35</v>
      </c>
      <c r="I1415" s="2">
        <v>525878519.5</v>
      </c>
      <c r="J1415" t="s">
        <v>863</v>
      </c>
      <c r="L1415">
        <v>7</v>
      </c>
      <c r="M1415" t="str">
        <f t="shared" si="22"/>
        <v>7-7-95851</v>
      </c>
    </row>
    <row r="1416" spans="1:13">
      <c r="A1416" t="s">
        <v>830</v>
      </c>
      <c r="B1416" t="s">
        <v>282</v>
      </c>
      <c r="C1416" t="s">
        <v>283</v>
      </c>
      <c r="D1416" t="s">
        <v>109</v>
      </c>
      <c r="E1416" s="1" t="s">
        <v>1193</v>
      </c>
      <c r="F1416" s="1" t="s">
        <v>1621</v>
      </c>
      <c r="G1416" t="s">
        <v>139</v>
      </c>
      <c r="H1416" s="3">
        <v>106425.51</v>
      </c>
      <c r="I1416" s="2">
        <v>2508449270.6999998</v>
      </c>
      <c r="J1416" t="s">
        <v>863</v>
      </c>
      <c r="L1416">
        <v>7</v>
      </c>
      <c r="M1416" t="str">
        <f t="shared" si="22"/>
        <v>7-7-95851</v>
      </c>
    </row>
    <row r="1417" spans="1:13">
      <c r="A1417" t="s">
        <v>830</v>
      </c>
      <c r="B1417" t="s">
        <v>282</v>
      </c>
      <c r="C1417" t="s">
        <v>283</v>
      </c>
      <c r="D1417" t="s">
        <v>109</v>
      </c>
      <c r="E1417" s="1" t="s">
        <v>1193</v>
      </c>
      <c r="F1417" s="1" t="s">
        <v>1622</v>
      </c>
      <c r="G1417" t="s">
        <v>14</v>
      </c>
      <c r="H1417" s="2">
        <v>6061067784</v>
      </c>
      <c r="I1417" s="2">
        <v>6061067784</v>
      </c>
      <c r="J1417" t="s">
        <v>1092</v>
      </c>
      <c r="L1417">
        <v>7</v>
      </c>
      <c r="M1417" t="str">
        <f t="shared" si="22"/>
        <v>7-7-95851</v>
      </c>
    </row>
    <row r="1418" spans="1:13">
      <c r="A1418" t="s">
        <v>830</v>
      </c>
      <c r="B1418" t="s">
        <v>282</v>
      </c>
      <c r="C1418" t="s">
        <v>283</v>
      </c>
      <c r="D1418" t="s">
        <v>109</v>
      </c>
      <c r="E1418" s="1" t="s">
        <v>1193</v>
      </c>
      <c r="F1418" s="1" t="s">
        <v>1623</v>
      </c>
      <c r="G1418" t="s">
        <v>139</v>
      </c>
      <c r="H1418" s="3">
        <v>10029.68</v>
      </c>
      <c r="I1418" s="2">
        <v>236399557.59999999</v>
      </c>
      <c r="J1418" t="s">
        <v>863</v>
      </c>
      <c r="L1418">
        <v>7</v>
      </c>
      <c r="M1418" t="str">
        <f t="shared" si="22"/>
        <v>7-7-95851</v>
      </c>
    </row>
    <row r="1419" spans="1:13">
      <c r="A1419" t="s">
        <v>830</v>
      </c>
      <c r="B1419" t="s">
        <v>282</v>
      </c>
      <c r="C1419" t="s">
        <v>283</v>
      </c>
      <c r="D1419" t="s">
        <v>109</v>
      </c>
      <c r="E1419" s="1" t="s">
        <v>1193</v>
      </c>
      <c r="F1419" s="1" t="s">
        <v>1624</v>
      </c>
      <c r="G1419" t="s">
        <v>139</v>
      </c>
      <c r="H1419" s="3">
        <v>123536.37</v>
      </c>
      <c r="I1419" s="2">
        <v>2911752240.9000001</v>
      </c>
      <c r="J1419" t="s">
        <v>863</v>
      </c>
      <c r="L1419">
        <v>7</v>
      </c>
      <c r="M1419" t="str">
        <f t="shared" si="22"/>
        <v>7-7-95851</v>
      </c>
    </row>
    <row r="1420" spans="1:13">
      <c r="A1420" t="s">
        <v>830</v>
      </c>
      <c r="B1420" t="s">
        <v>282</v>
      </c>
      <c r="C1420" t="s">
        <v>283</v>
      </c>
      <c r="D1420" t="s">
        <v>109</v>
      </c>
      <c r="E1420" s="1" t="s">
        <v>1193</v>
      </c>
      <c r="F1420" s="1" t="s">
        <v>1625</v>
      </c>
      <c r="G1420" t="s">
        <v>139</v>
      </c>
      <c r="H1420" s="3">
        <v>17400.34</v>
      </c>
      <c r="I1420" s="2">
        <v>410126013.80000001</v>
      </c>
      <c r="J1420" t="s">
        <v>863</v>
      </c>
      <c r="L1420">
        <v>7</v>
      </c>
      <c r="M1420" t="str">
        <f t="shared" si="22"/>
        <v>7-7-95851</v>
      </c>
    </row>
    <row r="1421" spans="1:13">
      <c r="A1421" t="s">
        <v>830</v>
      </c>
      <c r="B1421" t="s">
        <v>282</v>
      </c>
      <c r="C1421" t="s">
        <v>283</v>
      </c>
      <c r="D1421" t="s">
        <v>109</v>
      </c>
      <c r="E1421" s="1" t="s">
        <v>1193</v>
      </c>
      <c r="F1421" s="1" t="s">
        <v>1626</v>
      </c>
      <c r="G1421" t="s">
        <v>139</v>
      </c>
      <c r="H1421" s="3">
        <v>15991.35</v>
      </c>
      <c r="I1421" s="2">
        <v>376916119.5</v>
      </c>
      <c r="J1421" t="s">
        <v>863</v>
      </c>
      <c r="L1421">
        <v>7</v>
      </c>
      <c r="M1421" t="str">
        <f t="shared" si="22"/>
        <v>7-7-95851</v>
      </c>
    </row>
    <row r="1422" spans="1:13">
      <c r="A1422" t="s">
        <v>830</v>
      </c>
      <c r="B1422" t="s">
        <v>282</v>
      </c>
      <c r="C1422" t="s">
        <v>283</v>
      </c>
      <c r="D1422" t="s">
        <v>109</v>
      </c>
      <c r="E1422" s="1" t="s">
        <v>1193</v>
      </c>
      <c r="F1422" s="1" t="s">
        <v>1627</v>
      </c>
      <c r="G1422" t="s">
        <v>139</v>
      </c>
      <c r="H1422" s="3">
        <v>104096.52</v>
      </c>
      <c r="I1422" s="2">
        <v>2453554976.4000001</v>
      </c>
      <c r="J1422" t="s">
        <v>863</v>
      </c>
      <c r="L1422">
        <v>7</v>
      </c>
      <c r="M1422" t="str">
        <f t="shared" si="22"/>
        <v>7-7-95851</v>
      </c>
    </row>
    <row r="1423" spans="1:13">
      <c r="A1423" t="s">
        <v>830</v>
      </c>
      <c r="B1423" t="s">
        <v>282</v>
      </c>
      <c r="C1423" t="s">
        <v>283</v>
      </c>
      <c r="D1423" t="s">
        <v>109</v>
      </c>
      <c r="E1423" s="1" t="s">
        <v>1193</v>
      </c>
      <c r="F1423" s="1" t="s">
        <v>1628</v>
      </c>
      <c r="G1423" t="s">
        <v>139</v>
      </c>
      <c r="H1423" s="3">
        <v>13471.92</v>
      </c>
      <c r="I1423" s="2">
        <v>317533154.39999998</v>
      </c>
      <c r="J1423" t="s">
        <v>863</v>
      </c>
      <c r="L1423">
        <v>7</v>
      </c>
      <c r="M1423" t="str">
        <f t="shared" si="22"/>
        <v>7-7-95851</v>
      </c>
    </row>
    <row r="1424" spans="1:13">
      <c r="A1424" t="s">
        <v>830</v>
      </c>
      <c r="B1424" t="s">
        <v>282</v>
      </c>
      <c r="C1424" t="s">
        <v>283</v>
      </c>
      <c r="D1424" t="s">
        <v>109</v>
      </c>
      <c r="E1424" s="1" t="s">
        <v>1193</v>
      </c>
      <c r="F1424" s="1" t="s">
        <v>1629</v>
      </c>
      <c r="G1424" t="s">
        <v>14</v>
      </c>
      <c r="H1424" s="2">
        <v>1296182050</v>
      </c>
      <c r="I1424" s="2">
        <v>1296182050</v>
      </c>
      <c r="J1424" t="s">
        <v>1092</v>
      </c>
      <c r="L1424">
        <v>7</v>
      </c>
      <c r="M1424" t="str">
        <f t="shared" si="22"/>
        <v>7-7-95851</v>
      </c>
    </row>
    <row r="1425" spans="1:13">
      <c r="A1425" t="s">
        <v>830</v>
      </c>
      <c r="B1425" t="s">
        <v>282</v>
      </c>
      <c r="C1425" t="s">
        <v>283</v>
      </c>
      <c r="D1425" t="s">
        <v>109</v>
      </c>
      <c r="E1425" s="1" t="s">
        <v>1193</v>
      </c>
      <c r="F1425" s="1" t="s">
        <v>1630</v>
      </c>
      <c r="G1425" t="s">
        <v>139</v>
      </c>
      <c r="H1425" s="3">
        <v>124757.29</v>
      </c>
      <c r="I1425" s="2">
        <v>2940529325.3000002</v>
      </c>
      <c r="J1425" t="s">
        <v>863</v>
      </c>
      <c r="L1425">
        <v>7</v>
      </c>
      <c r="M1425" t="str">
        <f t="shared" si="22"/>
        <v>7-7-95851</v>
      </c>
    </row>
    <row r="1426" spans="1:13">
      <c r="A1426" t="s">
        <v>830</v>
      </c>
      <c r="B1426" t="s">
        <v>282</v>
      </c>
      <c r="C1426" t="s">
        <v>283</v>
      </c>
      <c r="D1426" t="s">
        <v>109</v>
      </c>
      <c r="E1426" s="1" t="s">
        <v>1193</v>
      </c>
      <c r="F1426" s="1" t="s">
        <v>1631</v>
      </c>
      <c r="G1426" t="s">
        <v>139</v>
      </c>
      <c r="H1426" s="3">
        <v>10177.120000000001</v>
      </c>
      <c r="I1426" s="2">
        <v>239874718.40000001</v>
      </c>
      <c r="J1426" t="s">
        <v>863</v>
      </c>
      <c r="L1426">
        <v>7</v>
      </c>
      <c r="M1426" t="str">
        <f t="shared" si="22"/>
        <v>7-7-95851</v>
      </c>
    </row>
    <row r="1427" spans="1:13">
      <c r="A1427" t="s">
        <v>830</v>
      </c>
      <c r="B1427" t="s">
        <v>282</v>
      </c>
      <c r="C1427" t="s">
        <v>283</v>
      </c>
      <c r="D1427" t="s">
        <v>109</v>
      </c>
      <c r="E1427" s="1" t="s">
        <v>1193</v>
      </c>
      <c r="F1427" s="1" t="s">
        <v>1632</v>
      </c>
      <c r="G1427" t="s">
        <v>139</v>
      </c>
      <c r="H1427" s="3">
        <v>33855.79</v>
      </c>
      <c r="I1427" s="2">
        <v>797980970.29999995</v>
      </c>
      <c r="J1427" t="s">
        <v>863</v>
      </c>
      <c r="L1427">
        <v>7</v>
      </c>
      <c r="M1427" t="str">
        <f t="shared" si="22"/>
        <v>7-7-95851</v>
      </c>
    </row>
    <row r="1428" spans="1:13">
      <c r="A1428" t="s">
        <v>830</v>
      </c>
      <c r="B1428" t="s">
        <v>282</v>
      </c>
      <c r="C1428" t="s">
        <v>283</v>
      </c>
      <c r="D1428" t="s">
        <v>109</v>
      </c>
      <c r="E1428" s="1" t="s">
        <v>1193</v>
      </c>
      <c r="F1428" s="1" t="s">
        <v>1633</v>
      </c>
      <c r="G1428" t="s">
        <v>139</v>
      </c>
      <c r="H1428" s="3">
        <v>435131.06</v>
      </c>
      <c r="I1428" s="2">
        <v>10256039084.200001</v>
      </c>
      <c r="J1428" t="s">
        <v>863</v>
      </c>
      <c r="L1428">
        <v>7</v>
      </c>
      <c r="M1428" t="str">
        <f t="shared" si="22"/>
        <v>7-7-95851</v>
      </c>
    </row>
    <row r="1429" spans="1:13">
      <c r="A1429" t="s">
        <v>830</v>
      </c>
      <c r="B1429" t="s">
        <v>282</v>
      </c>
      <c r="C1429" t="s">
        <v>283</v>
      </c>
      <c r="D1429" t="s">
        <v>109</v>
      </c>
      <c r="E1429" s="1" t="s">
        <v>1193</v>
      </c>
      <c r="F1429" s="1" t="s">
        <v>1634</v>
      </c>
      <c r="G1429" t="s">
        <v>139</v>
      </c>
      <c r="H1429" s="3">
        <v>6800.61</v>
      </c>
      <c r="I1429" s="2">
        <v>160290377.69999999</v>
      </c>
      <c r="J1429" t="s">
        <v>863</v>
      </c>
      <c r="L1429">
        <v>7</v>
      </c>
      <c r="M1429" t="str">
        <f t="shared" si="22"/>
        <v>7-7-95851</v>
      </c>
    </row>
    <row r="1430" spans="1:13">
      <c r="A1430" t="s">
        <v>830</v>
      </c>
      <c r="B1430" t="s">
        <v>282</v>
      </c>
      <c r="C1430" t="s">
        <v>283</v>
      </c>
      <c r="D1430" t="s">
        <v>109</v>
      </c>
      <c r="E1430" s="1" t="s">
        <v>1193</v>
      </c>
      <c r="F1430" s="1" t="s">
        <v>1635</v>
      </c>
      <c r="G1430" t="s">
        <v>139</v>
      </c>
      <c r="H1430" s="3">
        <v>41663.97</v>
      </c>
      <c r="I1430" s="2">
        <v>982019772.89999998</v>
      </c>
      <c r="J1430" t="s">
        <v>863</v>
      </c>
      <c r="L1430">
        <v>7</v>
      </c>
      <c r="M1430" t="str">
        <f t="shared" si="22"/>
        <v>7-7-95851</v>
      </c>
    </row>
    <row r="1431" spans="1:13">
      <c r="A1431" t="s">
        <v>830</v>
      </c>
      <c r="B1431" t="s">
        <v>282</v>
      </c>
      <c r="C1431" t="s">
        <v>283</v>
      </c>
      <c r="D1431" t="s">
        <v>109</v>
      </c>
      <c r="E1431" s="1" t="s">
        <v>1193</v>
      </c>
      <c r="F1431" s="1" t="s">
        <v>1636</v>
      </c>
      <c r="G1431" t="s">
        <v>139</v>
      </c>
      <c r="H1431" s="3">
        <v>6145.1</v>
      </c>
      <c r="I1431" s="2">
        <v>144840007</v>
      </c>
      <c r="J1431" t="s">
        <v>863</v>
      </c>
      <c r="L1431">
        <v>7</v>
      </c>
      <c r="M1431" t="str">
        <f t="shared" si="22"/>
        <v>7-7-95851</v>
      </c>
    </row>
    <row r="1432" spans="1:13">
      <c r="A1432" t="s">
        <v>830</v>
      </c>
      <c r="B1432" t="s">
        <v>282</v>
      </c>
      <c r="C1432" t="s">
        <v>283</v>
      </c>
      <c r="D1432" t="s">
        <v>109</v>
      </c>
      <c r="E1432" s="1" t="s">
        <v>1193</v>
      </c>
      <c r="F1432" s="1" t="s">
        <v>1637</v>
      </c>
      <c r="G1432" t="s">
        <v>14</v>
      </c>
      <c r="H1432" s="2">
        <v>5886830593</v>
      </c>
      <c r="I1432" s="2">
        <v>5886830593</v>
      </c>
      <c r="J1432" t="s">
        <v>1092</v>
      </c>
      <c r="L1432">
        <v>7</v>
      </c>
      <c r="M1432" t="str">
        <f t="shared" si="22"/>
        <v>7-7-95851</v>
      </c>
    </row>
    <row r="1433" spans="1:13">
      <c r="A1433" t="s">
        <v>830</v>
      </c>
      <c r="B1433" t="s">
        <v>282</v>
      </c>
      <c r="C1433" t="s">
        <v>283</v>
      </c>
      <c r="D1433" t="s">
        <v>109</v>
      </c>
      <c r="E1433" s="1" t="s">
        <v>1193</v>
      </c>
      <c r="F1433" s="1" t="s">
        <v>1638</v>
      </c>
      <c r="G1433" t="s">
        <v>139</v>
      </c>
      <c r="H1433" s="3">
        <v>6912.47</v>
      </c>
      <c r="I1433" s="2">
        <v>162926917.90000001</v>
      </c>
      <c r="J1433" t="s">
        <v>863</v>
      </c>
      <c r="L1433">
        <v>7</v>
      </c>
      <c r="M1433" t="str">
        <f t="shared" si="22"/>
        <v>7-7-95851</v>
      </c>
    </row>
    <row r="1434" spans="1:13">
      <c r="A1434" t="s">
        <v>830</v>
      </c>
      <c r="B1434" t="s">
        <v>282</v>
      </c>
      <c r="C1434" t="s">
        <v>283</v>
      </c>
      <c r="D1434" t="s">
        <v>109</v>
      </c>
      <c r="E1434" s="1" t="s">
        <v>1193</v>
      </c>
      <c r="F1434" s="1" t="s">
        <v>1639</v>
      </c>
      <c r="G1434" t="s">
        <v>139</v>
      </c>
      <c r="H1434" s="3">
        <v>82677.100000000006</v>
      </c>
      <c r="I1434" s="2">
        <v>1948699247</v>
      </c>
      <c r="J1434" t="s">
        <v>863</v>
      </c>
      <c r="L1434">
        <v>7</v>
      </c>
      <c r="M1434" t="str">
        <f t="shared" si="22"/>
        <v>7-7-95851</v>
      </c>
    </row>
    <row r="1435" spans="1:13">
      <c r="A1435" t="s">
        <v>830</v>
      </c>
      <c r="B1435" t="s">
        <v>282</v>
      </c>
      <c r="C1435" t="s">
        <v>283</v>
      </c>
      <c r="D1435" t="s">
        <v>109</v>
      </c>
      <c r="E1435" s="1" t="s">
        <v>1193</v>
      </c>
      <c r="F1435" s="1" t="s">
        <v>1640</v>
      </c>
      <c r="G1435" t="s">
        <v>139</v>
      </c>
      <c r="H1435" s="3">
        <v>9358.7000000000007</v>
      </c>
      <c r="I1435" s="2">
        <v>220584559</v>
      </c>
      <c r="J1435" t="s">
        <v>863</v>
      </c>
      <c r="L1435">
        <v>7</v>
      </c>
      <c r="M1435" t="str">
        <f t="shared" si="22"/>
        <v>7-7-95851</v>
      </c>
    </row>
    <row r="1436" spans="1:13">
      <c r="A1436" t="s">
        <v>830</v>
      </c>
      <c r="B1436" t="s">
        <v>282</v>
      </c>
      <c r="C1436" t="s">
        <v>283</v>
      </c>
      <c r="D1436" t="s">
        <v>109</v>
      </c>
      <c r="E1436" s="1" t="s">
        <v>1193</v>
      </c>
      <c r="F1436" s="1" t="s">
        <v>1641</v>
      </c>
      <c r="G1436" t="s">
        <v>139</v>
      </c>
      <c r="H1436" s="3">
        <v>8206.74</v>
      </c>
      <c r="I1436" s="2">
        <v>193432861.80000001</v>
      </c>
      <c r="J1436" t="s">
        <v>863</v>
      </c>
      <c r="L1436">
        <v>7</v>
      </c>
      <c r="M1436" t="str">
        <f t="shared" si="22"/>
        <v>7-7-95851</v>
      </c>
    </row>
    <row r="1437" spans="1:13">
      <c r="A1437" t="s">
        <v>830</v>
      </c>
      <c r="B1437" t="s">
        <v>282</v>
      </c>
      <c r="C1437" t="s">
        <v>283</v>
      </c>
      <c r="D1437" t="s">
        <v>109</v>
      </c>
      <c r="E1437" s="1" t="s">
        <v>1193</v>
      </c>
      <c r="F1437" s="1" t="s">
        <v>1642</v>
      </c>
      <c r="G1437" t="s">
        <v>139</v>
      </c>
      <c r="H1437" s="3">
        <v>9283.26</v>
      </c>
      <c r="I1437" s="2">
        <v>218806438.19999999</v>
      </c>
      <c r="J1437" t="s">
        <v>863</v>
      </c>
      <c r="L1437">
        <v>7</v>
      </c>
      <c r="M1437" t="str">
        <f t="shared" si="22"/>
        <v>7-7-95851</v>
      </c>
    </row>
    <row r="1438" spans="1:13">
      <c r="A1438" t="s">
        <v>830</v>
      </c>
      <c r="B1438" t="s">
        <v>282</v>
      </c>
      <c r="C1438" t="s">
        <v>283</v>
      </c>
      <c r="D1438" t="s">
        <v>109</v>
      </c>
      <c r="E1438" s="1" t="s">
        <v>1193</v>
      </c>
      <c r="F1438" s="1" t="s">
        <v>1643</v>
      </c>
      <c r="G1438" t="s">
        <v>139</v>
      </c>
      <c r="H1438" s="3">
        <v>7819.33</v>
      </c>
      <c r="I1438" s="2">
        <v>184301608.09999999</v>
      </c>
      <c r="J1438" t="s">
        <v>863</v>
      </c>
      <c r="L1438">
        <v>7</v>
      </c>
      <c r="M1438" t="str">
        <f t="shared" si="22"/>
        <v>7-7-95851</v>
      </c>
    </row>
    <row r="1439" spans="1:13">
      <c r="A1439" t="s">
        <v>830</v>
      </c>
      <c r="B1439" t="s">
        <v>282</v>
      </c>
      <c r="C1439" t="s">
        <v>283</v>
      </c>
      <c r="D1439" t="s">
        <v>109</v>
      </c>
      <c r="E1439" s="1" t="s">
        <v>1193</v>
      </c>
      <c r="F1439" s="1" t="s">
        <v>1644</v>
      </c>
      <c r="G1439" t="s">
        <v>139</v>
      </c>
      <c r="H1439" s="3">
        <v>12433.38</v>
      </c>
      <c r="I1439" s="2">
        <v>293054766.60000002</v>
      </c>
      <c r="J1439" t="s">
        <v>863</v>
      </c>
      <c r="L1439">
        <v>7</v>
      </c>
      <c r="M1439" t="str">
        <f t="shared" si="22"/>
        <v>7-7-95851</v>
      </c>
    </row>
    <row r="1440" spans="1:13">
      <c r="A1440" t="s">
        <v>830</v>
      </c>
      <c r="B1440" t="s">
        <v>282</v>
      </c>
      <c r="C1440" t="s">
        <v>283</v>
      </c>
      <c r="D1440" t="s">
        <v>109</v>
      </c>
      <c r="E1440" s="1" t="s">
        <v>1193</v>
      </c>
      <c r="F1440" s="1" t="s">
        <v>1645</v>
      </c>
      <c r="G1440" t="s">
        <v>139</v>
      </c>
      <c r="H1440" s="3">
        <v>9177.2999999999993</v>
      </c>
      <c r="I1440" s="2">
        <v>216308961</v>
      </c>
      <c r="J1440" t="s">
        <v>863</v>
      </c>
      <c r="L1440">
        <v>7</v>
      </c>
      <c r="M1440" t="str">
        <f t="shared" si="22"/>
        <v>7-7-95851</v>
      </c>
    </row>
    <row r="1441" spans="1:13">
      <c r="A1441" t="s">
        <v>830</v>
      </c>
      <c r="B1441" t="s">
        <v>282</v>
      </c>
      <c r="C1441" t="s">
        <v>283</v>
      </c>
      <c r="D1441" t="s">
        <v>109</v>
      </c>
      <c r="E1441" s="1" t="s">
        <v>1193</v>
      </c>
      <c r="F1441" s="1" t="s">
        <v>1646</v>
      </c>
      <c r="G1441" t="s">
        <v>139</v>
      </c>
      <c r="H1441" s="3">
        <v>11455.47</v>
      </c>
      <c r="I1441" s="2">
        <v>270005427.89999998</v>
      </c>
      <c r="J1441" t="s">
        <v>863</v>
      </c>
      <c r="L1441">
        <v>7</v>
      </c>
      <c r="M1441" t="str">
        <f t="shared" si="22"/>
        <v>7-7-95851</v>
      </c>
    </row>
    <row r="1442" spans="1:13">
      <c r="A1442" t="s">
        <v>830</v>
      </c>
      <c r="B1442" t="s">
        <v>282</v>
      </c>
      <c r="C1442" t="s">
        <v>283</v>
      </c>
      <c r="D1442" t="s">
        <v>109</v>
      </c>
      <c r="E1442" s="1" t="s">
        <v>1193</v>
      </c>
      <c r="F1442" s="1" t="s">
        <v>1647</v>
      </c>
      <c r="G1442" t="s">
        <v>139</v>
      </c>
      <c r="H1442" s="3">
        <v>24677.69</v>
      </c>
      <c r="I1442" s="2">
        <v>581653153.29999995</v>
      </c>
      <c r="J1442" t="s">
        <v>863</v>
      </c>
      <c r="L1442">
        <v>7</v>
      </c>
      <c r="M1442" t="str">
        <f t="shared" si="22"/>
        <v>7-7-95851</v>
      </c>
    </row>
    <row r="1443" spans="1:13">
      <c r="A1443" t="s">
        <v>830</v>
      </c>
      <c r="B1443" t="s">
        <v>282</v>
      </c>
      <c r="C1443" t="s">
        <v>283</v>
      </c>
      <c r="D1443" t="s">
        <v>109</v>
      </c>
      <c r="E1443" s="1" t="s">
        <v>1193</v>
      </c>
      <c r="F1443" s="1" t="s">
        <v>1648</v>
      </c>
      <c r="G1443" t="s">
        <v>139</v>
      </c>
      <c r="H1443" s="3">
        <v>6595.4</v>
      </c>
      <c r="I1443" s="2">
        <v>155453578</v>
      </c>
      <c r="J1443" t="s">
        <v>863</v>
      </c>
      <c r="L1443">
        <v>7</v>
      </c>
      <c r="M1443" t="str">
        <f t="shared" si="22"/>
        <v>7-7-95851</v>
      </c>
    </row>
    <row r="1444" spans="1:13">
      <c r="A1444" t="s">
        <v>830</v>
      </c>
      <c r="B1444" t="s">
        <v>282</v>
      </c>
      <c r="C1444" t="s">
        <v>283</v>
      </c>
      <c r="D1444" t="s">
        <v>109</v>
      </c>
      <c r="E1444" s="1" t="s">
        <v>1193</v>
      </c>
      <c r="F1444" s="1" t="s">
        <v>1649</v>
      </c>
      <c r="G1444" t="s">
        <v>139</v>
      </c>
      <c r="H1444" s="3">
        <v>8186.54</v>
      </c>
      <c r="I1444" s="2">
        <v>192956747.80000001</v>
      </c>
      <c r="J1444" t="s">
        <v>863</v>
      </c>
      <c r="L1444">
        <v>7</v>
      </c>
      <c r="M1444" t="str">
        <f t="shared" si="22"/>
        <v>7-7-95851</v>
      </c>
    </row>
    <row r="1445" spans="1:13">
      <c r="A1445" t="s">
        <v>830</v>
      </c>
      <c r="B1445" t="s">
        <v>282</v>
      </c>
      <c r="C1445" t="s">
        <v>283</v>
      </c>
      <c r="D1445" t="s">
        <v>109</v>
      </c>
      <c r="E1445" s="1" t="s">
        <v>1193</v>
      </c>
      <c r="F1445" s="1" t="s">
        <v>1650</v>
      </c>
      <c r="G1445" t="s">
        <v>139</v>
      </c>
      <c r="H1445" s="3">
        <v>6653</v>
      </c>
      <c r="I1445" s="2">
        <v>156811210</v>
      </c>
      <c r="J1445" t="s">
        <v>863</v>
      </c>
      <c r="L1445">
        <v>7</v>
      </c>
      <c r="M1445" t="str">
        <f t="shared" si="22"/>
        <v>7-7-95851</v>
      </c>
    </row>
    <row r="1446" spans="1:13">
      <c r="A1446" t="s">
        <v>830</v>
      </c>
      <c r="B1446" t="s">
        <v>282</v>
      </c>
      <c r="C1446" t="s">
        <v>283</v>
      </c>
      <c r="D1446" t="s">
        <v>109</v>
      </c>
      <c r="E1446" s="1" t="s">
        <v>1193</v>
      </c>
      <c r="F1446" s="1" t="s">
        <v>1651</v>
      </c>
      <c r="G1446" t="s">
        <v>14</v>
      </c>
      <c r="H1446" s="2">
        <v>8797267992</v>
      </c>
      <c r="I1446" s="2">
        <v>8797267992</v>
      </c>
      <c r="J1446" t="s">
        <v>1092</v>
      </c>
      <c r="L1446">
        <v>7</v>
      </c>
      <c r="M1446" t="str">
        <f t="shared" si="22"/>
        <v>7-7-95851</v>
      </c>
    </row>
    <row r="1447" spans="1:13">
      <c r="A1447" t="s">
        <v>830</v>
      </c>
      <c r="B1447" t="s">
        <v>282</v>
      </c>
      <c r="C1447" t="s">
        <v>283</v>
      </c>
      <c r="D1447" t="s">
        <v>109</v>
      </c>
      <c r="E1447" s="1" t="s">
        <v>1193</v>
      </c>
      <c r="F1447" s="1" t="s">
        <v>1652</v>
      </c>
      <c r="G1447" t="s">
        <v>139</v>
      </c>
      <c r="H1447" s="3">
        <v>37972</v>
      </c>
      <c r="I1447" s="2">
        <v>895000040</v>
      </c>
      <c r="J1447" t="s">
        <v>863</v>
      </c>
      <c r="L1447">
        <v>7</v>
      </c>
      <c r="M1447" t="str">
        <f t="shared" si="22"/>
        <v>7-7-95851</v>
      </c>
    </row>
    <row r="1448" spans="1:13">
      <c r="A1448" t="s">
        <v>830</v>
      </c>
      <c r="B1448" t="s">
        <v>282</v>
      </c>
      <c r="C1448" t="s">
        <v>283</v>
      </c>
      <c r="D1448" t="s">
        <v>109</v>
      </c>
      <c r="E1448" s="1" t="s">
        <v>1193</v>
      </c>
      <c r="F1448" s="1" t="s">
        <v>1653</v>
      </c>
      <c r="G1448" t="s">
        <v>139</v>
      </c>
      <c r="H1448" s="3">
        <v>52705</v>
      </c>
      <c r="I1448" s="2">
        <v>1242256850</v>
      </c>
      <c r="J1448" t="s">
        <v>863</v>
      </c>
      <c r="L1448">
        <v>7</v>
      </c>
      <c r="M1448" t="str">
        <f t="shared" si="22"/>
        <v>7-7-95851</v>
      </c>
    </row>
    <row r="1449" spans="1:13">
      <c r="A1449" t="s">
        <v>830</v>
      </c>
      <c r="B1449" t="s">
        <v>282</v>
      </c>
      <c r="C1449" t="s">
        <v>283</v>
      </c>
      <c r="D1449" t="s">
        <v>109</v>
      </c>
      <c r="E1449" s="1" t="s">
        <v>1193</v>
      </c>
      <c r="F1449" s="1" t="s">
        <v>1654</v>
      </c>
      <c r="G1449" t="s">
        <v>139</v>
      </c>
      <c r="H1449" s="3">
        <v>9585.5400000000009</v>
      </c>
      <c r="I1449" s="2">
        <v>225931177.80000001</v>
      </c>
      <c r="J1449" t="s">
        <v>863</v>
      </c>
      <c r="L1449">
        <v>7</v>
      </c>
      <c r="M1449" t="str">
        <f t="shared" si="22"/>
        <v>7-7-95851</v>
      </c>
    </row>
    <row r="1450" spans="1:13">
      <c r="A1450" t="s">
        <v>830</v>
      </c>
      <c r="B1450" t="s">
        <v>282</v>
      </c>
      <c r="C1450" t="s">
        <v>283</v>
      </c>
      <c r="D1450" t="s">
        <v>109</v>
      </c>
      <c r="E1450" s="1" t="s">
        <v>1193</v>
      </c>
      <c r="F1450" s="1" t="s">
        <v>1655</v>
      </c>
      <c r="G1450" t="s">
        <v>139</v>
      </c>
      <c r="H1450" s="3">
        <v>3622.6</v>
      </c>
      <c r="I1450" s="2">
        <v>85384682</v>
      </c>
      <c r="J1450" t="s">
        <v>863</v>
      </c>
      <c r="L1450">
        <v>7</v>
      </c>
      <c r="M1450" t="str">
        <f t="shared" si="22"/>
        <v>7-7-95851</v>
      </c>
    </row>
    <row r="1451" spans="1:13">
      <c r="A1451" t="s">
        <v>830</v>
      </c>
      <c r="B1451" t="s">
        <v>282</v>
      </c>
      <c r="C1451" t="s">
        <v>283</v>
      </c>
      <c r="D1451" t="s">
        <v>109</v>
      </c>
      <c r="E1451" s="1" t="s">
        <v>1186</v>
      </c>
      <c r="F1451" s="1" t="s">
        <v>1656</v>
      </c>
      <c r="G1451" t="s">
        <v>139</v>
      </c>
      <c r="H1451" s="3">
        <v>511186.29</v>
      </c>
      <c r="I1451" s="2">
        <v>12048660855.299999</v>
      </c>
      <c r="J1451" t="s">
        <v>863</v>
      </c>
      <c r="L1451">
        <v>7</v>
      </c>
      <c r="M1451" t="str">
        <f t="shared" si="22"/>
        <v>7-7-95851</v>
      </c>
    </row>
    <row r="1452" spans="1:13">
      <c r="A1452" t="s">
        <v>830</v>
      </c>
      <c r="B1452" t="s">
        <v>282</v>
      </c>
      <c r="C1452" t="s">
        <v>283</v>
      </c>
      <c r="D1452" t="s">
        <v>109</v>
      </c>
      <c r="E1452" s="1" t="s">
        <v>1186</v>
      </c>
      <c r="F1452" s="1" t="s">
        <v>1657</v>
      </c>
      <c r="G1452" t="s">
        <v>139</v>
      </c>
      <c r="H1452" s="3">
        <v>12318.04</v>
      </c>
      <c r="I1452" s="2">
        <v>290336202.80000001</v>
      </c>
      <c r="J1452" t="s">
        <v>863</v>
      </c>
      <c r="L1452">
        <v>7</v>
      </c>
      <c r="M1452" t="str">
        <f t="shared" si="22"/>
        <v>7-7-95851</v>
      </c>
    </row>
    <row r="1453" spans="1:13">
      <c r="A1453" t="s">
        <v>830</v>
      </c>
      <c r="B1453" t="s">
        <v>282</v>
      </c>
      <c r="C1453" t="s">
        <v>283</v>
      </c>
      <c r="D1453" t="s">
        <v>109</v>
      </c>
      <c r="E1453" s="1" t="s">
        <v>1186</v>
      </c>
      <c r="F1453" s="1" t="s">
        <v>1658</v>
      </c>
      <c r="G1453" t="s">
        <v>139</v>
      </c>
      <c r="H1453" s="3">
        <v>11892.45</v>
      </c>
      <c r="I1453" s="2">
        <v>280305046.5</v>
      </c>
      <c r="J1453" t="s">
        <v>863</v>
      </c>
      <c r="L1453">
        <v>7</v>
      </c>
      <c r="M1453" t="str">
        <f t="shared" si="22"/>
        <v>7-7-95851</v>
      </c>
    </row>
    <row r="1454" spans="1:13">
      <c r="A1454" t="s">
        <v>830</v>
      </c>
      <c r="B1454" t="s">
        <v>282</v>
      </c>
      <c r="C1454" t="s">
        <v>283</v>
      </c>
      <c r="D1454" t="s">
        <v>109</v>
      </c>
      <c r="E1454" s="1" t="s">
        <v>1186</v>
      </c>
      <c r="F1454" s="1" t="s">
        <v>1659</v>
      </c>
      <c r="G1454" t="s">
        <v>139</v>
      </c>
      <c r="H1454" s="3">
        <v>6563.07</v>
      </c>
      <c r="I1454" s="2">
        <v>154691559.90000001</v>
      </c>
      <c r="J1454" t="s">
        <v>863</v>
      </c>
      <c r="L1454">
        <v>7</v>
      </c>
      <c r="M1454" t="str">
        <f t="shared" si="22"/>
        <v>7-7-95851</v>
      </c>
    </row>
    <row r="1455" spans="1:13">
      <c r="A1455" t="s">
        <v>830</v>
      </c>
      <c r="B1455" t="s">
        <v>282</v>
      </c>
      <c r="C1455" t="s">
        <v>283</v>
      </c>
      <c r="D1455" t="s">
        <v>109</v>
      </c>
      <c r="E1455" s="1" t="s">
        <v>1186</v>
      </c>
      <c r="F1455" s="1" t="s">
        <v>1660</v>
      </c>
      <c r="G1455" t="s">
        <v>139</v>
      </c>
      <c r="H1455" s="3">
        <v>131291.81</v>
      </c>
      <c r="I1455" s="2">
        <v>3094547961.6999998</v>
      </c>
      <c r="J1455" t="s">
        <v>863</v>
      </c>
      <c r="L1455">
        <v>7</v>
      </c>
      <c r="M1455" t="str">
        <f t="shared" si="22"/>
        <v>7-7-95851</v>
      </c>
    </row>
    <row r="1456" spans="1:13">
      <c r="A1456" t="s">
        <v>830</v>
      </c>
      <c r="B1456" t="s">
        <v>282</v>
      </c>
      <c r="C1456" t="s">
        <v>283</v>
      </c>
      <c r="D1456" t="s">
        <v>109</v>
      </c>
      <c r="E1456" s="1" t="s">
        <v>1193</v>
      </c>
      <c r="F1456" s="1" t="s">
        <v>1661</v>
      </c>
      <c r="G1456" t="s">
        <v>139</v>
      </c>
      <c r="H1456" s="3">
        <v>62875.35</v>
      </c>
      <c r="I1456" s="2">
        <v>1481971999.5</v>
      </c>
      <c r="J1456" t="s">
        <v>863</v>
      </c>
      <c r="L1456">
        <v>7</v>
      </c>
      <c r="M1456" t="str">
        <f t="shared" si="22"/>
        <v>7-7-95851</v>
      </c>
    </row>
    <row r="1457" spans="1:13">
      <c r="A1457" t="s">
        <v>830</v>
      </c>
      <c r="B1457" t="s">
        <v>282</v>
      </c>
      <c r="C1457" t="s">
        <v>283</v>
      </c>
      <c r="D1457" t="s">
        <v>109</v>
      </c>
      <c r="E1457" s="1" t="s">
        <v>1186</v>
      </c>
      <c r="F1457" s="1" t="s">
        <v>1662</v>
      </c>
      <c r="G1457" t="s">
        <v>14</v>
      </c>
      <c r="H1457" s="2">
        <v>8489008382</v>
      </c>
      <c r="I1457" s="2">
        <v>8489008382</v>
      </c>
      <c r="J1457" t="s">
        <v>1092</v>
      </c>
      <c r="L1457">
        <v>7</v>
      </c>
      <c r="M1457" t="str">
        <f t="shared" si="22"/>
        <v>7-7-95851</v>
      </c>
    </row>
    <row r="1458" spans="1:13">
      <c r="A1458" t="s">
        <v>830</v>
      </c>
      <c r="B1458" t="s">
        <v>282</v>
      </c>
      <c r="C1458" t="s">
        <v>283</v>
      </c>
      <c r="D1458" t="s">
        <v>109</v>
      </c>
      <c r="E1458" s="1" t="s">
        <v>1193</v>
      </c>
      <c r="F1458" s="1" t="s">
        <v>1663</v>
      </c>
      <c r="G1458" t="s">
        <v>139</v>
      </c>
      <c r="H1458" s="3">
        <v>14887.5</v>
      </c>
      <c r="I1458" s="2">
        <v>350898375</v>
      </c>
      <c r="J1458" t="s">
        <v>863</v>
      </c>
      <c r="L1458">
        <v>7</v>
      </c>
      <c r="M1458" t="str">
        <f t="shared" si="22"/>
        <v>7-7-95851</v>
      </c>
    </row>
    <row r="1459" spans="1:13">
      <c r="A1459" t="s">
        <v>830</v>
      </c>
      <c r="B1459" t="s">
        <v>282</v>
      </c>
      <c r="C1459" t="s">
        <v>283</v>
      </c>
      <c r="D1459" t="s">
        <v>109</v>
      </c>
      <c r="E1459" s="1" t="s">
        <v>1186</v>
      </c>
      <c r="F1459" s="1" t="s">
        <v>1664</v>
      </c>
      <c r="G1459" t="s">
        <v>139</v>
      </c>
      <c r="H1459" s="3">
        <v>126619.91</v>
      </c>
      <c r="I1459" s="2">
        <v>2984431278.6999998</v>
      </c>
      <c r="J1459" t="s">
        <v>863</v>
      </c>
      <c r="L1459">
        <v>7</v>
      </c>
      <c r="M1459" t="str">
        <f t="shared" si="22"/>
        <v>7-7-95851</v>
      </c>
    </row>
    <row r="1460" spans="1:13">
      <c r="A1460" t="s">
        <v>830</v>
      </c>
      <c r="B1460" t="s">
        <v>282</v>
      </c>
      <c r="C1460" t="s">
        <v>283</v>
      </c>
      <c r="D1460" t="s">
        <v>109</v>
      </c>
      <c r="E1460" s="1" t="s">
        <v>1193</v>
      </c>
      <c r="F1460" s="1" t="s">
        <v>1665</v>
      </c>
      <c r="G1460" t="s">
        <v>139</v>
      </c>
      <c r="H1460" s="3">
        <v>59837.69</v>
      </c>
      <c r="I1460" s="2">
        <v>1410374353.3</v>
      </c>
      <c r="J1460" t="s">
        <v>863</v>
      </c>
      <c r="L1460">
        <v>7</v>
      </c>
      <c r="M1460" t="str">
        <f t="shared" si="22"/>
        <v>7-7-95851</v>
      </c>
    </row>
    <row r="1461" spans="1:13">
      <c r="A1461" t="s">
        <v>830</v>
      </c>
      <c r="B1461" t="s">
        <v>282</v>
      </c>
      <c r="C1461" t="s">
        <v>283</v>
      </c>
      <c r="D1461" t="s">
        <v>109</v>
      </c>
      <c r="E1461" s="1" t="s">
        <v>1193</v>
      </c>
      <c r="F1461" s="1" t="s">
        <v>1666</v>
      </c>
      <c r="G1461" t="s">
        <v>139</v>
      </c>
      <c r="H1461" s="3">
        <v>355535.88</v>
      </c>
      <c r="I1461" s="2">
        <v>8379980691.6000004</v>
      </c>
      <c r="J1461" t="s">
        <v>863</v>
      </c>
      <c r="L1461">
        <v>7</v>
      </c>
      <c r="M1461" t="str">
        <f t="shared" si="22"/>
        <v>7-7-95851</v>
      </c>
    </row>
    <row r="1462" spans="1:13">
      <c r="A1462" t="s">
        <v>830</v>
      </c>
      <c r="B1462" t="s">
        <v>282</v>
      </c>
      <c r="C1462" t="s">
        <v>283</v>
      </c>
      <c r="D1462" t="s">
        <v>109</v>
      </c>
      <c r="E1462" s="1" t="s">
        <v>1193</v>
      </c>
      <c r="F1462" s="1" t="s">
        <v>1667</v>
      </c>
      <c r="G1462" t="s">
        <v>139</v>
      </c>
      <c r="H1462" s="3">
        <v>36485.21</v>
      </c>
      <c r="I1462" s="2">
        <v>859956399.70000005</v>
      </c>
      <c r="J1462" t="s">
        <v>863</v>
      </c>
      <c r="L1462">
        <v>7</v>
      </c>
      <c r="M1462" t="str">
        <f t="shared" si="22"/>
        <v>7-7-95851</v>
      </c>
    </row>
    <row r="1463" spans="1:13">
      <c r="A1463" t="s">
        <v>830</v>
      </c>
      <c r="B1463" t="s">
        <v>282</v>
      </c>
      <c r="C1463" t="s">
        <v>283</v>
      </c>
      <c r="D1463" t="s">
        <v>109</v>
      </c>
      <c r="E1463" s="1" t="s">
        <v>1193</v>
      </c>
      <c r="F1463" s="1" t="s">
        <v>1668</v>
      </c>
      <c r="G1463" t="s">
        <v>139</v>
      </c>
      <c r="H1463" s="3">
        <v>30450</v>
      </c>
      <c r="I1463" s="2">
        <v>717706500</v>
      </c>
      <c r="J1463" t="s">
        <v>863</v>
      </c>
      <c r="L1463">
        <v>7</v>
      </c>
      <c r="M1463" t="str">
        <f t="shared" si="22"/>
        <v>7-7-95851</v>
      </c>
    </row>
    <row r="1464" spans="1:13">
      <c r="A1464" t="s">
        <v>830</v>
      </c>
      <c r="B1464" t="s">
        <v>282</v>
      </c>
      <c r="C1464" t="s">
        <v>283</v>
      </c>
      <c r="D1464" t="s">
        <v>109</v>
      </c>
      <c r="E1464" s="1" t="s">
        <v>1193</v>
      </c>
      <c r="F1464" s="1" t="s">
        <v>1669</v>
      </c>
      <c r="G1464" t="s">
        <v>139</v>
      </c>
      <c r="H1464" s="3">
        <v>250351.51</v>
      </c>
      <c r="I1464" s="2">
        <v>5900785090.6999998</v>
      </c>
      <c r="J1464" t="s">
        <v>863</v>
      </c>
      <c r="L1464">
        <v>7</v>
      </c>
      <c r="M1464" t="str">
        <f t="shared" si="22"/>
        <v>7-7-95851</v>
      </c>
    </row>
    <row r="1465" spans="1:13">
      <c r="A1465" t="s">
        <v>830</v>
      </c>
      <c r="B1465" t="s">
        <v>282</v>
      </c>
      <c r="C1465" t="s">
        <v>283</v>
      </c>
      <c r="D1465" t="s">
        <v>109</v>
      </c>
      <c r="E1465" s="1" t="s">
        <v>1186</v>
      </c>
      <c r="F1465" s="1" t="s">
        <v>1670</v>
      </c>
      <c r="G1465" t="s">
        <v>139</v>
      </c>
      <c r="H1465" s="3">
        <v>33414.31</v>
      </c>
      <c r="I1465" s="2">
        <v>787575286.70000005</v>
      </c>
      <c r="J1465" t="s">
        <v>863</v>
      </c>
      <c r="L1465">
        <v>7</v>
      </c>
      <c r="M1465" t="str">
        <f t="shared" si="22"/>
        <v>7-7-95851</v>
      </c>
    </row>
    <row r="1466" spans="1:13">
      <c r="A1466" t="s">
        <v>830</v>
      </c>
      <c r="B1466" t="s">
        <v>282</v>
      </c>
      <c r="C1466" t="s">
        <v>283</v>
      </c>
      <c r="D1466" t="s">
        <v>109</v>
      </c>
      <c r="E1466" s="1" t="s">
        <v>1193</v>
      </c>
      <c r="F1466" s="1" t="s">
        <v>1671</v>
      </c>
      <c r="G1466" t="s">
        <v>14</v>
      </c>
      <c r="H1466" s="2">
        <v>8375631241</v>
      </c>
      <c r="I1466" s="2">
        <v>8375631241</v>
      </c>
      <c r="J1466" t="s">
        <v>1092</v>
      </c>
      <c r="L1466">
        <v>7</v>
      </c>
      <c r="M1466" t="str">
        <f t="shared" si="22"/>
        <v>7-7-95851</v>
      </c>
    </row>
    <row r="1467" spans="1:13">
      <c r="A1467" t="s">
        <v>830</v>
      </c>
      <c r="B1467" t="s">
        <v>282</v>
      </c>
      <c r="C1467" t="s">
        <v>283</v>
      </c>
      <c r="D1467" t="s">
        <v>109</v>
      </c>
      <c r="E1467" s="1" t="s">
        <v>1193</v>
      </c>
      <c r="F1467" s="1" t="s">
        <v>1672</v>
      </c>
      <c r="G1467" t="s">
        <v>139</v>
      </c>
      <c r="H1467" s="3">
        <v>27723</v>
      </c>
      <c r="I1467" s="2">
        <v>653431110</v>
      </c>
      <c r="J1467" t="s">
        <v>863</v>
      </c>
      <c r="L1467">
        <v>7</v>
      </c>
      <c r="M1467" t="str">
        <f t="shared" si="22"/>
        <v>7-7-95851</v>
      </c>
    </row>
    <row r="1468" spans="1:13">
      <c r="A1468" t="s">
        <v>830</v>
      </c>
      <c r="B1468" t="s">
        <v>282</v>
      </c>
      <c r="C1468" t="s">
        <v>283</v>
      </c>
      <c r="D1468" t="s">
        <v>109</v>
      </c>
      <c r="E1468" s="1" t="s">
        <v>1193</v>
      </c>
      <c r="F1468" s="1" t="s">
        <v>1673</v>
      </c>
      <c r="G1468" t="s">
        <v>139</v>
      </c>
      <c r="H1468" s="3">
        <v>183678.64</v>
      </c>
      <c r="I1468" s="2">
        <v>4329305544.8000002</v>
      </c>
      <c r="J1468" t="s">
        <v>863</v>
      </c>
      <c r="L1468">
        <v>7</v>
      </c>
      <c r="M1468" t="str">
        <f t="shared" si="22"/>
        <v>7-7-95851</v>
      </c>
    </row>
    <row r="1469" spans="1:13">
      <c r="A1469" t="s">
        <v>830</v>
      </c>
      <c r="B1469" t="s">
        <v>282</v>
      </c>
      <c r="C1469" t="s">
        <v>283</v>
      </c>
      <c r="D1469" t="s">
        <v>109</v>
      </c>
      <c r="E1469" s="1" t="s">
        <v>1193</v>
      </c>
      <c r="F1469" s="1" t="s">
        <v>1674</v>
      </c>
      <c r="G1469" t="s">
        <v>139</v>
      </c>
      <c r="H1469" s="3">
        <v>111630.42</v>
      </c>
      <c r="I1469" s="2">
        <v>2631128999.4000001</v>
      </c>
      <c r="J1469" t="s">
        <v>863</v>
      </c>
      <c r="L1469">
        <v>7</v>
      </c>
      <c r="M1469" t="str">
        <f t="shared" si="22"/>
        <v>7-7-95851</v>
      </c>
    </row>
    <row r="1470" spans="1:13">
      <c r="A1470" t="s">
        <v>830</v>
      </c>
      <c r="B1470" t="s">
        <v>282</v>
      </c>
      <c r="C1470" t="s">
        <v>283</v>
      </c>
      <c r="D1470" t="s">
        <v>109</v>
      </c>
      <c r="E1470" s="1" t="s">
        <v>1193</v>
      </c>
      <c r="F1470" s="1" t="s">
        <v>1675</v>
      </c>
      <c r="G1470" t="s">
        <v>139</v>
      </c>
      <c r="H1470" s="3">
        <v>77530.98</v>
      </c>
      <c r="I1470" s="2">
        <v>1827405198.5999999</v>
      </c>
      <c r="J1470" t="s">
        <v>863</v>
      </c>
      <c r="L1470">
        <v>7</v>
      </c>
      <c r="M1470" t="str">
        <f t="shared" si="22"/>
        <v>7-7-95851</v>
      </c>
    </row>
    <row r="1471" spans="1:13">
      <c r="A1471" t="s">
        <v>830</v>
      </c>
      <c r="B1471" t="s">
        <v>282</v>
      </c>
      <c r="C1471" t="s">
        <v>283</v>
      </c>
      <c r="D1471" t="s">
        <v>109</v>
      </c>
      <c r="E1471" s="1" t="s">
        <v>1193</v>
      </c>
      <c r="F1471" s="1" t="s">
        <v>1676</v>
      </c>
      <c r="G1471" t="s">
        <v>14</v>
      </c>
      <c r="H1471" s="2">
        <v>10299810132</v>
      </c>
      <c r="I1471" s="2">
        <v>10299810132</v>
      </c>
      <c r="J1471" t="s">
        <v>1092</v>
      </c>
      <c r="L1471">
        <v>7</v>
      </c>
      <c r="M1471" t="str">
        <f t="shared" si="22"/>
        <v>7-7-95851</v>
      </c>
    </row>
    <row r="1472" spans="1:13">
      <c r="A1472" t="s">
        <v>830</v>
      </c>
      <c r="B1472" t="s">
        <v>282</v>
      </c>
      <c r="C1472" t="s">
        <v>283</v>
      </c>
      <c r="D1472" t="s">
        <v>109</v>
      </c>
      <c r="E1472" s="1" t="s">
        <v>1193</v>
      </c>
      <c r="F1472" s="1" t="s">
        <v>1677</v>
      </c>
      <c r="G1472" t="s">
        <v>139</v>
      </c>
      <c r="H1472" s="3">
        <v>62204.52</v>
      </c>
      <c r="I1472" s="2">
        <v>1466160536.4000001</v>
      </c>
      <c r="J1472" t="s">
        <v>863</v>
      </c>
      <c r="L1472">
        <v>7</v>
      </c>
      <c r="M1472" t="str">
        <f t="shared" si="22"/>
        <v>7-7-95851</v>
      </c>
    </row>
    <row r="1473" spans="1:13">
      <c r="A1473" t="s">
        <v>830</v>
      </c>
      <c r="B1473" t="s">
        <v>282</v>
      </c>
      <c r="C1473" t="s">
        <v>283</v>
      </c>
      <c r="D1473" t="s">
        <v>109</v>
      </c>
      <c r="E1473" s="1" t="s">
        <v>1193</v>
      </c>
      <c r="F1473" s="1" t="s">
        <v>1678</v>
      </c>
      <c r="G1473" t="s">
        <v>139</v>
      </c>
      <c r="H1473" s="3">
        <v>5161</v>
      </c>
      <c r="I1473" s="2">
        <v>121644770</v>
      </c>
      <c r="J1473" t="s">
        <v>863</v>
      </c>
      <c r="L1473">
        <v>7</v>
      </c>
      <c r="M1473" t="str">
        <f t="shared" si="22"/>
        <v>7-7-95851</v>
      </c>
    </row>
    <row r="1474" spans="1:13">
      <c r="A1474" t="s">
        <v>830</v>
      </c>
      <c r="B1474" t="s">
        <v>282</v>
      </c>
      <c r="C1474" t="s">
        <v>283</v>
      </c>
      <c r="D1474" t="s">
        <v>109</v>
      </c>
      <c r="E1474" s="1" t="s">
        <v>1193</v>
      </c>
      <c r="F1474" s="1" t="s">
        <v>1679</v>
      </c>
      <c r="G1474" t="s">
        <v>139</v>
      </c>
      <c r="H1474" s="3">
        <v>5721.89</v>
      </c>
      <c r="I1474" s="2">
        <v>134864947.30000001</v>
      </c>
      <c r="J1474" t="s">
        <v>863</v>
      </c>
      <c r="L1474">
        <v>7</v>
      </c>
      <c r="M1474" t="str">
        <f t="shared" si="22"/>
        <v>7-7-95851</v>
      </c>
    </row>
    <row r="1475" spans="1:13">
      <c r="A1475" t="s">
        <v>830</v>
      </c>
      <c r="B1475" t="s">
        <v>282</v>
      </c>
      <c r="C1475" t="s">
        <v>283</v>
      </c>
      <c r="D1475" t="s">
        <v>109</v>
      </c>
      <c r="E1475" s="1" t="s">
        <v>1193</v>
      </c>
      <c r="F1475" s="1" t="s">
        <v>1680</v>
      </c>
      <c r="G1475" t="s">
        <v>139</v>
      </c>
      <c r="H1475" s="3">
        <v>91924.97</v>
      </c>
      <c r="I1475" s="2">
        <v>2166671542.9000001</v>
      </c>
      <c r="J1475" t="s">
        <v>863</v>
      </c>
      <c r="L1475">
        <v>7</v>
      </c>
      <c r="M1475" t="str">
        <f t="shared" si="22"/>
        <v>7-7-95851</v>
      </c>
    </row>
    <row r="1476" spans="1:13">
      <c r="A1476" t="s">
        <v>830</v>
      </c>
      <c r="B1476" t="s">
        <v>282</v>
      </c>
      <c r="C1476" t="s">
        <v>283</v>
      </c>
      <c r="D1476" t="s">
        <v>109</v>
      </c>
      <c r="E1476" s="1" t="s">
        <v>1193</v>
      </c>
      <c r="F1476" s="1" t="s">
        <v>1681</v>
      </c>
      <c r="G1476" t="s">
        <v>139</v>
      </c>
      <c r="H1476" s="3">
        <v>72134.66</v>
      </c>
      <c r="I1476" s="2">
        <v>1700213936.2</v>
      </c>
      <c r="J1476" t="s">
        <v>863</v>
      </c>
      <c r="L1476">
        <v>7</v>
      </c>
      <c r="M1476" t="str">
        <f t="shared" ref="M1476:M1539" si="23">L1476&amp;"-"&amp;B1476</f>
        <v>7-7-95851</v>
      </c>
    </row>
    <row r="1477" spans="1:13">
      <c r="A1477" t="s">
        <v>830</v>
      </c>
      <c r="B1477" t="s">
        <v>282</v>
      </c>
      <c r="C1477" t="s">
        <v>283</v>
      </c>
      <c r="D1477" t="s">
        <v>109</v>
      </c>
      <c r="E1477" s="1" t="s">
        <v>1193</v>
      </c>
      <c r="F1477" s="1" t="s">
        <v>1682</v>
      </c>
      <c r="G1477" t="s">
        <v>139</v>
      </c>
      <c r="H1477" s="3">
        <v>18020.72</v>
      </c>
      <c r="I1477" s="2">
        <v>424748370.39999998</v>
      </c>
      <c r="J1477" t="s">
        <v>863</v>
      </c>
      <c r="L1477">
        <v>7</v>
      </c>
      <c r="M1477" t="str">
        <f t="shared" si="23"/>
        <v>7-7-95851</v>
      </c>
    </row>
    <row r="1478" spans="1:13">
      <c r="A1478" t="s">
        <v>830</v>
      </c>
      <c r="B1478" t="s">
        <v>282</v>
      </c>
      <c r="C1478" t="s">
        <v>283</v>
      </c>
      <c r="D1478" t="s">
        <v>109</v>
      </c>
      <c r="E1478" s="1" t="s">
        <v>1186</v>
      </c>
      <c r="F1478" s="1" t="s">
        <v>1683</v>
      </c>
      <c r="G1478" t="s">
        <v>139</v>
      </c>
      <c r="H1478" s="3">
        <v>49512.160000000003</v>
      </c>
      <c r="I1478" s="2">
        <v>1167001611.2</v>
      </c>
      <c r="J1478" t="s">
        <v>863</v>
      </c>
      <c r="L1478">
        <v>7</v>
      </c>
      <c r="M1478" t="str">
        <f t="shared" si="23"/>
        <v>7-7-95851</v>
      </c>
    </row>
    <row r="1479" spans="1:13">
      <c r="A1479" t="s">
        <v>830</v>
      </c>
      <c r="B1479" t="s">
        <v>282</v>
      </c>
      <c r="C1479" t="s">
        <v>283</v>
      </c>
      <c r="D1479" t="s">
        <v>109</v>
      </c>
      <c r="E1479" s="1" t="s">
        <v>1186</v>
      </c>
      <c r="F1479" s="1" t="s">
        <v>1684</v>
      </c>
      <c r="G1479" t="s">
        <v>139</v>
      </c>
      <c r="H1479" s="3">
        <v>134319.84</v>
      </c>
      <c r="I1479" s="2">
        <v>3165918628.8000002</v>
      </c>
      <c r="J1479" t="s">
        <v>863</v>
      </c>
      <c r="L1479">
        <v>7</v>
      </c>
      <c r="M1479" t="str">
        <f t="shared" si="23"/>
        <v>7-7-95851</v>
      </c>
    </row>
    <row r="1480" spans="1:13">
      <c r="A1480" t="s">
        <v>830</v>
      </c>
      <c r="B1480" t="s">
        <v>282</v>
      </c>
      <c r="C1480" t="s">
        <v>283</v>
      </c>
      <c r="D1480" t="s">
        <v>109</v>
      </c>
      <c r="E1480" s="1" t="s">
        <v>1186</v>
      </c>
      <c r="F1480" s="1" t="s">
        <v>1685</v>
      </c>
      <c r="G1480" t="s">
        <v>139</v>
      </c>
      <c r="H1480" s="3">
        <v>198374.6</v>
      </c>
      <c r="I1480" s="2">
        <v>4675689322</v>
      </c>
      <c r="J1480" t="s">
        <v>863</v>
      </c>
      <c r="L1480">
        <v>7</v>
      </c>
      <c r="M1480" t="str">
        <f t="shared" si="23"/>
        <v>7-7-95851</v>
      </c>
    </row>
    <row r="1481" spans="1:13">
      <c r="A1481" t="s">
        <v>830</v>
      </c>
      <c r="B1481" t="s">
        <v>282</v>
      </c>
      <c r="C1481" t="s">
        <v>283</v>
      </c>
      <c r="D1481" t="s">
        <v>109</v>
      </c>
      <c r="E1481" s="1" t="s">
        <v>1193</v>
      </c>
      <c r="F1481" s="1" t="s">
        <v>1686</v>
      </c>
      <c r="G1481" t="s">
        <v>139</v>
      </c>
      <c r="H1481" s="3">
        <v>326205</v>
      </c>
      <c r="I1481" s="2">
        <v>7688651850</v>
      </c>
      <c r="J1481" t="s">
        <v>863</v>
      </c>
      <c r="L1481">
        <v>7</v>
      </c>
      <c r="M1481" t="str">
        <f t="shared" si="23"/>
        <v>7-7-95851</v>
      </c>
    </row>
    <row r="1482" spans="1:13">
      <c r="A1482" t="s">
        <v>830</v>
      </c>
      <c r="B1482" t="s">
        <v>282</v>
      </c>
      <c r="C1482" t="s">
        <v>283</v>
      </c>
      <c r="D1482" t="s">
        <v>109</v>
      </c>
      <c r="E1482" s="1" t="s">
        <v>1193</v>
      </c>
      <c r="F1482" s="1" t="s">
        <v>1687</v>
      </c>
      <c r="G1482" t="s">
        <v>139</v>
      </c>
      <c r="H1482" s="3">
        <v>13416.74</v>
      </c>
      <c r="I1482" s="2">
        <v>316232561.80000001</v>
      </c>
      <c r="J1482" t="s">
        <v>863</v>
      </c>
      <c r="L1482">
        <v>7</v>
      </c>
      <c r="M1482" t="str">
        <f t="shared" si="23"/>
        <v>7-7-95851</v>
      </c>
    </row>
    <row r="1483" spans="1:13">
      <c r="A1483" t="s">
        <v>830</v>
      </c>
      <c r="B1483" t="s">
        <v>282</v>
      </c>
      <c r="C1483" t="s">
        <v>283</v>
      </c>
      <c r="D1483" t="s">
        <v>109</v>
      </c>
      <c r="E1483" s="1" t="s">
        <v>1193</v>
      </c>
      <c r="F1483" s="1" t="s">
        <v>1688</v>
      </c>
      <c r="G1483" t="s">
        <v>139</v>
      </c>
      <c r="H1483" s="3">
        <v>14849.95</v>
      </c>
      <c r="I1483" s="2">
        <v>350013321.5</v>
      </c>
      <c r="J1483" t="s">
        <v>863</v>
      </c>
      <c r="L1483">
        <v>7</v>
      </c>
      <c r="M1483" t="str">
        <f t="shared" si="23"/>
        <v>7-7-95851</v>
      </c>
    </row>
    <row r="1484" spans="1:13">
      <c r="A1484" t="s">
        <v>830</v>
      </c>
      <c r="B1484" t="s">
        <v>282</v>
      </c>
      <c r="C1484" t="s">
        <v>283</v>
      </c>
      <c r="D1484" t="s">
        <v>109</v>
      </c>
      <c r="E1484" s="1" t="s">
        <v>1186</v>
      </c>
      <c r="F1484" s="1" t="s">
        <v>1689</v>
      </c>
      <c r="G1484" t="s">
        <v>139</v>
      </c>
      <c r="H1484" s="3">
        <v>143640</v>
      </c>
      <c r="I1484" s="2">
        <v>3385594800</v>
      </c>
      <c r="J1484" t="s">
        <v>863</v>
      </c>
      <c r="L1484">
        <v>7</v>
      </c>
      <c r="M1484" t="str">
        <f t="shared" si="23"/>
        <v>7-7-95851</v>
      </c>
    </row>
    <row r="1485" spans="1:13">
      <c r="A1485" t="s">
        <v>830</v>
      </c>
      <c r="B1485" t="s">
        <v>282</v>
      </c>
      <c r="C1485" t="s">
        <v>283</v>
      </c>
      <c r="D1485" t="s">
        <v>109</v>
      </c>
      <c r="E1485" s="1" t="s">
        <v>1186</v>
      </c>
      <c r="F1485" s="1" t="s">
        <v>1690</v>
      </c>
      <c r="G1485" t="s">
        <v>139</v>
      </c>
      <c r="H1485" s="3">
        <v>89924.82</v>
      </c>
      <c r="I1485" s="2">
        <v>2119528007.4000001</v>
      </c>
      <c r="J1485" t="s">
        <v>863</v>
      </c>
      <c r="L1485">
        <v>7</v>
      </c>
      <c r="M1485" t="str">
        <f t="shared" si="23"/>
        <v>7-7-95851</v>
      </c>
    </row>
    <row r="1486" spans="1:13">
      <c r="A1486" t="s">
        <v>830</v>
      </c>
      <c r="B1486" t="s">
        <v>282</v>
      </c>
      <c r="C1486" t="s">
        <v>283</v>
      </c>
      <c r="D1486" t="s">
        <v>109</v>
      </c>
      <c r="E1486" s="1" t="s">
        <v>1186</v>
      </c>
      <c r="F1486" s="1" t="s">
        <v>1691</v>
      </c>
      <c r="G1486" t="s">
        <v>139</v>
      </c>
      <c r="H1486" s="3">
        <v>3860.17</v>
      </c>
      <c r="I1486" s="2">
        <v>90984206.900000006</v>
      </c>
      <c r="J1486" t="s">
        <v>863</v>
      </c>
      <c r="L1486">
        <v>7</v>
      </c>
      <c r="M1486" t="str">
        <f t="shared" si="23"/>
        <v>7-7-95851</v>
      </c>
    </row>
    <row r="1487" spans="1:13">
      <c r="A1487" t="s">
        <v>830</v>
      </c>
      <c r="B1487" t="s">
        <v>282</v>
      </c>
      <c r="C1487" t="s">
        <v>283</v>
      </c>
      <c r="D1487" t="s">
        <v>109</v>
      </c>
      <c r="E1487" s="1" t="s">
        <v>1186</v>
      </c>
      <c r="F1487" s="1" t="s">
        <v>1692</v>
      </c>
      <c r="G1487" t="s">
        <v>139</v>
      </c>
      <c r="H1487" s="3">
        <v>267898.53000000003</v>
      </c>
      <c r="I1487" s="2">
        <v>6314368352.1000004</v>
      </c>
      <c r="J1487" t="s">
        <v>863</v>
      </c>
      <c r="L1487">
        <v>7</v>
      </c>
      <c r="M1487" t="str">
        <f t="shared" si="23"/>
        <v>7-7-95851</v>
      </c>
    </row>
    <row r="1488" spans="1:13">
      <c r="A1488" t="s">
        <v>830</v>
      </c>
      <c r="B1488" t="s">
        <v>282</v>
      </c>
      <c r="C1488" t="s">
        <v>283</v>
      </c>
      <c r="D1488" t="s">
        <v>109</v>
      </c>
      <c r="E1488" s="1" t="s">
        <v>1186</v>
      </c>
      <c r="F1488" s="1" t="s">
        <v>1693</v>
      </c>
      <c r="G1488" t="s">
        <v>139</v>
      </c>
      <c r="H1488" s="3">
        <v>83175.48</v>
      </c>
      <c r="I1488" s="2">
        <v>1960446063.5999999</v>
      </c>
      <c r="J1488" t="s">
        <v>863</v>
      </c>
      <c r="L1488">
        <v>7</v>
      </c>
      <c r="M1488" t="str">
        <f t="shared" si="23"/>
        <v>7-7-95851</v>
      </c>
    </row>
    <row r="1489" spans="1:13">
      <c r="A1489" t="s">
        <v>830</v>
      </c>
      <c r="B1489" t="s">
        <v>282</v>
      </c>
      <c r="C1489" t="s">
        <v>283</v>
      </c>
      <c r="D1489" t="s">
        <v>109</v>
      </c>
      <c r="E1489" s="1" t="s">
        <v>1186</v>
      </c>
      <c r="F1489" s="1" t="s">
        <v>1694</v>
      </c>
      <c r="G1489" t="s">
        <v>139</v>
      </c>
      <c r="H1489" s="3">
        <v>115808.83</v>
      </c>
      <c r="I1489" s="2">
        <v>2729614123.0999999</v>
      </c>
      <c r="J1489" t="s">
        <v>863</v>
      </c>
      <c r="L1489">
        <v>7</v>
      </c>
      <c r="M1489" t="str">
        <f t="shared" si="23"/>
        <v>7-7-95851</v>
      </c>
    </row>
    <row r="1490" spans="1:13">
      <c r="A1490" t="s">
        <v>830</v>
      </c>
      <c r="B1490" t="s">
        <v>282</v>
      </c>
      <c r="C1490" t="s">
        <v>283</v>
      </c>
      <c r="D1490" t="s">
        <v>109</v>
      </c>
      <c r="E1490" s="1" t="s">
        <v>1186</v>
      </c>
      <c r="F1490" s="1" t="s">
        <v>1695</v>
      </c>
      <c r="G1490" t="s">
        <v>139</v>
      </c>
      <c r="H1490" s="3">
        <v>83986.45</v>
      </c>
      <c r="I1490" s="2">
        <v>1979560626.5</v>
      </c>
      <c r="J1490" t="s">
        <v>863</v>
      </c>
      <c r="L1490">
        <v>7</v>
      </c>
      <c r="M1490" t="str">
        <f t="shared" si="23"/>
        <v>7-7-95851</v>
      </c>
    </row>
    <row r="1491" spans="1:13">
      <c r="A1491" t="s">
        <v>830</v>
      </c>
      <c r="B1491" t="s">
        <v>282</v>
      </c>
      <c r="C1491" t="s">
        <v>283</v>
      </c>
      <c r="D1491" t="s">
        <v>109</v>
      </c>
      <c r="E1491" s="1" t="s">
        <v>1186</v>
      </c>
      <c r="F1491" s="1" t="s">
        <v>1696</v>
      </c>
      <c r="G1491" t="s">
        <v>139</v>
      </c>
      <c r="H1491" s="3">
        <v>34900</v>
      </c>
      <c r="I1491" s="2">
        <v>822593000</v>
      </c>
      <c r="J1491" t="s">
        <v>863</v>
      </c>
      <c r="L1491">
        <v>7</v>
      </c>
      <c r="M1491" t="str">
        <f t="shared" si="23"/>
        <v>7-7-95851</v>
      </c>
    </row>
    <row r="1492" spans="1:13">
      <c r="A1492" t="s">
        <v>830</v>
      </c>
      <c r="B1492" t="s">
        <v>282</v>
      </c>
      <c r="C1492" t="s">
        <v>283</v>
      </c>
      <c r="D1492" t="s">
        <v>109</v>
      </c>
      <c r="E1492" s="1" t="s">
        <v>1186</v>
      </c>
      <c r="F1492" s="1" t="s">
        <v>1697</v>
      </c>
      <c r="G1492" t="s">
        <v>139</v>
      </c>
      <c r="H1492" s="3">
        <v>221787.5</v>
      </c>
      <c r="I1492" s="2">
        <v>5227531375</v>
      </c>
      <c r="J1492" t="s">
        <v>863</v>
      </c>
      <c r="L1492">
        <v>7</v>
      </c>
      <c r="M1492" t="str">
        <f t="shared" si="23"/>
        <v>7-7-95851</v>
      </c>
    </row>
    <row r="1493" spans="1:13">
      <c r="A1493" t="s">
        <v>830</v>
      </c>
      <c r="B1493" t="s">
        <v>282</v>
      </c>
      <c r="C1493" t="s">
        <v>283</v>
      </c>
      <c r="D1493" t="s">
        <v>109</v>
      </c>
      <c r="E1493" s="1" t="s">
        <v>1186</v>
      </c>
      <c r="F1493" s="1" t="s">
        <v>1698</v>
      </c>
      <c r="G1493" t="s">
        <v>139</v>
      </c>
      <c r="H1493" s="3">
        <v>104260.85</v>
      </c>
      <c r="I1493" s="2">
        <v>2457428234.5</v>
      </c>
      <c r="J1493" t="s">
        <v>863</v>
      </c>
      <c r="L1493">
        <v>7</v>
      </c>
      <c r="M1493" t="str">
        <f t="shared" si="23"/>
        <v>7-7-95851</v>
      </c>
    </row>
    <row r="1494" spans="1:13">
      <c r="A1494" t="s">
        <v>830</v>
      </c>
      <c r="B1494" t="s">
        <v>282</v>
      </c>
      <c r="C1494" t="s">
        <v>283</v>
      </c>
      <c r="D1494" t="s">
        <v>109</v>
      </c>
      <c r="E1494" s="1" t="s">
        <v>1186</v>
      </c>
      <c r="F1494" s="1" t="s">
        <v>1699</v>
      </c>
      <c r="G1494" t="s">
        <v>139</v>
      </c>
      <c r="H1494" s="3">
        <v>104306.79</v>
      </c>
      <c r="I1494" s="2">
        <v>2458511040.3000002</v>
      </c>
      <c r="J1494" t="s">
        <v>863</v>
      </c>
      <c r="L1494">
        <v>7</v>
      </c>
      <c r="M1494" t="str">
        <f t="shared" si="23"/>
        <v>7-7-95851</v>
      </c>
    </row>
    <row r="1495" spans="1:13">
      <c r="A1495" t="s">
        <v>830</v>
      </c>
      <c r="B1495" t="s">
        <v>282</v>
      </c>
      <c r="C1495" t="s">
        <v>283</v>
      </c>
      <c r="D1495" t="s">
        <v>109</v>
      </c>
      <c r="E1495" s="1" t="s">
        <v>1186</v>
      </c>
      <c r="F1495" s="1" t="s">
        <v>1700</v>
      </c>
      <c r="G1495" t="s">
        <v>139</v>
      </c>
      <c r="H1495" s="3">
        <v>36487.83</v>
      </c>
      <c r="I1495" s="2">
        <v>860018153.10000002</v>
      </c>
      <c r="J1495" t="s">
        <v>863</v>
      </c>
      <c r="L1495">
        <v>7</v>
      </c>
      <c r="M1495" t="str">
        <f t="shared" si="23"/>
        <v>7-7-95851</v>
      </c>
    </row>
    <row r="1496" spans="1:13">
      <c r="A1496" t="s">
        <v>830</v>
      </c>
      <c r="B1496" t="s">
        <v>282</v>
      </c>
      <c r="C1496" t="s">
        <v>283</v>
      </c>
      <c r="D1496" t="s">
        <v>109</v>
      </c>
      <c r="E1496" s="1" t="s">
        <v>1186</v>
      </c>
      <c r="F1496" s="1" t="s">
        <v>1701</v>
      </c>
      <c r="G1496" t="s">
        <v>139</v>
      </c>
      <c r="H1496" s="3">
        <v>55512.92</v>
      </c>
      <c r="I1496" s="2">
        <v>1308439524.4000001</v>
      </c>
      <c r="J1496" t="s">
        <v>863</v>
      </c>
      <c r="L1496">
        <v>7</v>
      </c>
      <c r="M1496" t="str">
        <f t="shared" si="23"/>
        <v>7-7-95851</v>
      </c>
    </row>
    <row r="1497" spans="1:13">
      <c r="A1497" t="s">
        <v>830</v>
      </c>
      <c r="B1497" t="s">
        <v>282</v>
      </c>
      <c r="C1497" t="s">
        <v>283</v>
      </c>
      <c r="D1497" t="s">
        <v>109</v>
      </c>
      <c r="E1497" s="1" t="s">
        <v>1193</v>
      </c>
      <c r="F1497" s="1" t="s">
        <v>1702</v>
      </c>
      <c r="G1497" t="s">
        <v>139</v>
      </c>
      <c r="H1497" s="3">
        <v>15453.04</v>
      </c>
      <c r="I1497" s="2">
        <v>364228152.80000001</v>
      </c>
      <c r="J1497" t="s">
        <v>863</v>
      </c>
      <c r="L1497">
        <v>7</v>
      </c>
      <c r="M1497" t="str">
        <f t="shared" si="23"/>
        <v>7-7-95851</v>
      </c>
    </row>
    <row r="1498" spans="1:13">
      <c r="A1498" t="s">
        <v>830</v>
      </c>
      <c r="B1498" t="s">
        <v>282</v>
      </c>
      <c r="C1498" t="s">
        <v>283</v>
      </c>
      <c r="D1498" t="s">
        <v>109</v>
      </c>
      <c r="E1498" s="1" t="s">
        <v>1193</v>
      </c>
      <c r="F1498" s="1" t="s">
        <v>1703</v>
      </c>
      <c r="G1498" t="s">
        <v>139</v>
      </c>
      <c r="H1498" s="3">
        <v>31146.99</v>
      </c>
      <c r="I1498" s="2">
        <v>734134554.29999995</v>
      </c>
      <c r="J1498" t="s">
        <v>863</v>
      </c>
      <c r="L1498">
        <v>7</v>
      </c>
      <c r="M1498" t="str">
        <f t="shared" si="23"/>
        <v>7-7-95851</v>
      </c>
    </row>
    <row r="1499" spans="1:13">
      <c r="A1499" t="s">
        <v>830</v>
      </c>
      <c r="B1499" t="s">
        <v>282</v>
      </c>
      <c r="C1499" t="s">
        <v>283</v>
      </c>
      <c r="D1499" t="s">
        <v>109</v>
      </c>
      <c r="E1499" s="1" t="s">
        <v>1193</v>
      </c>
      <c r="F1499" s="1" t="s">
        <v>1704</v>
      </c>
      <c r="G1499" t="s">
        <v>139</v>
      </c>
      <c r="H1499" s="3">
        <v>36456</v>
      </c>
      <c r="I1499" s="2">
        <v>859267920</v>
      </c>
      <c r="J1499" t="s">
        <v>863</v>
      </c>
      <c r="L1499">
        <v>7</v>
      </c>
      <c r="M1499" t="str">
        <f t="shared" si="23"/>
        <v>7-7-95851</v>
      </c>
    </row>
    <row r="1500" spans="1:13">
      <c r="A1500" t="s">
        <v>830</v>
      </c>
      <c r="B1500" t="s">
        <v>282</v>
      </c>
      <c r="C1500" t="s">
        <v>283</v>
      </c>
      <c r="D1500" t="s">
        <v>109</v>
      </c>
      <c r="E1500" s="1" t="s">
        <v>1186</v>
      </c>
      <c r="F1500" s="1" t="s">
        <v>1705</v>
      </c>
      <c r="G1500" t="s">
        <v>139</v>
      </c>
      <c r="H1500" s="3">
        <v>85961.21</v>
      </c>
      <c r="I1500" s="2">
        <v>2026105719.7</v>
      </c>
      <c r="J1500" t="s">
        <v>863</v>
      </c>
      <c r="L1500">
        <v>7</v>
      </c>
      <c r="M1500" t="str">
        <f t="shared" si="23"/>
        <v>7-7-95851</v>
      </c>
    </row>
    <row r="1501" spans="1:13">
      <c r="A1501" t="s">
        <v>830</v>
      </c>
      <c r="B1501" t="s">
        <v>282</v>
      </c>
      <c r="C1501" t="s">
        <v>283</v>
      </c>
      <c r="D1501" t="s">
        <v>109</v>
      </c>
      <c r="E1501" s="1" t="s">
        <v>1193</v>
      </c>
      <c r="F1501" s="1" t="s">
        <v>1706</v>
      </c>
      <c r="G1501" t="s">
        <v>139</v>
      </c>
      <c r="H1501" s="3">
        <v>7431.84</v>
      </c>
      <c r="I1501" s="2">
        <v>175168468.80000001</v>
      </c>
      <c r="J1501" t="s">
        <v>863</v>
      </c>
      <c r="L1501">
        <v>7</v>
      </c>
      <c r="M1501" t="str">
        <f t="shared" si="23"/>
        <v>7-7-95851</v>
      </c>
    </row>
    <row r="1502" spans="1:13">
      <c r="A1502" t="s">
        <v>830</v>
      </c>
      <c r="B1502" t="s">
        <v>282</v>
      </c>
      <c r="C1502" t="s">
        <v>283</v>
      </c>
      <c r="D1502" t="s">
        <v>109</v>
      </c>
      <c r="E1502" s="1" t="s">
        <v>1193</v>
      </c>
      <c r="F1502" s="1" t="s">
        <v>1707</v>
      </c>
      <c r="G1502" t="s">
        <v>139</v>
      </c>
      <c r="H1502" s="3">
        <v>191520</v>
      </c>
      <c r="I1502" s="2">
        <v>4514126400</v>
      </c>
      <c r="J1502" t="s">
        <v>863</v>
      </c>
      <c r="L1502">
        <v>7</v>
      </c>
      <c r="M1502" t="str">
        <f t="shared" si="23"/>
        <v>7-7-95851</v>
      </c>
    </row>
    <row r="1503" spans="1:13">
      <c r="A1503" t="s">
        <v>830</v>
      </c>
      <c r="B1503" t="s">
        <v>282</v>
      </c>
      <c r="C1503" t="s">
        <v>283</v>
      </c>
      <c r="D1503" t="s">
        <v>109</v>
      </c>
      <c r="E1503" s="1" t="s">
        <v>1193</v>
      </c>
      <c r="F1503" s="1" t="s">
        <v>1708</v>
      </c>
      <c r="G1503" t="s">
        <v>139</v>
      </c>
      <c r="H1503" s="3">
        <v>12510.57</v>
      </c>
      <c r="I1503" s="2">
        <v>294874134.89999998</v>
      </c>
      <c r="J1503" t="s">
        <v>863</v>
      </c>
      <c r="L1503">
        <v>7</v>
      </c>
      <c r="M1503" t="str">
        <f t="shared" si="23"/>
        <v>7-7-95851</v>
      </c>
    </row>
    <row r="1504" spans="1:13">
      <c r="A1504" t="s">
        <v>830</v>
      </c>
      <c r="B1504" t="s">
        <v>282</v>
      </c>
      <c r="C1504" t="s">
        <v>283</v>
      </c>
      <c r="D1504" t="s">
        <v>109</v>
      </c>
      <c r="E1504" s="1" t="s">
        <v>1193</v>
      </c>
      <c r="F1504" s="1" t="s">
        <v>1709</v>
      </c>
      <c r="G1504" t="s">
        <v>139</v>
      </c>
      <c r="H1504" s="3">
        <v>108733.57</v>
      </c>
      <c r="I1504" s="2">
        <v>2562850244.9000001</v>
      </c>
      <c r="J1504" t="s">
        <v>863</v>
      </c>
      <c r="L1504">
        <v>7</v>
      </c>
      <c r="M1504" t="str">
        <f t="shared" si="23"/>
        <v>7-7-95851</v>
      </c>
    </row>
    <row r="1505" spans="1:13">
      <c r="A1505" t="s">
        <v>830</v>
      </c>
      <c r="B1505" t="s">
        <v>282</v>
      </c>
      <c r="C1505" t="s">
        <v>283</v>
      </c>
      <c r="D1505" t="s">
        <v>109</v>
      </c>
      <c r="E1505" s="1" t="s">
        <v>1186</v>
      </c>
      <c r="F1505" s="1" t="s">
        <v>1710</v>
      </c>
      <c r="G1505" t="s">
        <v>139</v>
      </c>
      <c r="H1505" s="3">
        <v>55913.4</v>
      </c>
      <c r="I1505" s="2">
        <v>1317878838</v>
      </c>
      <c r="J1505" t="s">
        <v>863</v>
      </c>
      <c r="L1505">
        <v>7</v>
      </c>
      <c r="M1505" t="str">
        <f t="shared" si="23"/>
        <v>7-7-95851</v>
      </c>
    </row>
    <row r="1506" spans="1:13">
      <c r="A1506" t="s">
        <v>830</v>
      </c>
      <c r="B1506" t="s">
        <v>282</v>
      </c>
      <c r="C1506" t="s">
        <v>283</v>
      </c>
      <c r="D1506" t="s">
        <v>109</v>
      </c>
      <c r="E1506" s="1" t="s">
        <v>1186</v>
      </c>
      <c r="F1506" s="1" t="s">
        <v>1711</v>
      </c>
      <c r="G1506" t="s">
        <v>139</v>
      </c>
      <c r="H1506" s="3">
        <v>4023</v>
      </c>
      <c r="I1506" s="2">
        <v>94822110</v>
      </c>
      <c r="J1506" t="s">
        <v>863</v>
      </c>
      <c r="L1506">
        <v>7</v>
      </c>
      <c r="M1506" t="str">
        <f t="shared" si="23"/>
        <v>7-7-95851</v>
      </c>
    </row>
    <row r="1507" spans="1:13">
      <c r="A1507" t="s">
        <v>830</v>
      </c>
      <c r="B1507" t="s">
        <v>282</v>
      </c>
      <c r="C1507" t="s">
        <v>283</v>
      </c>
      <c r="D1507" t="s">
        <v>109</v>
      </c>
      <c r="E1507" s="1" t="s">
        <v>1186</v>
      </c>
      <c r="F1507" s="1" t="s">
        <v>1712</v>
      </c>
      <c r="G1507" t="s">
        <v>139</v>
      </c>
      <c r="H1507" s="3">
        <v>7782.15</v>
      </c>
      <c r="I1507" s="2">
        <v>183425275.5</v>
      </c>
      <c r="J1507" t="s">
        <v>863</v>
      </c>
      <c r="L1507">
        <v>7</v>
      </c>
      <c r="M1507" t="str">
        <f t="shared" si="23"/>
        <v>7-7-95851</v>
      </c>
    </row>
    <row r="1508" spans="1:13">
      <c r="A1508" t="s">
        <v>830</v>
      </c>
      <c r="B1508" t="s">
        <v>282</v>
      </c>
      <c r="C1508" t="s">
        <v>283</v>
      </c>
      <c r="D1508" t="s">
        <v>109</v>
      </c>
      <c r="E1508" s="1" t="s">
        <v>1193</v>
      </c>
      <c r="F1508" s="1" t="s">
        <v>1713</v>
      </c>
      <c r="G1508" t="s">
        <v>139</v>
      </c>
      <c r="H1508" s="3">
        <v>127683.09</v>
      </c>
      <c r="I1508" s="2">
        <v>3009490431.3000002</v>
      </c>
      <c r="J1508" t="s">
        <v>863</v>
      </c>
      <c r="L1508">
        <v>7</v>
      </c>
      <c r="M1508" t="str">
        <f t="shared" si="23"/>
        <v>7-7-95851</v>
      </c>
    </row>
    <row r="1509" spans="1:13">
      <c r="A1509" t="s">
        <v>830</v>
      </c>
      <c r="B1509" t="s">
        <v>282</v>
      </c>
      <c r="C1509" t="s">
        <v>283</v>
      </c>
      <c r="D1509" t="s">
        <v>109</v>
      </c>
      <c r="E1509" s="1" t="s">
        <v>1186</v>
      </c>
      <c r="F1509" s="1" t="s">
        <v>1714</v>
      </c>
      <c r="G1509" t="s">
        <v>14</v>
      </c>
      <c r="H1509" s="2">
        <v>17156423133</v>
      </c>
      <c r="I1509" s="2">
        <v>17156423133</v>
      </c>
      <c r="J1509" t="s">
        <v>1092</v>
      </c>
      <c r="L1509">
        <v>7</v>
      </c>
      <c r="M1509" t="str">
        <f t="shared" si="23"/>
        <v>7-7-95851</v>
      </c>
    </row>
    <row r="1510" spans="1:13">
      <c r="A1510" t="s">
        <v>830</v>
      </c>
      <c r="B1510" t="s">
        <v>282</v>
      </c>
      <c r="C1510" t="s">
        <v>283</v>
      </c>
      <c r="D1510" t="s">
        <v>109</v>
      </c>
      <c r="E1510" s="1" t="s">
        <v>1186</v>
      </c>
      <c r="F1510" s="1" t="s">
        <v>1715</v>
      </c>
      <c r="G1510" t="s">
        <v>139</v>
      </c>
      <c r="H1510" s="3">
        <v>824743.49</v>
      </c>
      <c r="I1510" s="2">
        <v>19439204059.299999</v>
      </c>
      <c r="J1510" t="s">
        <v>863</v>
      </c>
      <c r="L1510">
        <v>7</v>
      </c>
      <c r="M1510" t="str">
        <f t="shared" si="23"/>
        <v>7-7-95851</v>
      </c>
    </row>
    <row r="1511" spans="1:13">
      <c r="A1511" t="s">
        <v>830</v>
      </c>
      <c r="B1511" t="s">
        <v>282</v>
      </c>
      <c r="C1511" t="s">
        <v>283</v>
      </c>
      <c r="D1511" t="s">
        <v>109</v>
      </c>
      <c r="E1511" s="1" t="s">
        <v>1186</v>
      </c>
      <c r="F1511" s="1" t="s">
        <v>1716</v>
      </c>
      <c r="G1511" t="s">
        <v>139</v>
      </c>
      <c r="H1511" s="3">
        <v>25698.99</v>
      </c>
      <c r="I1511" s="2">
        <v>605725194.29999995</v>
      </c>
      <c r="J1511" t="s">
        <v>863</v>
      </c>
      <c r="L1511">
        <v>7</v>
      </c>
      <c r="M1511" t="str">
        <f t="shared" si="23"/>
        <v>7-7-95851</v>
      </c>
    </row>
    <row r="1512" spans="1:13">
      <c r="A1512" t="s">
        <v>830</v>
      </c>
      <c r="B1512" t="s">
        <v>282</v>
      </c>
      <c r="C1512" t="s">
        <v>283</v>
      </c>
      <c r="D1512" t="s">
        <v>109</v>
      </c>
      <c r="E1512" s="1" t="s">
        <v>1186</v>
      </c>
      <c r="F1512" s="1" t="s">
        <v>1717</v>
      </c>
      <c r="G1512" t="s">
        <v>139</v>
      </c>
      <c r="H1512" s="3">
        <v>47880</v>
      </c>
      <c r="I1512" s="2">
        <v>1128531600</v>
      </c>
      <c r="J1512" t="s">
        <v>863</v>
      </c>
      <c r="L1512">
        <v>7</v>
      </c>
      <c r="M1512" t="str">
        <f t="shared" si="23"/>
        <v>7-7-95851</v>
      </c>
    </row>
    <row r="1513" spans="1:13">
      <c r="A1513" t="s">
        <v>830</v>
      </c>
      <c r="B1513" t="s">
        <v>282</v>
      </c>
      <c r="C1513" t="s">
        <v>283</v>
      </c>
      <c r="D1513" t="s">
        <v>109</v>
      </c>
      <c r="E1513" s="1" t="s">
        <v>1186</v>
      </c>
      <c r="F1513" s="1" t="s">
        <v>1718</v>
      </c>
      <c r="G1513" t="s">
        <v>14</v>
      </c>
      <c r="H1513" s="2">
        <v>4548905517</v>
      </c>
      <c r="I1513" s="2">
        <v>4548905517</v>
      </c>
      <c r="J1513" t="s">
        <v>1092</v>
      </c>
      <c r="L1513">
        <v>7</v>
      </c>
      <c r="M1513" t="str">
        <f t="shared" si="23"/>
        <v>7-7-95851</v>
      </c>
    </row>
    <row r="1514" spans="1:13">
      <c r="A1514" t="s">
        <v>830</v>
      </c>
      <c r="B1514" t="s">
        <v>282</v>
      </c>
      <c r="C1514" t="s">
        <v>283</v>
      </c>
      <c r="D1514" t="s">
        <v>109</v>
      </c>
      <c r="E1514" s="1" t="s">
        <v>1186</v>
      </c>
      <c r="F1514" s="1" t="s">
        <v>1719</v>
      </c>
      <c r="G1514" t="s">
        <v>14</v>
      </c>
      <c r="H1514" s="2">
        <v>112000000000</v>
      </c>
      <c r="I1514" s="2">
        <v>112000000000</v>
      </c>
      <c r="J1514" t="s">
        <v>1092</v>
      </c>
      <c r="L1514">
        <v>7</v>
      </c>
      <c r="M1514" t="str">
        <f t="shared" si="23"/>
        <v>7-7-95851</v>
      </c>
    </row>
    <row r="1515" spans="1:13">
      <c r="A1515" t="s">
        <v>830</v>
      </c>
      <c r="B1515" t="s">
        <v>282</v>
      </c>
      <c r="C1515" t="s">
        <v>283</v>
      </c>
      <c r="D1515" t="s">
        <v>109</v>
      </c>
      <c r="E1515" s="1" t="s">
        <v>1186</v>
      </c>
      <c r="F1515" s="1" t="s">
        <v>1720</v>
      </c>
      <c r="G1515" t="s">
        <v>14</v>
      </c>
      <c r="H1515" s="2">
        <v>1794504869</v>
      </c>
      <c r="I1515" s="2">
        <v>1794504869</v>
      </c>
      <c r="J1515" t="s">
        <v>1092</v>
      </c>
      <c r="L1515">
        <v>7</v>
      </c>
      <c r="M1515" t="str">
        <f t="shared" si="23"/>
        <v>7-7-95851</v>
      </c>
    </row>
    <row r="1516" spans="1:13">
      <c r="A1516" t="s">
        <v>830</v>
      </c>
      <c r="B1516" t="s">
        <v>282</v>
      </c>
      <c r="C1516" t="s">
        <v>283</v>
      </c>
      <c r="D1516" t="s">
        <v>109</v>
      </c>
      <c r="E1516" s="1" t="s">
        <v>1186</v>
      </c>
      <c r="F1516" s="1" t="s">
        <v>1721</v>
      </c>
      <c r="G1516" t="s">
        <v>139</v>
      </c>
      <c r="H1516" s="3">
        <v>32842.660000000003</v>
      </c>
      <c r="I1516" s="2">
        <v>774101496.20000005</v>
      </c>
      <c r="J1516" t="s">
        <v>863</v>
      </c>
      <c r="L1516">
        <v>7</v>
      </c>
      <c r="M1516" t="str">
        <f t="shared" si="23"/>
        <v>7-7-95851</v>
      </c>
    </row>
    <row r="1517" spans="1:13">
      <c r="A1517" t="s">
        <v>830</v>
      </c>
      <c r="B1517" t="s">
        <v>282</v>
      </c>
      <c r="C1517" t="s">
        <v>283</v>
      </c>
      <c r="D1517" t="s">
        <v>109</v>
      </c>
      <c r="E1517" s="1" t="s">
        <v>1186</v>
      </c>
      <c r="F1517" s="1" t="s">
        <v>1722</v>
      </c>
      <c r="G1517" t="s">
        <v>139</v>
      </c>
      <c r="H1517" s="3">
        <v>11123.77</v>
      </c>
      <c r="I1517" s="2">
        <v>262187258.90000001</v>
      </c>
      <c r="J1517" t="s">
        <v>863</v>
      </c>
      <c r="L1517">
        <v>7</v>
      </c>
      <c r="M1517" t="str">
        <f t="shared" si="23"/>
        <v>7-7-95851</v>
      </c>
    </row>
    <row r="1518" spans="1:13">
      <c r="A1518" t="s">
        <v>830</v>
      </c>
      <c r="B1518" t="s">
        <v>282</v>
      </c>
      <c r="C1518" t="s">
        <v>283</v>
      </c>
      <c r="D1518" t="s">
        <v>109</v>
      </c>
      <c r="E1518" s="1" t="s">
        <v>1186</v>
      </c>
      <c r="F1518" s="1" t="s">
        <v>1723</v>
      </c>
      <c r="G1518" t="s">
        <v>139</v>
      </c>
      <c r="H1518" s="3">
        <v>4676.6000000000004</v>
      </c>
      <c r="I1518" s="2">
        <v>110227462</v>
      </c>
      <c r="J1518" t="s">
        <v>863</v>
      </c>
      <c r="L1518">
        <v>7</v>
      </c>
      <c r="M1518" t="str">
        <f t="shared" si="23"/>
        <v>7-7-95851</v>
      </c>
    </row>
    <row r="1519" spans="1:13">
      <c r="A1519" t="s">
        <v>830</v>
      </c>
      <c r="B1519" t="s">
        <v>282</v>
      </c>
      <c r="C1519" t="s">
        <v>283</v>
      </c>
      <c r="D1519" t="s">
        <v>109</v>
      </c>
      <c r="E1519" s="1" t="s">
        <v>1186</v>
      </c>
      <c r="F1519" s="1" t="s">
        <v>1724</v>
      </c>
      <c r="G1519" t="s">
        <v>139</v>
      </c>
      <c r="H1519" s="3">
        <v>117635.84</v>
      </c>
      <c r="I1519" s="2">
        <v>2772676748.8000002</v>
      </c>
      <c r="J1519" t="s">
        <v>863</v>
      </c>
      <c r="L1519">
        <v>7</v>
      </c>
      <c r="M1519" t="str">
        <f t="shared" si="23"/>
        <v>7-7-95851</v>
      </c>
    </row>
    <row r="1520" spans="1:13">
      <c r="A1520" t="s">
        <v>830</v>
      </c>
      <c r="B1520" t="s">
        <v>282</v>
      </c>
      <c r="C1520" t="s">
        <v>283</v>
      </c>
      <c r="D1520" t="s">
        <v>109</v>
      </c>
      <c r="E1520" s="1" t="s">
        <v>1186</v>
      </c>
      <c r="F1520" s="1" t="s">
        <v>1725</v>
      </c>
      <c r="G1520" t="s">
        <v>139</v>
      </c>
      <c r="H1520" s="3">
        <v>5552.2</v>
      </c>
      <c r="I1520" s="2">
        <v>130865354</v>
      </c>
      <c r="J1520" t="s">
        <v>863</v>
      </c>
      <c r="L1520">
        <v>7</v>
      </c>
      <c r="M1520" t="str">
        <f t="shared" si="23"/>
        <v>7-7-95851</v>
      </c>
    </row>
    <row r="1521" spans="1:13">
      <c r="A1521" t="s">
        <v>830</v>
      </c>
      <c r="B1521" t="s">
        <v>282</v>
      </c>
      <c r="C1521" t="s">
        <v>283</v>
      </c>
      <c r="D1521" t="s">
        <v>109</v>
      </c>
      <c r="E1521" s="1" t="s">
        <v>1186</v>
      </c>
      <c r="F1521" s="1" t="s">
        <v>1726</v>
      </c>
      <c r="G1521" t="s">
        <v>139</v>
      </c>
      <c r="H1521" s="3">
        <v>28390.99</v>
      </c>
      <c r="I1521" s="2">
        <v>669175634.29999995</v>
      </c>
      <c r="J1521" t="s">
        <v>863</v>
      </c>
      <c r="L1521">
        <v>7</v>
      </c>
      <c r="M1521" t="str">
        <f t="shared" si="23"/>
        <v>7-7-95851</v>
      </c>
    </row>
    <row r="1522" spans="1:13">
      <c r="A1522" t="s">
        <v>830</v>
      </c>
      <c r="B1522" t="s">
        <v>282</v>
      </c>
      <c r="C1522" t="s">
        <v>283</v>
      </c>
      <c r="D1522" t="s">
        <v>109</v>
      </c>
      <c r="E1522" s="1" t="s">
        <v>1186</v>
      </c>
      <c r="F1522" s="1" t="s">
        <v>1727</v>
      </c>
      <c r="G1522" t="s">
        <v>139</v>
      </c>
      <c r="H1522" s="3">
        <v>39466.129999999997</v>
      </c>
      <c r="I1522" s="2">
        <v>930216684.10000002</v>
      </c>
      <c r="J1522" t="s">
        <v>863</v>
      </c>
      <c r="L1522">
        <v>7</v>
      </c>
      <c r="M1522" t="str">
        <f t="shared" si="23"/>
        <v>7-7-95851</v>
      </c>
    </row>
    <row r="1523" spans="1:13">
      <c r="A1523" t="s">
        <v>830</v>
      </c>
      <c r="B1523" t="s">
        <v>282</v>
      </c>
      <c r="C1523" t="s">
        <v>283</v>
      </c>
      <c r="D1523" t="s">
        <v>109</v>
      </c>
      <c r="E1523" s="1" t="s">
        <v>1186</v>
      </c>
      <c r="F1523" s="1" t="s">
        <v>1728</v>
      </c>
      <c r="G1523" t="s">
        <v>139</v>
      </c>
      <c r="H1523" s="3">
        <v>24898.2</v>
      </c>
      <c r="I1523" s="2">
        <v>586850574</v>
      </c>
      <c r="J1523" t="s">
        <v>863</v>
      </c>
      <c r="L1523">
        <v>7</v>
      </c>
      <c r="M1523" t="str">
        <f t="shared" si="23"/>
        <v>7-7-95851</v>
      </c>
    </row>
    <row r="1524" spans="1:13">
      <c r="A1524" t="s">
        <v>830</v>
      </c>
      <c r="B1524" t="s">
        <v>282</v>
      </c>
      <c r="C1524" t="s">
        <v>283</v>
      </c>
      <c r="D1524" t="s">
        <v>109</v>
      </c>
      <c r="E1524" s="1" t="s">
        <v>1186</v>
      </c>
      <c r="F1524" s="1" t="s">
        <v>1729</v>
      </c>
      <c r="G1524" t="s">
        <v>139</v>
      </c>
      <c r="H1524" s="3">
        <v>35108.28</v>
      </c>
      <c r="I1524" s="2">
        <v>827502159.60000002</v>
      </c>
      <c r="J1524" t="s">
        <v>863</v>
      </c>
      <c r="L1524">
        <v>7</v>
      </c>
      <c r="M1524" t="str">
        <f t="shared" si="23"/>
        <v>7-7-95851</v>
      </c>
    </row>
    <row r="1525" spans="1:13">
      <c r="A1525" t="s">
        <v>830</v>
      </c>
      <c r="B1525" t="s">
        <v>282</v>
      </c>
      <c r="C1525" t="s">
        <v>283</v>
      </c>
      <c r="D1525" t="s">
        <v>109</v>
      </c>
      <c r="E1525" s="1" t="s">
        <v>1186</v>
      </c>
      <c r="F1525" s="1" t="s">
        <v>1730</v>
      </c>
      <c r="G1525" t="s">
        <v>139</v>
      </c>
      <c r="H1525" s="3">
        <v>12058.91</v>
      </c>
      <c r="I1525" s="2">
        <v>284228508.69999999</v>
      </c>
      <c r="J1525" t="s">
        <v>863</v>
      </c>
      <c r="L1525">
        <v>7</v>
      </c>
      <c r="M1525" t="str">
        <f t="shared" si="23"/>
        <v>7-7-95851</v>
      </c>
    </row>
    <row r="1526" spans="1:13">
      <c r="A1526" t="s">
        <v>830</v>
      </c>
      <c r="B1526" t="s">
        <v>282</v>
      </c>
      <c r="C1526" t="s">
        <v>283</v>
      </c>
      <c r="D1526" t="s">
        <v>109</v>
      </c>
      <c r="E1526" s="1" t="s">
        <v>1186</v>
      </c>
      <c r="F1526" s="1" t="s">
        <v>1731</v>
      </c>
      <c r="G1526" t="s">
        <v>139</v>
      </c>
      <c r="H1526" s="3">
        <v>660156.11</v>
      </c>
      <c r="I1526" s="2">
        <v>15559879512.700001</v>
      </c>
      <c r="J1526" t="s">
        <v>863</v>
      </c>
      <c r="L1526">
        <v>7</v>
      </c>
      <c r="M1526" t="str">
        <f t="shared" si="23"/>
        <v>7-7-95851</v>
      </c>
    </row>
    <row r="1527" spans="1:13">
      <c r="A1527" t="s">
        <v>830</v>
      </c>
      <c r="B1527" t="s">
        <v>282</v>
      </c>
      <c r="C1527" t="s">
        <v>283</v>
      </c>
      <c r="D1527" t="s">
        <v>109</v>
      </c>
      <c r="E1527" s="1" t="s">
        <v>1186</v>
      </c>
      <c r="F1527" s="1" t="s">
        <v>1732</v>
      </c>
      <c r="G1527" t="s">
        <v>139</v>
      </c>
      <c r="H1527" s="3">
        <v>110425.48</v>
      </c>
      <c r="I1527" s="2">
        <v>2602728563.5999999</v>
      </c>
      <c r="J1527" t="s">
        <v>863</v>
      </c>
      <c r="L1527">
        <v>7</v>
      </c>
      <c r="M1527" t="str">
        <f t="shared" si="23"/>
        <v>7-7-95851</v>
      </c>
    </row>
    <row r="1528" spans="1:13">
      <c r="A1528" t="s">
        <v>830</v>
      </c>
      <c r="B1528" t="s">
        <v>282</v>
      </c>
      <c r="C1528" t="s">
        <v>283</v>
      </c>
      <c r="D1528" t="s">
        <v>109</v>
      </c>
      <c r="E1528" s="1" t="s">
        <v>1186</v>
      </c>
      <c r="F1528" s="1" t="s">
        <v>1733</v>
      </c>
      <c r="G1528" t="s">
        <v>139</v>
      </c>
      <c r="H1528" s="3">
        <v>14320.39</v>
      </c>
      <c r="I1528" s="2">
        <v>337531592.30000001</v>
      </c>
      <c r="J1528" t="s">
        <v>863</v>
      </c>
      <c r="L1528">
        <v>7</v>
      </c>
      <c r="M1528" t="str">
        <f t="shared" si="23"/>
        <v>7-7-95851</v>
      </c>
    </row>
    <row r="1529" spans="1:13">
      <c r="A1529" t="s">
        <v>830</v>
      </c>
      <c r="B1529" t="s">
        <v>282</v>
      </c>
      <c r="C1529" t="s">
        <v>283</v>
      </c>
      <c r="D1529" t="s">
        <v>109</v>
      </c>
      <c r="E1529" s="1" t="s">
        <v>1186</v>
      </c>
      <c r="F1529" s="1" t="s">
        <v>1734</v>
      </c>
      <c r="G1529" t="s">
        <v>139</v>
      </c>
      <c r="H1529" s="3">
        <v>27157.42</v>
      </c>
      <c r="I1529" s="2">
        <v>640100389.39999998</v>
      </c>
      <c r="J1529" t="s">
        <v>863</v>
      </c>
      <c r="L1529">
        <v>7</v>
      </c>
      <c r="M1529" t="str">
        <f t="shared" si="23"/>
        <v>7-7-95851</v>
      </c>
    </row>
    <row r="1530" spans="1:13">
      <c r="A1530" t="s">
        <v>830</v>
      </c>
      <c r="B1530" t="s">
        <v>282</v>
      </c>
      <c r="C1530" t="s">
        <v>283</v>
      </c>
      <c r="D1530" t="s">
        <v>109</v>
      </c>
      <c r="E1530" s="1" t="s">
        <v>1186</v>
      </c>
      <c r="F1530" s="1" t="s">
        <v>1735</v>
      </c>
      <c r="G1530" t="s">
        <v>139</v>
      </c>
      <c r="H1530" s="3">
        <v>252949.02</v>
      </c>
      <c r="I1530" s="2">
        <v>5962008401.3999996</v>
      </c>
      <c r="J1530" t="s">
        <v>863</v>
      </c>
      <c r="L1530">
        <v>7</v>
      </c>
      <c r="M1530" t="str">
        <f t="shared" si="23"/>
        <v>7-7-95851</v>
      </c>
    </row>
    <row r="1531" spans="1:13">
      <c r="A1531" t="s">
        <v>830</v>
      </c>
      <c r="B1531" t="s">
        <v>282</v>
      </c>
      <c r="C1531" t="s">
        <v>283</v>
      </c>
      <c r="D1531" t="s">
        <v>109</v>
      </c>
      <c r="E1531" s="1" t="s">
        <v>1186</v>
      </c>
      <c r="F1531" s="1" t="s">
        <v>1736</v>
      </c>
      <c r="G1531" t="s">
        <v>139</v>
      </c>
      <c r="H1531" s="3">
        <v>58094.04</v>
      </c>
      <c r="I1531" s="2">
        <v>1369276522.8</v>
      </c>
      <c r="J1531" t="s">
        <v>863</v>
      </c>
      <c r="L1531">
        <v>7</v>
      </c>
      <c r="M1531" t="str">
        <f t="shared" si="23"/>
        <v>7-7-95851</v>
      </c>
    </row>
    <row r="1532" spans="1:13">
      <c r="A1532" t="s">
        <v>830</v>
      </c>
      <c r="B1532" t="s">
        <v>282</v>
      </c>
      <c r="C1532" t="s">
        <v>283</v>
      </c>
      <c r="D1532" t="s">
        <v>109</v>
      </c>
      <c r="E1532" s="1" t="s">
        <v>1186</v>
      </c>
      <c r="F1532" s="1" t="s">
        <v>1737</v>
      </c>
      <c r="G1532" t="s">
        <v>139</v>
      </c>
      <c r="H1532" s="3">
        <v>8597.51</v>
      </c>
      <c r="I1532" s="2">
        <v>202643310.69999999</v>
      </c>
      <c r="J1532" t="s">
        <v>863</v>
      </c>
      <c r="L1532">
        <v>7</v>
      </c>
      <c r="M1532" t="str">
        <f t="shared" si="23"/>
        <v>7-7-95851</v>
      </c>
    </row>
    <row r="1533" spans="1:13">
      <c r="A1533" t="s">
        <v>830</v>
      </c>
      <c r="B1533" t="s">
        <v>282</v>
      </c>
      <c r="C1533" t="s">
        <v>283</v>
      </c>
      <c r="D1533" t="s">
        <v>109</v>
      </c>
      <c r="E1533" s="1" t="s">
        <v>1186</v>
      </c>
      <c r="F1533" s="1" t="s">
        <v>1738</v>
      </c>
      <c r="G1533" t="s">
        <v>139</v>
      </c>
      <c r="H1533" s="3">
        <v>75983.89</v>
      </c>
      <c r="I1533" s="2">
        <v>1790940287.3</v>
      </c>
      <c r="J1533" t="s">
        <v>863</v>
      </c>
      <c r="L1533">
        <v>7</v>
      </c>
      <c r="M1533" t="str">
        <f t="shared" si="23"/>
        <v>7-7-95851</v>
      </c>
    </row>
    <row r="1534" spans="1:13">
      <c r="A1534" t="s">
        <v>830</v>
      </c>
      <c r="B1534" t="s">
        <v>282</v>
      </c>
      <c r="C1534" t="s">
        <v>283</v>
      </c>
      <c r="D1534" t="s">
        <v>109</v>
      </c>
      <c r="E1534" s="1" t="s">
        <v>1186</v>
      </c>
      <c r="F1534" s="1" t="s">
        <v>1739</v>
      </c>
      <c r="G1534" t="s">
        <v>139</v>
      </c>
      <c r="H1534" s="3">
        <v>187196.19</v>
      </c>
      <c r="I1534" s="2">
        <v>4412214198.3000002</v>
      </c>
      <c r="J1534" t="s">
        <v>863</v>
      </c>
      <c r="L1534">
        <v>7</v>
      </c>
      <c r="M1534" t="str">
        <f t="shared" si="23"/>
        <v>7-7-95851</v>
      </c>
    </row>
    <row r="1535" spans="1:13">
      <c r="A1535" t="s">
        <v>830</v>
      </c>
      <c r="B1535" t="s">
        <v>282</v>
      </c>
      <c r="C1535" t="s">
        <v>283</v>
      </c>
      <c r="D1535" t="s">
        <v>109</v>
      </c>
      <c r="E1535" s="1" t="s">
        <v>1186</v>
      </c>
      <c r="F1535" s="1" t="s">
        <v>1740</v>
      </c>
      <c r="G1535" t="s">
        <v>139</v>
      </c>
      <c r="H1535" s="3">
        <v>17807.7</v>
      </c>
      <c r="I1535" s="2">
        <v>419727489</v>
      </c>
      <c r="J1535" t="s">
        <v>863</v>
      </c>
      <c r="L1535">
        <v>7</v>
      </c>
      <c r="M1535" t="str">
        <f t="shared" si="23"/>
        <v>7-7-95851</v>
      </c>
    </row>
    <row r="1536" spans="1:13">
      <c r="A1536" t="s">
        <v>830</v>
      </c>
      <c r="B1536" t="s">
        <v>282</v>
      </c>
      <c r="C1536" t="s">
        <v>283</v>
      </c>
      <c r="D1536" t="s">
        <v>109</v>
      </c>
      <c r="E1536" s="1" t="s">
        <v>1186</v>
      </c>
      <c r="F1536" s="1" t="s">
        <v>1741</v>
      </c>
      <c r="G1536" t="s">
        <v>139</v>
      </c>
      <c r="H1536" s="3">
        <v>58787.26</v>
      </c>
      <c r="I1536" s="2">
        <v>1385615718.2</v>
      </c>
      <c r="J1536" t="s">
        <v>863</v>
      </c>
      <c r="L1536">
        <v>7</v>
      </c>
      <c r="M1536" t="str">
        <f t="shared" si="23"/>
        <v>7-7-95851</v>
      </c>
    </row>
    <row r="1537" spans="1:13">
      <c r="A1537" t="s">
        <v>830</v>
      </c>
      <c r="B1537" t="s">
        <v>282</v>
      </c>
      <c r="C1537" t="s">
        <v>283</v>
      </c>
      <c r="D1537" t="s">
        <v>109</v>
      </c>
      <c r="E1537" s="1" t="s">
        <v>1186</v>
      </c>
      <c r="F1537" s="1" t="s">
        <v>1742</v>
      </c>
      <c r="G1537" t="s">
        <v>139</v>
      </c>
      <c r="H1537" s="3">
        <v>226052.29</v>
      </c>
      <c r="I1537" s="2">
        <v>5328052475.3000002</v>
      </c>
      <c r="J1537" t="s">
        <v>863</v>
      </c>
      <c r="L1537">
        <v>7</v>
      </c>
      <c r="M1537" t="str">
        <f t="shared" si="23"/>
        <v>7-7-95851</v>
      </c>
    </row>
    <row r="1538" spans="1:13">
      <c r="A1538" t="s">
        <v>830</v>
      </c>
      <c r="B1538" t="s">
        <v>282</v>
      </c>
      <c r="C1538" t="s">
        <v>283</v>
      </c>
      <c r="D1538" t="s">
        <v>109</v>
      </c>
      <c r="E1538" s="1" t="s">
        <v>1186</v>
      </c>
      <c r="F1538" s="1" t="s">
        <v>1743</v>
      </c>
      <c r="G1538" t="s">
        <v>139</v>
      </c>
      <c r="H1538" s="3">
        <v>33796.58</v>
      </c>
      <c r="I1538" s="2">
        <v>796585390.60000002</v>
      </c>
      <c r="J1538" t="s">
        <v>863</v>
      </c>
      <c r="L1538">
        <v>7</v>
      </c>
      <c r="M1538" t="str">
        <f t="shared" si="23"/>
        <v>7-7-95851</v>
      </c>
    </row>
    <row r="1539" spans="1:13">
      <c r="A1539" t="s">
        <v>830</v>
      </c>
      <c r="B1539" t="s">
        <v>282</v>
      </c>
      <c r="C1539" t="s">
        <v>283</v>
      </c>
      <c r="D1539" t="s">
        <v>109</v>
      </c>
      <c r="E1539" s="1" t="s">
        <v>1186</v>
      </c>
      <c r="F1539" s="1" t="s">
        <v>1744</v>
      </c>
      <c r="G1539" t="s">
        <v>139</v>
      </c>
      <c r="H1539" s="3">
        <v>43592.52</v>
      </c>
      <c r="I1539" s="2">
        <v>1027475696.4</v>
      </c>
      <c r="J1539" t="s">
        <v>863</v>
      </c>
      <c r="L1539">
        <v>7</v>
      </c>
      <c r="M1539" t="str">
        <f t="shared" si="23"/>
        <v>7-7-95851</v>
      </c>
    </row>
    <row r="1540" spans="1:13">
      <c r="A1540" t="s">
        <v>830</v>
      </c>
      <c r="B1540" t="s">
        <v>282</v>
      </c>
      <c r="C1540" t="s">
        <v>283</v>
      </c>
      <c r="D1540" t="s">
        <v>109</v>
      </c>
      <c r="E1540" s="1" t="s">
        <v>1186</v>
      </c>
      <c r="F1540" s="1" t="s">
        <v>1745</v>
      </c>
      <c r="G1540" t="s">
        <v>139</v>
      </c>
      <c r="H1540" s="3">
        <v>3355.2</v>
      </c>
      <c r="I1540" s="2">
        <v>79082064</v>
      </c>
      <c r="J1540" t="s">
        <v>863</v>
      </c>
      <c r="L1540">
        <v>7</v>
      </c>
      <c r="M1540" t="str">
        <f t="shared" ref="M1540:M1603" si="24">L1540&amp;"-"&amp;B1540</f>
        <v>7-7-95851</v>
      </c>
    </row>
    <row r="1541" spans="1:13">
      <c r="A1541" t="s">
        <v>830</v>
      </c>
      <c r="B1541" t="s">
        <v>282</v>
      </c>
      <c r="C1541" t="s">
        <v>283</v>
      </c>
      <c r="D1541" t="s">
        <v>109</v>
      </c>
      <c r="E1541" s="1" t="s">
        <v>1186</v>
      </c>
      <c r="F1541" s="1" t="s">
        <v>1746</v>
      </c>
      <c r="G1541" t="s">
        <v>139</v>
      </c>
      <c r="H1541" s="3">
        <v>467210.06</v>
      </c>
      <c r="I1541" s="2">
        <v>11012141114.200001</v>
      </c>
      <c r="J1541" t="s">
        <v>863</v>
      </c>
      <c r="L1541">
        <v>7</v>
      </c>
      <c r="M1541" t="str">
        <f t="shared" si="24"/>
        <v>7-7-95851</v>
      </c>
    </row>
    <row r="1542" spans="1:13">
      <c r="A1542" t="s">
        <v>830</v>
      </c>
      <c r="B1542" t="s">
        <v>282</v>
      </c>
      <c r="C1542" t="s">
        <v>283</v>
      </c>
      <c r="D1542" t="s">
        <v>109</v>
      </c>
      <c r="E1542" s="1" t="s">
        <v>1186</v>
      </c>
      <c r="F1542" s="1" t="s">
        <v>1747</v>
      </c>
      <c r="G1542" t="s">
        <v>139</v>
      </c>
      <c r="H1542" s="3">
        <v>13780</v>
      </c>
      <c r="I1542" s="2">
        <v>324794600</v>
      </c>
      <c r="J1542" t="s">
        <v>863</v>
      </c>
      <c r="L1542">
        <v>7</v>
      </c>
      <c r="M1542" t="str">
        <f t="shared" si="24"/>
        <v>7-7-95851</v>
      </c>
    </row>
    <row r="1543" spans="1:13">
      <c r="A1543" t="s">
        <v>830</v>
      </c>
      <c r="B1543" t="s">
        <v>282</v>
      </c>
      <c r="C1543" t="s">
        <v>283</v>
      </c>
      <c r="D1543" t="s">
        <v>109</v>
      </c>
      <c r="E1543" s="1" t="s">
        <v>1186</v>
      </c>
      <c r="F1543" s="1" t="s">
        <v>1748</v>
      </c>
      <c r="G1543" t="s">
        <v>139</v>
      </c>
      <c r="H1543" s="3">
        <v>18566.66</v>
      </c>
      <c r="I1543" s="2">
        <v>437616176.19999999</v>
      </c>
      <c r="J1543" t="s">
        <v>863</v>
      </c>
      <c r="L1543">
        <v>7</v>
      </c>
      <c r="M1543" t="str">
        <f t="shared" si="24"/>
        <v>7-7-95851</v>
      </c>
    </row>
    <row r="1544" spans="1:13">
      <c r="A1544" t="s">
        <v>830</v>
      </c>
      <c r="B1544" t="s">
        <v>282</v>
      </c>
      <c r="C1544" t="s">
        <v>283</v>
      </c>
      <c r="D1544" t="s">
        <v>109</v>
      </c>
      <c r="E1544" s="1" t="s">
        <v>1186</v>
      </c>
      <c r="F1544" s="1" t="s">
        <v>1749</v>
      </c>
      <c r="G1544" t="s">
        <v>139</v>
      </c>
      <c r="H1544" s="3">
        <v>51871.83</v>
      </c>
      <c r="I1544" s="2">
        <v>1222619033.0999999</v>
      </c>
      <c r="J1544" t="s">
        <v>863</v>
      </c>
      <c r="L1544">
        <v>7</v>
      </c>
      <c r="M1544" t="str">
        <f t="shared" si="24"/>
        <v>7-7-95851</v>
      </c>
    </row>
    <row r="1545" spans="1:13">
      <c r="A1545" t="s">
        <v>830</v>
      </c>
      <c r="B1545" t="s">
        <v>282</v>
      </c>
      <c r="C1545" t="s">
        <v>283</v>
      </c>
      <c r="D1545" t="s">
        <v>109</v>
      </c>
      <c r="E1545" s="1" t="s">
        <v>1186</v>
      </c>
      <c r="F1545" s="1" t="s">
        <v>1750</v>
      </c>
      <c r="G1545" t="s">
        <v>139</v>
      </c>
      <c r="H1545" s="3">
        <v>77297.649999999994</v>
      </c>
      <c r="I1545" s="2">
        <v>1821905610.5</v>
      </c>
      <c r="J1545" t="s">
        <v>863</v>
      </c>
      <c r="L1545">
        <v>7</v>
      </c>
      <c r="M1545" t="str">
        <f t="shared" si="24"/>
        <v>7-7-95851</v>
      </c>
    </row>
    <row r="1546" spans="1:13">
      <c r="A1546" t="s">
        <v>830</v>
      </c>
      <c r="B1546" t="s">
        <v>282</v>
      </c>
      <c r="C1546" t="s">
        <v>283</v>
      </c>
      <c r="D1546" t="s">
        <v>109</v>
      </c>
      <c r="E1546" s="1" t="s">
        <v>1186</v>
      </c>
      <c r="F1546" s="1" t="s">
        <v>1751</v>
      </c>
      <c r="G1546" t="s">
        <v>139</v>
      </c>
      <c r="H1546" s="3">
        <v>342090.08</v>
      </c>
      <c r="I1546" s="2">
        <v>8063063185.6000004</v>
      </c>
      <c r="J1546" t="s">
        <v>863</v>
      </c>
      <c r="L1546">
        <v>7</v>
      </c>
      <c r="M1546" t="str">
        <f t="shared" si="24"/>
        <v>7-7-95851</v>
      </c>
    </row>
    <row r="1547" spans="1:13">
      <c r="A1547" t="s">
        <v>830</v>
      </c>
      <c r="B1547" t="s">
        <v>282</v>
      </c>
      <c r="C1547" t="s">
        <v>283</v>
      </c>
      <c r="D1547" t="s">
        <v>109</v>
      </c>
      <c r="E1547" s="1" t="s">
        <v>1186</v>
      </c>
      <c r="F1547" s="1" t="s">
        <v>1752</v>
      </c>
      <c r="G1547" t="s">
        <v>139</v>
      </c>
      <c r="H1547" s="3">
        <v>145013.1</v>
      </c>
      <c r="I1547" s="2">
        <v>3417958767</v>
      </c>
      <c r="J1547" t="s">
        <v>863</v>
      </c>
      <c r="L1547">
        <v>7</v>
      </c>
      <c r="M1547" t="str">
        <f t="shared" si="24"/>
        <v>7-7-95851</v>
      </c>
    </row>
    <row r="1548" spans="1:13">
      <c r="A1548" t="s">
        <v>830</v>
      </c>
      <c r="B1548" t="s">
        <v>282</v>
      </c>
      <c r="C1548" t="s">
        <v>283</v>
      </c>
      <c r="D1548" t="s">
        <v>109</v>
      </c>
      <c r="E1548" s="1" t="s">
        <v>1186</v>
      </c>
      <c r="F1548" s="1" t="s">
        <v>1753</v>
      </c>
      <c r="G1548" t="s">
        <v>139</v>
      </c>
      <c r="H1548" s="3">
        <v>7791.6</v>
      </c>
      <c r="I1548" s="2">
        <v>183648012</v>
      </c>
      <c r="J1548" t="s">
        <v>863</v>
      </c>
      <c r="L1548">
        <v>7</v>
      </c>
      <c r="M1548" t="str">
        <f t="shared" si="24"/>
        <v>7-7-95851</v>
      </c>
    </row>
    <row r="1549" spans="1:13">
      <c r="A1549" t="s">
        <v>830</v>
      </c>
      <c r="B1549" t="s">
        <v>282</v>
      </c>
      <c r="C1549" t="s">
        <v>283</v>
      </c>
      <c r="D1549" t="s">
        <v>109</v>
      </c>
      <c r="E1549" s="1" t="s">
        <v>1186</v>
      </c>
      <c r="F1549" s="1" t="s">
        <v>1754</v>
      </c>
      <c r="G1549" t="s">
        <v>139</v>
      </c>
      <c r="H1549" s="3">
        <v>5958.47</v>
      </c>
      <c r="I1549" s="2">
        <v>140441137.90000001</v>
      </c>
      <c r="J1549" t="s">
        <v>863</v>
      </c>
      <c r="L1549">
        <v>7</v>
      </c>
      <c r="M1549" t="str">
        <f t="shared" si="24"/>
        <v>7-7-95851</v>
      </c>
    </row>
    <row r="1550" spans="1:13">
      <c r="A1550" t="s">
        <v>830</v>
      </c>
      <c r="B1550" t="s">
        <v>282</v>
      </c>
      <c r="C1550" t="s">
        <v>283</v>
      </c>
      <c r="D1550" t="s">
        <v>109</v>
      </c>
      <c r="E1550" s="1" t="s">
        <v>1186</v>
      </c>
      <c r="F1550" s="1" t="s">
        <v>1755</v>
      </c>
      <c r="G1550" t="s">
        <v>139</v>
      </c>
      <c r="H1550" s="3">
        <v>7879.14</v>
      </c>
      <c r="I1550" s="2">
        <v>185711329.80000001</v>
      </c>
      <c r="J1550" t="s">
        <v>863</v>
      </c>
      <c r="L1550">
        <v>7</v>
      </c>
      <c r="M1550" t="str">
        <f t="shared" si="24"/>
        <v>7-7-95851</v>
      </c>
    </row>
    <row r="1551" spans="1:13">
      <c r="A1551" t="s">
        <v>830</v>
      </c>
      <c r="B1551" t="s">
        <v>282</v>
      </c>
      <c r="C1551" t="s">
        <v>283</v>
      </c>
      <c r="D1551" t="s">
        <v>109</v>
      </c>
      <c r="E1551" s="1" t="s">
        <v>1186</v>
      </c>
      <c r="F1551" s="1" t="s">
        <v>1756</v>
      </c>
      <c r="G1551" t="s">
        <v>139</v>
      </c>
      <c r="H1551" s="3">
        <v>264946.89</v>
      </c>
      <c r="I1551" s="2">
        <v>6244798197.3000002</v>
      </c>
      <c r="J1551" t="s">
        <v>863</v>
      </c>
      <c r="L1551">
        <v>7</v>
      </c>
      <c r="M1551" t="str">
        <f t="shared" si="24"/>
        <v>7-7-95851</v>
      </c>
    </row>
    <row r="1552" spans="1:13">
      <c r="A1552" t="s">
        <v>830</v>
      </c>
      <c r="B1552" t="s">
        <v>282</v>
      </c>
      <c r="C1552" t="s">
        <v>283</v>
      </c>
      <c r="D1552" t="s">
        <v>109</v>
      </c>
      <c r="E1552" s="1" t="s">
        <v>1186</v>
      </c>
      <c r="F1552" s="1" t="s">
        <v>1757</v>
      </c>
      <c r="G1552" t="s">
        <v>139</v>
      </c>
      <c r="H1552" s="3">
        <v>301179.28999999998</v>
      </c>
      <c r="I1552" s="2">
        <v>7098795865.3000002</v>
      </c>
      <c r="J1552" t="s">
        <v>863</v>
      </c>
      <c r="L1552">
        <v>7</v>
      </c>
      <c r="M1552" t="str">
        <f t="shared" si="24"/>
        <v>7-7-95851</v>
      </c>
    </row>
    <row r="1553" spans="1:13">
      <c r="A1553" t="s">
        <v>830</v>
      </c>
      <c r="B1553" t="s">
        <v>282</v>
      </c>
      <c r="C1553" t="s">
        <v>283</v>
      </c>
      <c r="D1553" t="s">
        <v>109</v>
      </c>
      <c r="E1553" s="1" t="s">
        <v>1186</v>
      </c>
      <c r="F1553" s="1" t="s">
        <v>1758</v>
      </c>
      <c r="G1553" t="s">
        <v>139</v>
      </c>
      <c r="H1553" s="3">
        <v>68794.350000000006</v>
      </c>
      <c r="I1553" s="2">
        <v>1621482829.5</v>
      </c>
      <c r="J1553" t="s">
        <v>863</v>
      </c>
      <c r="L1553">
        <v>7</v>
      </c>
      <c r="M1553" t="str">
        <f t="shared" si="24"/>
        <v>7-7-95851</v>
      </c>
    </row>
    <row r="1554" spans="1:13">
      <c r="A1554" t="s">
        <v>830</v>
      </c>
      <c r="B1554" t="s">
        <v>282</v>
      </c>
      <c r="C1554" t="s">
        <v>283</v>
      </c>
      <c r="D1554" t="s">
        <v>109</v>
      </c>
      <c r="E1554" s="1" t="s">
        <v>1186</v>
      </c>
      <c r="F1554" s="1" t="s">
        <v>1759</v>
      </c>
      <c r="G1554" t="s">
        <v>139</v>
      </c>
      <c r="H1554" s="3">
        <v>874448.55</v>
      </c>
      <c r="I1554" s="2">
        <v>20610752323.5</v>
      </c>
      <c r="J1554" t="s">
        <v>863</v>
      </c>
      <c r="L1554">
        <v>7</v>
      </c>
      <c r="M1554" t="str">
        <f t="shared" si="24"/>
        <v>7-7-95851</v>
      </c>
    </row>
    <row r="1555" spans="1:13">
      <c r="A1555" t="s">
        <v>830</v>
      </c>
      <c r="B1555" t="s">
        <v>282</v>
      </c>
      <c r="C1555" t="s">
        <v>283</v>
      </c>
      <c r="D1555" t="s">
        <v>109</v>
      </c>
      <c r="E1555" s="1" t="s">
        <v>1186</v>
      </c>
      <c r="F1555" s="1" t="s">
        <v>1760</v>
      </c>
      <c r="G1555" t="s">
        <v>139</v>
      </c>
      <c r="H1555" s="3">
        <v>19398.759999999998</v>
      </c>
      <c r="I1555" s="2">
        <v>457228773.19999999</v>
      </c>
      <c r="J1555" t="s">
        <v>863</v>
      </c>
      <c r="L1555">
        <v>7</v>
      </c>
      <c r="M1555" t="str">
        <f t="shared" si="24"/>
        <v>7-7-95851</v>
      </c>
    </row>
    <row r="1556" spans="1:13">
      <c r="A1556" t="s">
        <v>830</v>
      </c>
      <c r="B1556" t="s">
        <v>282</v>
      </c>
      <c r="C1556" t="s">
        <v>283</v>
      </c>
      <c r="D1556" t="s">
        <v>109</v>
      </c>
      <c r="E1556" s="1" t="s">
        <v>1186</v>
      </c>
      <c r="F1556" s="1" t="s">
        <v>1761</v>
      </c>
      <c r="G1556" t="s">
        <v>139</v>
      </c>
      <c r="H1556" s="3">
        <v>5127.97</v>
      </c>
      <c r="I1556" s="2">
        <v>120866252.90000001</v>
      </c>
      <c r="J1556" t="s">
        <v>863</v>
      </c>
      <c r="L1556">
        <v>7</v>
      </c>
      <c r="M1556" t="str">
        <f t="shared" si="24"/>
        <v>7-7-95851</v>
      </c>
    </row>
    <row r="1557" spans="1:13">
      <c r="A1557" t="s">
        <v>830</v>
      </c>
      <c r="B1557" t="s">
        <v>282</v>
      </c>
      <c r="C1557" t="s">
        <v>283</v>
      </c>
      <c r="D1557" t="s">
        <v>109</v>
      </c>
      <c r="E1557" s="1" t="s">
        <v>1186</v>
      </c>
      <c r="F1557" s="1" t="s">
        <v>1762</v>
      </c>
      <c r="G1557" t="s">
        <v>139</v>
      </c>
      <c r="H1557" s="3">
        <v>35200</v>
      </c>
      <c r="I1557" s="2">
        <v>829664000</v>
      </c>
      <c r="J1557" t="s">
        <v>863</v>
      </c>
      <c r="L1557">
        <v>7</v>
      </c>
      <c r="M1557" t="str">
        <f t="shared" si="24"/>
        <v>7-7-95851</v>
      </c>
    </row>
    <row r="1558" spans="1:13">
      <c r="A1558" t="s">
        <v>830</v>
      </c>
      <c r="B1558" t="s">
        <v>282</v>
      </c>
      <c r="C1558" t="s">
        <v>283</v>
      </c>
      <c r="D1558" t="s">
        <v>109</v>
      </c>
      <c r="E1558" s="1" t="s">
        <v>1186</v>
      </c>
      <c r="F1558" s="1" t="s">
        <v>1763</v>
      </c>
      <c r="G1558" t="s">
        <v>139</v>
      </c>
      <c r="H1558" s="3">
        <v>35543.339999999997</v>
      </c>
      <c r="I1558" s="2">
        <v>837756523.79999995</v>
      </c>
      <c r="J1558" t="s">
        <v>863</v>
      </c>
      <c r="L1558">
        <v>7</v>
      </c>
      <c r="M1558" t="str">
        <f t="shared" si="24"/>
        <v>7-7-95851</v>
      </c>
    </row>
    <row r="1559" spans="1:13">
      <c r="A1559" t="s">
        <v>830</v>
      </c>
      <c r="B1559" t="s">
        <v>282</v>
      </c>
      <c r="C1559" t="s">
        <v>283</v>
      </c>
      <c r="D1559" t="s">
        <v>109</v>
      </c>
      <c r="E1559" s="1" t="s">
        <v>1186</v>
      </c>
      <c r="F1559" s="1" t="s">
        <v>1764</v>
      </c>
      <c r="G1559" t="s">
        <v>139</v>
      </c>
      <c r="H1559" s="3">
        <v>6533.47</v>
      </c>
      <c r="I1559" s="2">
        <v>153993887.90000001</v>
      </c>
      <c r="J1559" t="s">
        <v>863</v>
      </c>
      <c r="L1559">
        <v>7</v>
      </c>
      <c r="M1559" t="str">
        <f t="shared" si="24"/>
        <v>7-7-95851</v>
      </c>
    </row>
    <row r="1560" spans="1:13">
      <c r="A1560" t="s">
        <v>830</v>
      </c>
      <c r="B1560" t="s">
        <v>282</v>
      </c>
      <c r="C1560" t="s">
        <v>283</v>
      </c>
      <c r="D1560" t="s">
        <v>109</v>
      </c>
      <c r="E1560" s="1" t="s">
        <v>1186</v>
      </c>
      <c r="F1560" s="1" t="s">
        <v>1765</v>
      </c>
      <c r="G1560" t="s">
        <v>139</v>
      </c>
      <c r="H1560" s="3">
        <v>1118988.27</v>
      </c>
      <c r="I1560" s="2">
        <v>26374553523.900002</v>
      </c>
      <c r="J1560" t="s">
        <v>863</v>
      </c>
      <c r="L1560">
        <v>7</v>
      </c>
      <c r="M1560" t="str">
        <f t="shared" si="24"/>
        <v>7-7-95851</v>
      </c>
    </row>
    <row r="1561" spans="1:13">
      <c r="A1561" t="s">
        <v>830</v>
      </c>
      <c r="B1561" t="s">
        <v>282</v>
      </c>
      <c r="C1561" t="s">
        <v>283</v>
      </c>
      <c r="D1561" t="s">
        <v>109</v>
      </c>
      <c r="E1561" s="1" t="s">
        <v>1186</v>
      </c>
      <c r="F1561" s="1" t="s">
        <v>1766</v>
      </c>
      <c r="G1561" t="s">
        <v>139</v>
      </c>
      <c r="H1561" s="3">
        <v>21888.04</v>
      </c>
      <c r="I1561" s="2">
        <v>515901102.80000001</v>
      </c>
      <c r="J1561" t="s">
        <v>863</v>
      </c>
      <c r="L1561">
        <v>7</v>
      </c>
      <c r="M1561" t="str">
        <f t="shared" si="24"/>
        <v>7-7-95851</v>
      </c>
    </row>
    <row r="1562" spans="1:13">
      <c r="A1562" t="s">
        <v>830</v>
      </c>
      <c r="B1562" t="s">
        <v>282</v>
      </c>
      <c r="C1562" t="s">
        <v>283</v>
      </c>
      <c r="D1562" t="s">
        <v>109</v>
      </c>
      <c r="E1562" s="1" t="s">
        <v>1186</v>
      </c>
      <c r="F1562" s="1" t="s">
        <v>1767</v>
      </c>
      <c r="G1562" t="s">
        <v>139</v>
      </c>
      <c r="H1562" s="3">
        <v>9308.17</v>
      </c>
      <c r="I1562" s="2">
        <v>219393566.90000001</v>
      </c>
      <c r="J1562" t="s">
        <v>863</v>
      </c>
      <c r="L1562">
        <v>7</v>
      </c>
      <c r="M1562" t="str">
        <f t="shared" si="24"/>
        <v>7-7-95851</v>
      </c>
    </row>
    <row r="1563" spans="1:13">
      <c r="A1563" t="s">
        <v>830</v>
      </c>
      <c r="B1563" t="s">
        <v>282</v>
      </c>
      <c r="C1563" t="s">
        <v>283</v>
      </c>
      <c r="D1563" t="s">
        <v>109</v>
      </c>
      <c r="E1563" s="1" t="s">
        <v>1186</v>
      </c>
      <c r="F1563" s="1" t="s">
        <v>1768</v>
      </c>
      <c r="G1563" t="s">
        <v>139</v>
      </c>
      <c r="H1563" s="3">
        <v>14840.02</v>
      </c>
      <c r="I1563" s="2">
        <v>349779271.39999998</v>
      </c>
      <c r="J1563" t="s">
        <v>863</v>
      </c>
      <c r="L1563">
        <v>7</v>
      </c>
      <c r="M1563" t="str">
        <f t="shared" si="24"/>
        <v>7-7-95851</v>
      </c>
    </row>
    <row r="1564" spans="1:13">
      <c r="A1564" t="s">
        <v>830</v>
      </c>
      <c r="B1564" t="s">
        <v>282</v>
      </c>
      <c r="C1564" t="s">
        <v>283</v>
      </c>
      <c r="D1564" t="s">
        <v>109</v>
      </c>
      <c r="E1564" s="1" t="s">
        <v>1186</v>
      </c>
      <c r="F1564" s="1" t="s">
        <v>1769</v>
      </c>
      <c r="G1564" t="s">
        <v>139</v>
      </c>
      <c r="H1564" s="3">
        <v>6230.31</v>
      </c>
      <c r="I1564" s="2">
        <v>146848406.69999999</v>
      </c>
      <c r="J1564" t="s">
        <v>863</v>
      </c>
      <c r="L1564">
        <v>7</v>
      </c>
      <c r="M1564" t="str">
        <f t="shared" si="24"/>
        <v>7-7-95851</v>
      </c>
    </row>
    <row r="1565" spans="1:13">
      <c r="A1565" t="s">
        <v>830</v>
      </c>
      <c r="B1565" t="s">
        <v>282</v>
      </c>
      <c r="C1565" t="s">
        <v>283</v>
      </c>
      <c r="D1565" t="s">
        <v>109</v>
      </c>
      <c r="E1565" s="1" t="s">
        <v>1186</v>
      </c>
      <c r="F1565" s="1" t="s">
        <v>1770</v>
      </c>
      <c r="G1565" t="s">
        <v>139</v>
      </c>
      <c r="H1565" s="3">
        <v>24730</v>
      </c>
      <c r="I1565" s="2">
        <v>582886100</v>
      </c>
      <c r="J1565" t="s">
        <v>863</v>
      </c>
      <c r="L1565">
        <v>7</v>
      </c>
      <c r="M1565" t="str">
        <f t="shared" si="24"/>
        <v>7-7-95851</v>
      </c>
    </row>
    <row r="1566" spans="1:13">
      <c r="A1566" t="s">
        <v>830</v>
      </c>
      <c r="B1566" t="s">
        <v>282</v>
      </c>
      <c r="C1566" t="s">
        <v>283</v>
      </c>
      <c r="D1566" t="s">
        <v>109</v>
      </c>
      <c r="E1566" s="1" t="s">
        <v>1186</v>
      </c>
      <c r="F1566" s="1" t="s">
        <v>1771</v>
      </c>
      <c r="G1566" t="s">
        <v>139</v>
      </c>
      <c r="H1566" s="3">
        <v>26674.57</v>
      </c>
      <c r="I1566" s="2">
        <v>628719614.89999998</v>
      </c>
      <c r="J1566" t="s">
        <v>863</v>
      </c>
      <c r="L1566">
        <v>7</v>
      </c>
      <c r="M1566" t="str">
        <f t="shared" si="24"/>
        <v>7-7-95851</v>
      </c>
    </row>
    <row r="1567" spans="1:13">
      <c r="A1567" t="s">
        <v>830</v>
      </c>
      <c r="B1567" t="s">
        <v>282</v>
      </c>
      <c r="C1567" t="s">
        <v>283</v>
      </c>
      <c r="D1567" t="s">
        <v>109</v>
      </c>
      <c r="E1567" s="1" t="s">
        <v>1186</v>
      </c>
      <c r="F1567" s="1" t="s">
        <v>1772</v>
      </c>
      <c r="G1567" t="s">
        <v>139</v>
      </c>
      <c r="H1567" s="3">
        <v>10640.35</v>
      </c>
      <c r="I1567" s="2">
        <v>250793049.5</v>
      </c>
      <c r="J1567" t="s">
        <v>863</v>
      </c>
      <c r="L1567">
        <v>7</v>
      </c>
      <c r="M1567" t="str">
        <f t="shared" si="24"/>
        <v>7-7-95851</v>
      </c>
    </row>
    <row r="1568" spans="1:13">
      <c r="A1568" t="s">
        <v>830</v>
      </c>
      <c r="B1568" t="s">
        <v>282</v>
      </c>
      <c r="C1568" t="s">
        <v>283</v>
      </c>
      <c r="D1568" t="s">
        <v>109</v>
      </c>
      <c r="E1568" s="1" t="s">
        <v>1186</v>
      </c>
      <c r="F1568" s="1" t="s">
        <v>1773</v>
      </c>
      <c r="G1568" t="s">
        <v>139</v>
      </c>
      <c r="H1568" s="3">
        <v>28958.29</v>
      </c>
      <c r="I1568" s="2">
        <v>682546895.29999995</v>
      </c>
      <c r="J1568" t="s">
        <v>863</v>
      </c>
      <c r="L1568">
        <v>7</v>
      </c>
      <c r="M1568" t="str">
        <f t="shared" si="24"/>
        <v>7-7-95851</v>
      </c>
    </row>
    <row r="1569" spans="1:13">
      <c r="A1569" t="s">
        <v>830</v>
      </c>
      <c r="B1569" t="s">
        <v>282</v>
      </c>
      <c r="C1569" t="s">
        <v>283</v>
      </c>
      <c r="D1569" t="s">
        <v>109</v>
      </c>
      <c r="E1569" s="1" t="s">
        <v>1186</v>
      </c>
      <c r="F1569" s="1" t="s">
        <v>1774</v>
      </c>
      <c r="G1569" t="s">
        <v>139</v>
      </c>
      <c r="H1569" s="3">
        <v>90607.58</v>
      </c>
      <c r="I1569" s="2">
        <v>2135620660.5999999</v>
      </c>
      <c r="J1569" t="s">
        <v>863</v>
      </c>
      <c r="L1569">
        <v>7</v>
      </c>
      <c r="M1569" t="str">
        <f t="shared" si="24"/>
        <v>7-7-95851</v>
      </c>
    </row>
    <row r="1570" spans="1:13">
      <c r="A1570" t="s">
        <v>830</v>
      </c>
      <c r="B1570" t="s">
        <v>282</v>
      </c>
      <c r="C1570" t="s">
        <v>283</v>
      </c>
      <c r="D1570" t="s">
        <v>109</v>
      </c>
      <c r="E1570" s="1" t="s">
        <v>1186</v>
      </c>
      <c r="F1570" s="1" t="s">
        <v>1775</v>
      </c>
      <c r="G1570" t="s">
        <v>139</v>
      </c>
      <c r="H1570" s="3">
        <v>133511.21</v>
      </c>
      <c r="I1570" s="2">
        <v>3146859219.6999998</v>
      </c>
      <c r="J1570" t="s">
        <v>863</v>
      </c>
      <c r="L1570">
        <v>7</v>
      </c>
      <c r="M1570" t="str">
        <f t="shared" si="24"/>
        <v>7-7-95851</v>
      </c>
    </row>
    <row r="1571" spans="1:13">
      <c r="A1571" t="s">
        <v>830</v>
      </c>
      <c r="B1571" t="s">
        <v>282</v>
      </c>
      <c r="C1571" t="s">
        <v>283</v>
      </c>
      <c r="D1571" t="s">
        <v>109</v>
      </c>
      <c r="E1571" s="1" t="s">
        <v>1186</v>
      </c>
      <c r="F1571" s="1" t="s">
        <v>1776</v>
      </c>
      <c r="G1571" t="s">
        <v>139</v>
      </c>
      <c r="H1571" s="3">
        <v>10776.02</v>
      </c>
      <c r="I1571" s="2">
        <v>253990791.40000001</v>
      </c>
      <c r="J1571" t="s">
        <v>863</v>
      </c>
      <c r="L1571">
        <v>7</v>
      </c>
      <c r="M1571" t="str">
        <f t="shared" si="24"/>
        <v>7-7-95851</v>
      </c>
    </row>
    <row r="1572" spans="1:13">
      <c r="A1572" t="s">
        <v>830</v>
      </c>
      <c r="B1572" t="s">
        <v>282</v>
      </c>
      <c r="C1572" t="s">
        <v>283</v>
      </c>
      <c r="D1572" t="s">
        <v>109</v>
      </c>
      <c r="E1572" s="1" t="s">
        <v>1186</v>
      </c>
      <c r="F1572" s="1" t="s">
        <v>1777</v>
      </c>
      <c r="G1572" t="s">
        <v>139</v>
      </c>
      <c r="H1572" s="3">
        <v>31185.11</v>
      </c>
      <c r="I1572" s="2">
        <v>735033042.70000005</v>
      </c>
      <c r="J1572" t="s">
        <v>863</v>
      </c>
      <c r="L1572">
        <v>7</v>
      </c>
      <c r="M1572" t="str">
        <f t="shared" si="24"/>
        <v>7-7-95851</v>
      </c>
    </row>
    <row r="1573" spans="1:13">
      <c r="A1573" t="s">
        <v>830</v>
      </c>
      <c r="B1573" t="s">
        <v>282</v>
      </c>
      <c r="C1573" t="s">
        <v>283</v>
      </c>
      <c r="D1573" t="s">
        <v>109</v>
      </c>
      <c r="E1573" s="1" t="s">
        <v>1186</v>
      </c>
      <c r="F1573" s="1" t="s">
        <v>1778</v>
      </c>
      <c r="G1573" t="s">
        <v>139</v>
      </c>
      <c r="H1573" s="3">
        <v>17919</v>
      </c>
      <c r="I1573" s="2">
        <v>422350830</v>
      </c>
      <c r="J1573" t="s">
        <v>863</v>
      </c>
      <c r="L1573">
        <v>7</v>
      </c>
      <c r="M1573" t="str">
        <f t="shared" si="24"/>
        <v>7-7-95851</v>
      </c>
    </row>
    <row r="1574" spans="1:13">
      <c r="A1574" t="s">
        <v>830</v>
      </c>
      <c r="B1574" t="s">
        <v>282</v>
      </c>
      <c r="C1574" t="s">
        <v>283</v>
      </c>
      <c r="D1574" t="s">
        <v>109</v>
      </c>
      <c r="E1574" s="1" t="s">
        <v>1186</v>
      </c>
      <c r="F1574" s="1" t="s">
        <v>1779</v>
      </c>
      <c r="G1574" t="s">
        <v>139</v>
      </c>
      <c r="H1574" s="3">
        <v>6618.97</v>
      </c>
      <c r="I1574" s="2">
        <v>156009122.90000001</v>
      </c>
      <c r="J1574" t="s">
        <v>863</v>
      </c>
      <c r="L1574">
        <v>7</v>
      </c>
      <c r="M1574" t="str">
        <f t="shared" si="24"/>
        <v>7-7-95851</v>
      </c>
    </row>
    <row r="1575" spans="1:13">
      <c r="A1575" t="s">
        <v>830</v>
      </c>
      <c r="B1575" t="s">
        <v>282</v>
      </c>
      <c r="C1575" t="s">
        <v>283</v>
      </c>
      <c r="D1575" t="s">
        <v>109</v>
      </c>
      <c r="E1575" s="1" t="s">
        <v>1186</v>
      </c>
      <c r="F1575" s="1" t="s">
        <v>1780</v>
      </c>
      <c r="G1575" t="s">
        <v>139</v>
      </c>
      <c r="H1575" s="3">
        <v>20842.5</v>
      </c>
      <c r="I1575" s="2">
        <v>491257725</v>
      </c>
      <c r="J1575" t="s">
        <v>863</v>
      </c>
      <c r="L1575">
        <v>7</v>
      </c>
      <c r="M1575" t="str">
        <f t="shared" si="24"/>
        <v>7-7-95851</v>
      </c>
    </row>
    <row r="1576" spans="1:13">
      <c r="A1576" t="s">
        <v>830</v>
      </c>
      <c r="B1576" t="s">
        <v>282</v>
      </c>
      <c r="C1576" t="s">
        <v>283</v>
      </c>
      <c r="D1576" t="s">
        <v>109</v>
      </c>
      <c r="E1576" s="1" t="s">
        <v>1186</v>
      </c>
      <c r="F1576" s="1" t="s">
        <v>1781</v>
      </c>
      <c r="G1576" t="s">
        <v>139</v>
      </c>
      <c r="H1576" s="3">
        <v>108124.29</v>
      </c>
      <c r="I1576" s="2">
        <v>2548489515.3000002</v>
      </c>
      <c r="J1576" t="s">
        <v>863</v>
      </c>
      <c r="L1576">
        <v>7</v>
      </c>
      <c r="M1576" t="str">
        <f t="shared" si="24"/>
        <v>7-7-95851</v>
      </c>
    </row>
    <row r="1577" spans="1:13">
      <c r="A1577" t="s">
        <v>830</v>
      </c>
      <c r="B1577" t="s">
        <v>282</v>
      </c>
      <c r="C1577" t="s">
        <v>283</v>
      </c>
      <c r="D1577" t="s">
        <v>109</v>
      </c>
      <c r="E1577" s="1" t="s">
        <v>1186</v>
      </c>
      <c r="F1577" s="1" t="s">
        <v>1782</v>
      </c>
      <c r="G1577" t="s">
        <v>139</v>
      </c>
      <c r="H1577" s="3">
        <v>194732.64</v>
      </c>
      <c r="I1577" s="2">
        <v>4589848324.8000002</v>
      </c>
      <c r="J1577" t="s">
        <v>863</v>
      </c>
      <c r="L1577">
        <v>7</v>
      </c>
      <c r="M1577" t="str">
        <f t="shared" si="24"/>
        <v>7-7-95851</v>
      </c>
    </row>
    <row r="1578" spans="1:13">
      <c r="A1578" t="s">
        <v>830</v>
      </c>
      <c r="B1578" t="s">
        <v>282</v>
      </c>
      <c r="C1578" t="s">
        <v>283</v>
      </c>
      <c r="D1578" t="s">
        <v>109</v>
      </c>
      <c r="E1578" s="1" t="s">
        <v>1186</v>
      </c>
      <c r="F1578" s="1" t="s">
        <v>1783</v>
      </c>
      <c r="G1578" t="s">
        <v>139</v>
      </c>
      <c r="H1578" s="3">
        <v>256681.99</v>
      </c>
      <c r="I1578" s="2">
        <v>6049994504.3000002</v>
      </c>
      <c r="J1578" t="s">
        <v>863</v>
      </c>
      <c r="L1578">
        <v>7</v>
      </c>
      <c r="M1578" t="str">
        <f t="shared" si="24"/>
        <v>7-7-95851</v>
      </c>
    </row>
    <row r="1579" spans="1:13">
      <c r="A1579" t="s">
        <v>830</v>
      </c>
      <c r="B1579" t="s">
        <v>282</v>
      </c>
      <c r="C1579" t="s">
        <v>283</v>
      </c>
      <c r="D1579" t="s">
        <v>109</v>
      </c>
      <c r="E1579" s="1" t="s">
        <v>1186</v>
      </c>
      <c r="F1579" s="1" t="s">
        <v>1784</v>
      </c>
      <c r="G1579" t="s">
        <v>139</v>
      </c>
      <c r="H1579" s="3">
        <v>9599.5</v>
      </c>
      <c r="I1579" s="2">
        <v>226260215</v>
      </c>
      <c r="J1579" t="s">
        <v>863</v>
      </c>
      <c r="L1579">
        <v>7</v>
      </c>
      <c r="M1579" t="str">
        <f t="shared" si="24"/>
        <v>7-7-95851</v>
      </c>
    </row>
    <row r="1580" spans="1:13">
      <c r="A1580" t="s">
        <v>830</v>
      </c>
      <c r="B1580" t="s">
        <v>282</v>
      </c>
      <c r="C1580" t="s">
        <v>283</v>
      </c>
      <c r="D1580" t="s">
        <v>109</v>
      </c>
      <c r="E1580" s="1" t="s">
        <v>1186</v>
      </c>
      <c r="F1580" s="1" t="s">
        <v>1785</v>
      </c>
      <c r="G1580" t="s">
        <v>139</v>
      </c>
      <c r="H1580" s="3">
        <v>202897.57</v>
      </c>
      <c r="I1580" s="2">
        <v>4782295724.8999996</v>
      </c>
      <c r="J1580" t="s">
        <v>863</v>
      </c>
      <c r="L1580">
        <v>7</v>
      </c>
      <c r="M1580" t="str">
        <f t="shared" si="24"/>
        <v>7-7-95851</v>
      </c>
    </row>
    <row r="1581" spans="1:13">
      <c r="A1581" t="s">
        <v>830</v>
      </c>
      <c r="B1581" t="s">
        <v>282</v>
      </c>
      <c r="C1581" t="s">
        <v>283</v>
      </c>
      <c r="D1581" t="s">
        <v>109</v>
      </c>
      <c r="E1581" s="1" t="s">
        <v>1186</v>
      </c>
      <c r="F1581" s="1" t="s">
        <v>1786</v>
      </c>
      <c r="G1581" t="s">
        <v>139</v>
      </c>
      <c r="H1581" s="3">
        <v>13437</v>
      </c>
      <c r="I1581" s="2">
        <v>316710090</v>
      </c>
      <c r="J1581" t="s">
        <v>863</v>
      </c>
      <c r="L1581">
        <v>7</v>
      </c>
      <c r="M1581" t="str">
        <f t="shared" si="24"/>
        <v>7-7-95851</v>
      </c>
    </row>
    <row r="1582" spans="1:13">
      <c r="A1582" t="s">
        <v>830</v>
      </c>
      <c r="B1582" t="s">
        <v>282</v>
      </c>
      <c r="C1582" t="s">
        <v>283</v>
      </c>
      <c r="D1582" t="s">
        <v>109</v>
      </c>
      <c r="E1582" s="1" t="s">
        <v>1186</v>
      </c>
      <c r="F1582" s="1" t="s">
        <v>1787</v>
      </c>
      <c r="G1582" t="s">
        <v>139</v>
      </c>
      <c r="H1582" s="3">
        <v>7142.94</v>
      </c>
      <c r="I1582" s="2">
        <v>168359095.80000001</v>
      </c>
      <c r="J1582" t="s">
        <v>863</v>
      </c>
      <c r="L1582">
        <v>7</v>
      </c>
      <c r="M1582" t="str">
        <f t="shared" si="24"/>
        <v>7-7-95851</v>
      </c>
    </row>
    <row r="1583" spans="1:13">
      <c r="A1583" t="s">
        <v>830</v>
      </c>
      <c r="B1583" t="s">
        <v>282</v>
      </c>
      <c r="C1583" t="s">
        <v>283</v>
      </c>
      <c r="D1583" t="s">
        <v>109</v>
      </c>
      <c r="E1583" s="1" t="s">
        <v>1186</v>
      </c>
      <c r="F1583" s="1" t="s">
        <v>1788</v>
      </c>
      <c r="G1583" t="s">
        <v>139</v>
      </c>
      <c r="H1583" s="3">
        <v>6277.5</v>
      </c>
      <c r="I1583" s="2">
        <v>147960675</v>
      </c>
      <c r="J1583" t="s">
        <v>863</v>
      </c>
      <c r="L1583">
        <v>7</v>
      </c>
      <c r="M1583" t="str">
        <f t="shared" si="24"/>
        <v>7-7-95851</v>
      </c>
    </row>
    <row r="1584" spans="1:13">
      <c r="A1584" t="s">
        <v>830</v>
      </c>
      <c r="B1584" t="s">
        <v>282</v>
      </c>
      <c r="C1584" t="s">
        <v>283</v>
      </c>
      <c r="D1584" t="s">
        <v>109</v>
      </c>
      <c r="E1584" s="1" t="s">
        <v>1186</v>
      </c>
      <c r="F1584" s="1" t="s">
        <v>1789</v>
      </c>
      <c r="G1584" t="s">
        <v>139</v>
      </c>
      <c r="H1584" s="3">
        <v>25659.78</v>
      </c>
      <c r="I1584" s="2">
        <v>604801014.60000002</v>
      </c>
      <c r="J1584" t="s">
        <v>863</v>
      </c>
      <c r="L1584">
        <v>7</v>
      </c>
      <c r="M1584" t="str">
        <f t="shared" si="24"/>
        <v>7-7-95851</v>
      </c>
    </row>
    <row r="1585" spans="1:13">
      <c r="A1585" t="s">
        <v>830</v>
      </c>
      <c r="B1585" t="s">
        <v>282</v>
      </c>
      <c r="C1585" t="s">
        <v>283</v>
      </c>
      <c r="D1585" t="s">
        <v>109</v>
      </c>
      <c r="E1585" s="1" t="s">
        <v>1186</v>
      </c>
      <c r="F1585" s="1" t="s">
        <v>1790</v>
      </c>
      <c r="G1585" t="s">
        <v>139</v>
      </c>
      <c r="H1585" s="3">
        <v>8643.35</v>
      </c>
      <c r="I1585" s="2">
        <v>203723759.5</v>
      </c>
      <c r="J1585" t="s">
        <v>863</v>
      </c>
      <c r="L1585">
        <v>7</v>
      </c>
      <c r="M1585" t="str">
        <f t="shared" si="24"/>
        <v>7-7-95851</v>
      </c>
    </row>
    <row r="1586" spans="1:13">
      <c r="A1586" t="s">
        <v>830</v>
      </c>
      <c r="B1586" t="s">
        <v>282</v>
      </c>
      <c r="C1586" t="s">
        <v>283</v>
      </c>
      <c r="D1586" t="s">
        <v>109</v>
      </c>
      <c r="E1586" s="1" t="s">
        <v>1186</v>
      </c>
      <c r="F1586" s="1" t="s">
        <v>1791</v>
      </c>
      <c r="G1586" t="s">
        <v>139</v>
      </c>
      <c r="H1586" s="3">
        <v>43205.4</v>
      </c>
      <c r="I1586" s="2">
        <v>1018351278</v>
      </c>
      <c r="J1586" t="s">
        <v>863</v>
      </c>
      <c r="L1586">
        <v>7</v>
      </c>
      <c r="M1586" t="str">
        <f t="shared" si="24"/>
        <v>7-7-95851</v>
      </c>
    </row>
    <row r="1587" spans="1:13">
      <c r="A1587" t="s">
        <v>830</v>
      </c>
      <c r="B1587" t="s">
        <v>282</v>
      </c>
      <c r="C1587" t="s">
        <v>283</v>
      </c>
      <c r="D1587" t="s">
        <v>109</v>
      </c>
      <c r="E1587" s="1" t="s">
        <v>1186</v>
      </c>
      <c r="F1587" s="1" t="s">
        <v>1792</v>
      </c>
      <c r="G1587" t="s">
        <v>139</v>
      </c>
      <c r="H1587" s="3">
        <v>298855.84999999998</v>
      </c>
      <c r="I1587" s="2">
        <v>7044032384.5</v>
      </c>
      <c r="J1587" t="s">
        <v>863</v>
      </c>
      <c r="L1587">
        <v>7</v>
      </c>
      <c r="M1587" t="str">
        <f t="shared" si="24"/>
        <v>7-7-95851</v>
      </c>
    </row>
    <row r="1588" spans="1:13">
      <c r="A1588" t="s">
        <v>830</v>
      </c>
      <c r="B1588" t="s">
        <v>282</v>
      </c>
      <c r="C1588" t="s">
        <v>283</v>
      </c>
      <c r="D1588" t="s">
        <v>109</v>
      </c>
      <c r="E1588" s="1" t="s">
        <v>1186</v>
      </c>
      <c r="F1588" s="1" t="s">
        <v>1793</v>
      </c>
      <c r="G1588" t="s">
        <v>139</v>
      </c>
      <c r="H1588" s="3">
        <v>4657.4399999999996</v>
      </c>
      <c r="I1588" s="2">
        <v>109775860.8</v>
      </c>
      <c r="J1588" t="s">
        <v>863</v>
      </c>
      <c r="L1588">
        <v>7</v>
      </c>
      <c r="M1588" t="str">
        <f t="shared" si="24"/>
        <v>7-7-95851</v>
      </c>
    </row>
    <row r="1589" spans="1:13">
      <c r="A1589" t="s">
        <v>830</v>
      </c>
      <c r="B1589" t="s">
        <v>282</v>
      </c>
      <c r="C1589" t="s">
        <v>283</v>
      </c>
      <c r="D1589" t="s">
        <v>109</v>
      </c>
      <c r="E1589" s="1" t="s">
        <v>1186</v>
      </c>
      <c r="F1589" s="1" t="s">
        <v>1794</v>
      </c>
      <c r="G1589" t="s">
        <v>139</v>
      </c>
      <c r="H1589" s="3">
        <v>30853.19</v>
      </c>
      <c r="I1589" s="2">
        <v>727209688.29999995</v>
      </c>
      <c r="J1589" t="s">
        <v>863</v>
      </c>
      <c r="L1589">
        <v>7</v>
      </c>
      <c r="M1589" t="str">
        <f t="shared" si="24"/>
        <v>7-7-95851</v>
      </c>
    </row>
    <row r="1590" spans="1:13">
      <c r="A1590" t="s">
        <v>830</v>
      </c>
      <c r="B1590" t="s">
        <v>282</v>
      </c>
      <c r="C1590" t="s">
        <v>283</v>
      </c>
      <c r="D1590" t="s">
        <v>109</v>
      </c>
      <c r="E1590" s="1" t="s">
        <v>1186</v>
      </c>
      <c r="F1590" s="1" t="s">
        <v>1795</v>
      </c>
      <c r="G1590" t="s">
        <v>139</v>
      </c>
      <c r="H1590" s="3">
        <v>27893.16</v>
      </c>
      <c r="I1590" s="2">
        <v>657441781.20000005</v>
      </c>
      <c r="J1590" t="s">
        <v>863</v>
      </c>
      <c r="L1590">
        <v>7</v>
      </c>
      <c r="M1590" t="str">
        <f t="shared" si="24"/>
        <v>7-7-95851</v>
      </c>
    </row>
    <row r="1591" spans="1:13">
      <c r="A1591" t="s">
        <v>830</v>
      </c>
      <c r="B1591" t="s">
        <v>282</v>
      </c>
      <c r="C1591" t="s">
        <v>283</v>
      </c>
      <c r="D1591" t="s">
        <v>109</v>
      </c>
      <c r="E1591" s="1" t="s">
        <v>1186</v>
      </c>
      <c r="F1591" s="1" t="s">
        <v>1796</v>
      </c>
      <c r="G1591" t="s">
        <v>139</v>
      </c>
      <c r="H1591" s="3">
        <v>3177.5</v>
      </c>
      <c r="I1591" s="2">
        <v>74893675</v>
      </c>
      <c r="J1591" t="s">
        <v>863</v>
      </c>
      <c r="L1591">
        <v>7</v>
      </c>
      <c r="M1591" t="str">
        <f t="shared" si="24"/>
        <v>7-7-95851</v>
      </c>
    </row>
    <row r="1592" spans="1:13">
      <c r="A1592" t="s">
        <v>830</v>
      </c>
      <c r="B1592" t="s">
        <v>282</v>
      </c>
      <c r="C1592" t="s">
        <v>283</v>
      </c>
      <c r="D1592" t="s">
        <v>109</v>
      </c>
      <c r="E1592" s="1" t="s">
        <v>1186</v>
      </c>
      <c r="F1592" s="1" t="s">
        <v>1797</v>
      </c>
      <c r="G1592" t="s">
        <v>139</v>
      </c>
      <c r="H1592" s="3">
        <v>30342.18</v>
      </c>
      <c r="I1592" s="2">
        <v>715165182.60000002</v>
      </c>
      <c r="J1592" t="s">
        <v>863</v>
      </c>
      <c r="L1592">
        <v>7</v>
      </c>
      <c r="M1592" t="str">
        <f t="shared" si="24"/>
        <v>7-7-95851</v>
      </c>
    </row>
    <row r="1593" spans="1:13">
      <c r="A1593" t="s">
        <v>830</v>
      </c>
      <c r="B1593" t="s">
        <v>282</v>
      </c>
      <c r="C1593" t="s">
        <v>283</v>
      </c>
      <c r="D1593" t="s">
        <v>109</v>
      </c>
      <c r="E1593" s="1" t="s">
        <v>1186</v>
      </c>
      <c r="F1593" s="1" t="s">
        <v>1798</v>
      </c>
      <c r="G1593" t="s">
        <v>139</v>
      </c>
      <c r="H1593" s="3">
        <v>11034.03</v>
      </c>
      <c r="I1593" s="2">
        <v>260072087.09999999</v>
      </c>
      <c r="J1593" t="s">
        <v>863</v>
      </c>
      <c r="L1593">
        <v>7</v>
      </c>
      <c r="M1593" t="str">
        <f t="shared" si="24"/>
        <v>7-7-95851</v>
      </c>
    </row>
    <row r="1594" spans="1:13">
      <c r="A1594" t="s">
        <v>830</v>
      </c>
      <c r="B1594" t="s">
        <v>282</v>
      </c>
      <c r="C1594" t="s">
        <v>283</v>
      </c>
      <c r="D1594" t="s">
        <v>109</v>
      </c>
      <c r="E1594" s="1" t="s">
        <v>1186</v>
      </c>
      <c r="F1594" s="1" t="s">
        <v>1799</v>
      </c>
      <c r="G1594" t="s">
        <v>139</v>
      </c>
      <c r="H1594" s="3">
        <v>19416.419999999998</v>
      </c>
      <c r="I1594" s="2">
        <v>457645019.39999998</v>
      </c>
      <c r="J1594" t="s">
        <v>863</v>
      </c>
      <c r="L1594">
        <v>7</v>
      </c>
      <c r="M1594" t="str">
        <f t="shared" si="24"/>
        <v>7-7-95851</v>
      </c>
    </row>
    <row r="1595" spans="1:13">
      <c r="A1595" t="s">
        <v>830</v>
      </c>
      <c r="B1595" t="s">
        <v>282</v>
      </c>
      <c r="C1595" t="s">
        <v>283</v>
      </c>
      <c r="D1595" t="s">
        <v>109</v>
      </c>
      <c r="E1595" s="1" t="s">
        <v>1186</v>
      </c>
      <c r="F1595" s="1" t="s">
        <v>1800</v>
      </c>
      <c r="G1595" t="s">
        <v>139</v>
      </c>
      <c r="H1595" s="3">
        <v>9448.41</v>
      </c>
      <c r="I1595" s="2">
        <v>222699023.69999999</v>
      </c>
      <c r="J1595" t="s">
        <v>863</v>
      </c>
      <c r="L1595">
        <v>7</v>
      </c>
      <c r="M1595" t="str">
        <f t="shared" si="24"/>
        <v>7-7-95851</v>
      </c>
    </row>
    <row r="1596" spans="1:13">
      <c r="A1596" t="s">
        <v>830</v>
      </c>
      <c r="B1596" t="s">
        <v>282</v>
      </c>
      <c r="C1596" t="s">
        <v>283</v>
      </c>
      <c r="D1596" t="s">
        <v>109</v>
      </c>
      <c r="E1596" s="1" t="s">
        <v>1186</v>
      </c>
      <c r="F1596" s="1" t="s">
        <v>1801</v>
      </c>
      <c r="G1596" t="s">
        <v>139</v>
      </c>
      <c r="H1596" s="3">
        <v>3265.8</v>
      </c>
      <c r="I1596" s="2">
        <v>76974906</v>
      </c>
      <c r="J1596" t="s">
        <v>863</v>
      </c>
      <c r="L1596">
        <v>7</v>
      </c>
      <c r="M1596" t="str">
        <f t="shared" si="24"/>
        <v>7-7-95851</v>
      </c>
    </row>
    <row r="1597" spans="1:13">
      <c r="A1597" t="s">
        <v>830</v>
      </c>
      <c r="B1597" t="s">
        <v>282</v>
      </c>
      <c r="C1597" t="s">
        <v>283</v>
      </c>
      <c r="D1597" t="s">
        <v>109</v>
      </c>
      <c r="E1597" s="1" t="s">
        <v>1186</v>
      </c>
      <c r="F1597" s="1" t="s">
        <v>1802</v>
      </c>
      <c r="G1597" t="s">
        <v>139</v>
      </c>
      <c r="H1597" s="3">
        <v>6715.53</v>
      </c>
      <c r="I1597" s="2">
        <v>158285042.09999999</v>
      </c>
      <c r="J1597" t="s">
        <v>863</v>
      </c>
      <c r="L1597">
        <v>7</v>
      </c>
      <c r="M1597" t="str">
        <f t="shared" si="24"/>
        <v>7-7-95851</v>
      </c>
    </row>
    <row r="1598" spans="1:13">
      <c r="A1598" t="s">
        <v>830</v>
      </c>
      <c r="B1598" t="s">
        <v>282</v>
      </c>
      <c r="C1598" t="s">
        <v>283</v>
      </c>
      <c r="D1598" t="s">
        <v>109</v>
      </c>
      <c r="E1598" s="1" t="s">
        <v>1186</v>
      </c>
      <c r="F1598" s="1" t="s">
        <v>1803</v>
      </c>
      <c r="G1598" t="s">
        <v>139</v>
      </c>
      <c r="H1598" s="3">
        <v>10206.5</v>
      </c>
      <c r="I1598" s="2">
        <v>240567205</v>
      </c>
      <c r="J1598" t="s">
        <v>863</v>
      </c>
      <c r="L1598">
        <v>7</v>
      </c>
      <c r="M1598" t="str">
        <f t="shared" si="24"/>
        <v>7-7-95851</v>
      </c>
    </row>
    <row r="1599" spans="1:13">
      <c r="A1599" t="s">
        <v>830</v>
      </c>
      <c r="B1599" t="s">
        <v>282</v>
      </c>
      <c r="C1599" t="s">
        <v>283</v>
      </c>
      <c r="D1599" t="s">
        <v>109</v>
      </c>
      <c r="E1599" s="1" t="s">
        <v>1186</v>
      </c>
      <c r="F1599" s="1" t="s">
        <v>1804</v>
      </c>
      <c r="G1599" t="s">
        <v>139</v>
      </c>
      <c r="H1599" s="3">
        <v>21073.21</v>
      </c>
      <c r="I1599" s="2">
        <v>496695559.69999999</v>
      </c>
      <c r="J1599" t="s">
        <v>863</v>
      </c>
      <c r="L1599">
        <v>7</v>
      </c>
      <c r="M1599" t="str">
        <f t="shared" si="24"/>
        <v>7-7-95851</v>
      </c>
    </row>
    <row r="1600" spans="1:13">
      <c r="A1600" t="s">
        <v>830</v>
      </c>
      <c r="B1600" t="s">
        <v>282</v>
      </c>
      <c r="C1600" t="s">
        <v>283</v>
      </c>
      <c r="D1600" t="s">
        <v>109</v>
      </c>
      <c r="E1600" s="1" t="s">
        <v>1186</v>
      </c>
      <c r="F1600" s="1" t="s">
        <v>1805</v>
      </c>
      <c r="G1600" t="s">
        <v>139</v>
      </c>
      <c r="H1600" s="3">
        <v>57788.75</v>
      </c>
      <c r="I1600" s="2">
        <v>1362080837.5</v>
      </c>
      <c r="J1600" t="s">
        <v>863</v>
      </c>
      <c r="L1600">
        <v>7</v>
      </c>
      <c r="M1600" t="str">
        <f t="shared" si="24"/>
        <v>7-7-95851</v>
      </c>
    </row>
    <row r="1601" spans="1:13">
      <c r="A1601" t="s">
        <v>830</v>
      </c>
      <c r="B1601" t="s">
        <v>282</v>
      </c>
      <c r="C1601" t="s">
        <v>283</v>
      </c>
      <c r="D1601" t="s">
        <v>109</v>
      </c>
      <c r="E1601" s="1" t="s">
        <v>1186</v>
      </c>
      <c r="F1601" s="1" t="s">
        <v>1806</v>
      </c>
      <c r="G1601" t="s">
        <v>139</v>
      </c>
      <c r="H1601" s="3">
        <v>258555.12</v>
      </c>
      <c r="I1601" s="2">
        <v>6094144178.3999996</v>
      </c>
      <c r="J1601" t="s">
        <v>863</v>
      </c>
      <c r="L1601">
        <v>7</v>
      </c>
      <c r="M1601" t="str">
        <f t="shared" si="24"/>
        <v>7-7-95851</v>
      </c>
    </row>
    <row r="1602" spans="1:13">
      <c r="A1602" t="s">
        <v>830</v>
      </c>
      <c r="B1602" t="s">
        <v>282</v>
      </c>
      <c r="C1602" t="s">
        <v>283</v>
      </c>
      <c r="D1602" t="s">
        <v>109</v>
      </c>
      <c r="E1602" s="1" t="s">
        <v>1186</v>
      </c>
      <c r="F1602" s="1" t="s">
        <v>1807</v>
      </c>
      <c r="G1602" t="s">
        <v>139</v>
      </c>
      <c r="H1602" s="3">
        <v>102050.39</v>
      </c>
      <c r="I1602" s="2">
        <v>2405327692.3000002</v>
      </c>
      <c r="J1602" t="s">
        <v>863</v>
      </c>
      <c r="L1602">
        <v>7</v>
      </c>
      <c r="M1602" t="str">
        <f t="shared" si="24"/>
        <v>7-7-95851</v>
      </c>
    </row>
    <row r="1603" spans="1:13">
      <c r="A1603" t="s">
        <v>830</v>
      </c>
      <c r="B1603" t="s">
        <v>282</v>
      </c>
      <c r="C1603" t="s">
        <v>283</v>
      </c>
      <c r="D1603" t="s">
        <v>109</v>
      </c>
      <c r="E1603" s="1" t="s">
        <v>1186</v>
      </c>
      <c r="F1603" s="1" t="s">
        <v>1808</v>
      </c>
      <c r="G1603" t="s">
        <v>139</v>
      </c>
      <c r="H1603" s="3">
        <v>235440</v>
      </c>
      <c r="I1603" s="2">
        <v>5549320800</v>
      </c>
      <c r="J1603" t="s">
        <v>863</v>
      </c>
      <c r="L1603">
        <v>7</v>
      </c>
      <c r="M1603" t="str">
        <f t="shared" si="24"/>
        <v>7-7-95851</v>
      </c>
    </row>
    <row r="1604" spans="1:13">
      <c r="A1604" t="s">
        <v>830</v>
      </c>
      <c r="B1604" t="s">
        <v>282</v>
      </c>
      <c r="C1604" t="s">
        <v>283</v>
      </c>
      <c r="D1604" t="s">
        <v>109</v>
      </c>
      <c r="E1604" s="1" t="s">
        <v>1186</v>
      </c>
      <c r="F1604" s="1" t="s">
        <v>1809</v>
      </c>
      <c r="G1604" t="s">
        <v>139</v>
      </c>
      <c r="H1604" s="3">
        <v>41038.589999999997</v>
      </c>
      <c r="I1604" s="2">
        <v>967279566.29999995</v>
      </c>
      <c r="J1604" t="s">
        <v>863</v>
      </c>
      <c r="L1604">
        <v>7</v>
      </c>
      <c r="M1604" t="str">
        <f t="shared" ref="M1604:M1667" si="25">L1604&amp;"-"&amp;B1604</f>
        <v>7-7-95851</v>
      </c>
    </row>
    <row r="1605" spans="1:13">
      <c r="A1605" t="s">
        <v>830</v>
      </c>
      <c r="B1605" t="s">
        <v>282</v>
      </c>
      <c r="C1605" t="s">
        <v>283</v>
      </c>
      <c r="D1605" t="s">
        <v>109</v>
      </c>
      <c r="E1605" s="1" t="s">
        <v>1186</v>
      </c>
      <c r="F1605" s="1" t="s">
        <v>1810</v>
      </c>
      <c r="G1605" t="s">
        <v>139</v>
      </c>
      <c r="H1605" s="3">
        <v>313898.88</v>
      </c>
      <c r="I1605" s="2">
        <v>7398596601.6000004</v>
      </c>
      <c r="J1605" t="s">
        <v>863</v>
      </c>
      <c r="L1605">
        <v>7</v>
      </c>
      <c r="M1605" t="str">
        <f t="shared" si="25"/>
        <v>7-7-95851</v>
      </c>
    </row>
    <row r="1606" spans="1:13">
      <c r="A1606" t="s">
        <v>830</v>
      </c>
      <c r="B1606" t="s">
        <v>282</v>
      </c>
      <c r="C1606" t="s">
        <v>283</v>
      </c>
      <c r="D1606" t="s">
        <v>109</v>
      </c>
      <c r="E1606" s="1" t="s">
        <v>1186</v>
      </c>
      <c r="F1606" s="1" t="s">
        <v>1811</v>
      </c>
      <c r="G1606" t="s">
        <v>139</v>
      </c>
      <c r="H1606" s="3">
        <v>235395.15</v>
      </c>
      <c r="I1606" s="2">
        <v>5548263685.5</v>
      </c>
      <c r="J1606" t="s">
        <v>863</v>
      </c>
      <c r="L1606">
        <v>7</v>
      </c>
      <c r="M1606" t="str">
        <f t="shared" si="25"/>
        <v>7-7-95851</v>
      </c>
    </row>
    <row r="1607" spans="1:13">
      <c r="A1607" t="s">
        <v>830</v>
      </c>
      <c r="B1607" t="s">
        <v>282</v>
      </c>
      <c r="C1607" t="s">
        <v>283</v>
      </c>
      <c r="D1607" t="s">
        <v>109</v>
      </c>
      <c r="E1607" s="1" t="s">
        <v>1186</v>
      </c>
      <c r="F1607" s="1" t="s">
        <v>1812</v>
      </c>
      <c r="G1607" t="s">
        <v>139</v>
      </c>
      <c r="H1607" s="3">
        <v>57993.13</v>
      </c>
      <c r="I1607" s="2">
        <v>1366898074.0999999</v>
      </c>
      <c r="J1607" t="s">
        <v>863</v>
      </c>
      <c r="L1607">
        <v>7</v>
      </c>
      <c r="M1607" t="str">
        <f t="shared" si="25"/>
        <v>7-7-95851</v>
      </c>
    </row>
    <row r="1608" spans="1:13">
      <c r="A1608" t="s">
        <v>830</v>
      </c>
      <c r="B1608" t="s">
        <v>282</v>
      </c>
      <c r="C1608" t="s">
        <v>283</v>
      </c>
      <c r="D1608" t="s">
        <v>109</v>
      </c>
      <c r="E1608" s="1" t="s">
        <v>1186</v>
      </c>
      <c r="F1608" s="1" t="s">
        <v>1813</v>
      </c>
      <c r="G1608" t="s">
        <v>139</v>
      </c>
      <c r="H1608" s="3">
        <v>325392.17</v>
      </c>
      <c r="I1608" s="2">
        <v>7669493446.8999996</v>
      </c>
      <c r="J1608" t="s">
        <v>863</v>
      </c>
      <c r="L1608">
        <v>7</v>
      </c>
      <c r="M1608" t="str">
        <f t="shared" si="25"/>
        <v>7-7-95851</v>
      </c>
    </row>
    <row r="1609" spans="1:13">
      <c r="A1609" t="s">
        <v>830</v>
      </c>
      <c r="B1609" t="s">
        <v>282</v>
      </c>
      <c r="C1609" t="s">
        <v>283</v>
      </c>
      <c r="D1609" t="s">
        <v>109</v>
      </c>
      <c r="E1609" s="1" t="s">
        <v>1186</v>
      </c>
      <c r="F1609" s="1" t="s">
        <v>1814</v>
      </c>
      <c r="G1609" t="s">
        <v>139</v>
      </c>
      <c r="H1609" s="3">
        <v>28254.32</v>
      </c>
      <c r="I1609" s="2">
        <v>665954322.39999998</v>
      </c>
      <c r="J1609" t="s">
        <v>863</v>
      </c>
      <c r="L1609">
        <v>7</v>
      </c>
      <c r="M1609" t="str">
        <f t="shared" si="25"/>
        <v>7-7-95851</v>
      </c>
    </row>
    <row r="1610" spans="1:13">
      <c r="A1610" t="s">
        <v>830</v>
      </c>
      <c r="B1610" t="s">
        <v>282</v>
      </c>
      <c r="C1610" t="s">
        <v>283</v>
      </c>
      <c r="D1610" t="s">
        <v>109</v>
      </c>
      <c r="E1610" s="1" t="s">
        <v>1186</v>
      </c>
      <c r="F1610" s="1" t="s">
        <v>1815</v>
      </c>
      <c r="G1610" t="s">
        <v>139</v>
      </c>
      <c r="H1610" s="3">
        <v>30928.06</v>
      </c>
      <c r="I1610" s="2">
        <v>728974374.20000005</v>
      </c>
      <c r="J1610" t="s">
        <v>863</v>
      </c>
      <c r="L1610">
        <v>7</v>
      </c>
      <c r="M1610" t="str">
        <f t="shared" si="25"/>
        <v>7-7-95851</v>
      </c>
    </row>
    <row r="1611" spans="1:13">
      <c r="A1611" t="s">
        <v>830</v>
      </c>
      <c r="B1611" t="s">
        <v>282</v>
      </c>
      <c r="C1611" t="s">
        <v>283</v>
      </c>
      <c r="D1611" t="s">
        <v>109</v>
      </c>
      <c r="E1611" s="1" t="s">
        <v>1186</v>
      </c>
      <c r="F1611" s="1" t="s">
        <v>1816</v>
      </c>
      <c r="G1611" t="s">
        <v>139</v>
      </c>
      <c r="H1611" s="3">
        <v>9504</v>
      </c>
      <c r="I1611" s="2">
        <v>224009280</v>
      </c>
      <c r="J1611" t="s">
        <v>863</v>
      </c>
      <c r="L1611">
        <v>7</v>
      </c>
      <c r="M1611" t="str">
        <f t="shared" si="25"/>
        <v>7-7-95851</v>
      </c>
    </row>
    <row r="1612" spans="1:13">
      <c r="A1612" t="s">
        <v>830</v>
      </c>
      <c r="B1612" t="s">
        <v>282</v>
      </c>
      <c r="C1612" t="s">
        <v>283</v>
      </c>
      <c r="D1612" t="s">
        <v>109</v>
      </c>
      <c r="E1612" s="1" t="s">
        <v>1186</v>
      </c>
      <c r="F1612" s="1" t="s">
        <v>1817</v>
      </c>
      <c r="G1612" t="s">
        <v>139</v>
      </c>
      <c r="H1612" s="3">
        <v>3121.7</v>
      </c>
      <c r="I1612" s="2">
        <v>73578469</v>
      </c>
      <c r="J1612" t="s">
        <v>863</v>
      </c>
      <c r="L1612">
        <v>7</v>
      </c>
      <c r="M1612" t="str">
        <f t="shared" si="25"/>
        <v>7-7-95851</v>
      </c>
    </row>
    <row r="1613" spans="1:13">
      <c r="A1613" t="s">
        <v>830</v>
      </c>
      <c r="B1613" t="s">
        <v>282</v>
      </c>
      <c r="C1613" t="s">
        <v>283</v>
      </c>
      <c r="D1613" t="s">
        <v>109</v>
      </c>
      <c r="E1613" s="1" t="s">
        <v>1186</v>
      </c>
      <c r="F1613" s="1" t="s">
        <v>1818</v>
      </c>
      <c r="G1613" t="s">
        <v>139</v>
      </c>
      <c r="H1613" s="3">
        <v>105929.67</v>
      </c>
      <c r="I1613" s="2">
        <v>2496762321.9000001</v>
      </c>
      <c r="J1613" t="s">
        <v>863</v>
      </c>
      <c r="L1613">
        <v>7</v>
      </c>
      <c r="M1613" t="str">
        <f t="shared" si="25"/>
        <v>7-7-95851</v>
      </c>
    </row>
    <row r="1614" spans="1:13">
      <c r="A1614" t="s">
        <v>830</v>
      </c>
      <c r="B1614" t="s">
        <v>282</v>
      </c>
      <c r="C1614" t="s">
        <v>283</v>
      </c>
      <c r="D1614" t="s">
        <v>109</v>
      </c>
      <c r="E1614" s="1" t="s">
        <v>1186</v>
      </c>
      <c r="F1614" s="1" t="s">
        <v>1819</v>
      </c>
      <c r="G1614" t="s">
        <v>139</v>
      </c>
      <c r="H1614" s="3">
        <v>77270.25</v>
      </c>
      <c r="I1614" s="2">
        <v>1821259792.5</v>
      </c>
      <c r="J1614" t="s">
        <v>863</v>
      </c>
      <c r="L1614">
        <v>7</v>
      </c>
      <c r="M1614" t="str">
        <f t="shared" si="25"/>
        <v>7-7-95851</v>
      </c>
    </row>
    <row r="1615" spans="1:13">
      <c r="A1615" t="s">
        <v>830</v>
      </c>
      <c r="B1615" t="s">
        <v>282</v>
      </c>
      <c r="C1615" t="s">
        <v>283</v>
      </c>
      <c r="D1615" t="s">
        <v>109</v>
      </c>
      <c r="E1615" s="1" t="s">
        <v>1186</v>
      </c>
      <c r="F1615" s="1" t="s">
        <v>1820</v>
      </c>
      <c r="G1615" t="s">
        <v>139</v>
      </c>
      <c r="H1615" s="3">
        <v>128512.22</v>
      </c>
      <c r="I1615" s="2">
        <v>3029033025.4000001</v>
      </c>
      <c r="J1615" t="s">
        <v>863</v>
      </c>
      <c r="L1615">
        <v>7</v>
      </c>
      <c r="M1615" t="str">
        <f t="shared" si="25"/>
        <v>7-7-95851</v>
      </c>
    </row>
    <row r="1616" spans="1:13">
      <c r="A1616" t="s">
        <v>830</v>
      </c>
      <c r="B1616" t="s">
        <v>282</v>
      </c>
      <c r="C1616" t="s">
        <v>283</v>
      </c>
      <c r="D1616" t="s">
        <v>109</v>
      </c>
      <c r="E1616" s="1" t="s">
        <v>1186</v>
      </c>
      <c r="F1616" s="1" t="s">
        <v>1821</v>
      </c>
      <c r="G1616" t="s">
        <v>139</v>
      </c>
      <c r="H1616" s="3">
        <v>208800</v>
      </c>
      <c r="I1616" s="2">
        <v>4921416000</v>
      </c>
      <c r="J1616" t="s">
        <v>863</v>
      </c>
      <c r="L1616">
        <v>7</v>
      </c>
      <c r="M1616" t="str">
        <f t="shared" si="25"/>
        <v>7-7-95851</v>
      </c>
    </row>
    <row r="1617" spans="1:13">
      <c r="A1617" t="s">
        <v>830</v>
      </c>
      <c r="B1617" t="s">
        <v>282</v>
      </c>
      <c r="C1617" t="s">
        <v>283</v>
      </c>
      <c r="D1617" t="s">
        <v>109</v>
      </c>
      <c r="E1617" s="1" t="s">
        <v>1186</v>
      </c>
      <c r="F1617" s="1" t="s">
        <v>1822</v>
      </c>
      <c r="G1617" t="s">
        <v>139</v>
      </c>
      <c r="H1617" s="3">
        <v>56010.52</v>
      </c>
      <c r="I1617" s="2">
        <v>1320167956.4000001</v>
      </c>
      <c r="J1617" t="s">
        <v>863</v>
      </c>
      <c r="L1617">
        <v>7</v>
      </c>
      <c r="M1617" t="str">
        <f t="shared" si="25"/>
        <v>7-7-95851</v>
      </c>
    </row>
    <row r="1618" spans="1:13">
      <c r="A1618" t="s">
        <v>830</v>
      </c>
      <c r="B1618" t="s">
        <v>282</v>
      </c>
      <c r="C1618" t="s">
        <v>283</v>
      </c>
      <c r="D1618" t="s">
        <v>109</v>
      </c>
      <c r="E1618" s="1" t="s">
        <v>1186</v>
      </c>
      <c r="F1618" s="1" t="s">
        <v>1823</v>
      </c>
      <c r="G1618" t="s">
        <v>139</v>
      </c>
      <c r="H1618" s="3">
        <v>80262.990000000005</v>
      </c>
      <c r="I1618" s="2">
        <v>1891798674.3</v>
      </c>
      <c r="J1618" t="s">
        <v>863</v>
      </c>
      <c r="L1618">
        <v>7</v>
      </c>
      <c r="M1618" t="str">
        <f t="shared" si="25"/>
        <v>7-7-95851</v>
      </c>
    </row>
    <row r="1619" spans="1:13">
      <c r="A1619" t="s">
        <v>830</v>
      </c>
      <c r="B1619" t="s">
        <v>282</v>
      </c>
      <c r="C1619" t="s">
        <v>283</v>
      </c>
      <c r="D1619" t="s">
        <v>109</v>
      </c>
      <c r="E1619" s="1" t="s">
        <v>1186</v>
      </c>
      <c r="F1619" s="1" t="s">
        <v>1824</v>
      </c>
      <c r="G1619" t="s">
        <v>14</v>
      </c>
      <c r="H1619" s="2">
        <v>132477000000</v>
      </c>
      <c r="I1619" s="2">
        <v>132477000000</v>
      </c>
      <c r="J1619" t="s">
        <v>1092</v>
      </c>
      <c r="L1619">
        <v>7</v>
      </c>
      <c r="M1619" t="str">
        <f t="shared" si="25"/>
        <v>7-7-95851</v>
      </c>
    </row>
    <row r="1620" spans="1:13">
      <c r="A1620" t="s">
        <v>830</v>
      </c>
      <c r="B1620" t="s">
        <v>282</v>
      </c>
      <c r="C1620" t="s">
        <v>283</v>
      </c>
      <c r="D1620" t="s">
        <v>109</v>
      </c>
      <c r="E1620" s="1" t="s">
        <v>1186</v>
      </c>
      <c r="F1620" s="1" t="s">
        <v>1825</v>
      </c>
      <c r="G1620" t="s">
        <v>139</v>
      </c>
      <c r="H1620" s="3">
        <v>70234.559999999998</v>
      </c>
      <c r="I1620" s="2">
        <v>1655428579.2</v>
      </c>
      <c r="J1620" t="s">
        <v>863</v>
      </c>
      <c r="L1620">
        <v>7</v>
      </c>
      <c r="M1620" t="str">
        <f t="shared" si="25"/>
        <v>7-7-95851</v>
      </c>
    </row>
    <row r="1621" spans="1:13">
      <c r="A1621" t="s">
        <v>830</v>
      </c>
      <c r="B1621" t="s">
        <v>282</v>
      </c>
      <c r="C1621" t="s">
        <v>283</v>
      </c>
      <c r="D1621" t="s">
        <v>109</v>
      </c>
      <c r="E1621" s="1" t="s">
        <v>1186</v>
      </c>
      <c r="F1621" s="1" t="s">
        <v>1826</v>
      </c>
      <c r="G1621" t="s">
        <v>139</v>
      </c>
      <c r="H1621" s="3">
        <v>18303.689999999999</v>
      </c>
      <c r="I1621" s="2">
        <v>431417973.30000001</v>
      </c>
      <c r="J1621" t="s">
        <v>863</v>
      </c>
      <c r="L1621">
        <v>7</v>
      </c>
      <c r="M1621" t="str">
        <f t="shared" si="25"/>
        <v>7-7-95851</v>
      </c>
    </row>
    <row r="1622" spans="1:13">
      <c r="A1622" t="s">
        <v>830</v>
      </c>
      <c r="B1622" t="s">
        <v>282</v>
      </c>
      <c r="C1622" t="s">
        <v>283</v>
      </c>
      <c r="D1622" t="s">
        <v>109</v>
      </c>
      <c r="E1622" s="1" t="s">
        <v>1186</v>
      </c>
      <c r="F1622" s="1" t="s">
        <v>1827</v>
      </c>
      <c r="G1622" t="s">
        <v>139</v>
      </c>
      <c r="H1622" s="3">
        <v>162489.64000000001</v>
      </c>
      <c r="I1622" s="2">
        <v>3829880814.8000002</v>
      </c>
      <c r="J1622" t="s">
        <v>863</v>
      </c>
      <c r="L1622">
        <v>7</v>
      </c>
      <c r="M1622" t="str">
        <f t="shared" si="25"/>
        <v>7-7-95851</v>
      </c>
    </row>
    <row r="1623" spans="1:13">
      <c r="A1623" t="s">
        <v>830</v>
      </c>
      <c r="B1623" t="s">
        <v>282</v>
      </c>
      <c r="C1623" t="s">
        <v>283</v>
      </c>
      <c r="D1623" t="s">
        <v>109</v>
      </c>
      <c r="E1623" s="1" t="s">
        <v>1186</v>
      </c>
      <c r="F1623" s="1" t="s">
        <v>1828</v>
      </c>
      <c r="G1623" t="s">
        <v>139</v>
      </c>
      <c r="H1623" s="3">
        <v>610714.34</v>
      </c>
      <c r="I1623" s="2">
        <v>14394536993.799999</v>
      </c>
      <c r="J1623" t="s">
        <v>863</v>
      </c>
      <c r="L1623">
        <v>7</v>
      </c>
      <c r="M1623" t="str">
        <f t="shared" si="25"/>
        <v>7-7-95851</v>
      </c>
    </row>
    <row r="1624" spans="1:13">
      <c r="A1624" t="s">
        <v>830</v>
      </c>
      <c r="B1624" t="s">
        <v>282</v>
      </c>
      <c r="C1624" t="s">
        <v>283</v>
      </c>
      <c r="D1624" t="s">
        <v>109</v>
      </c>
      <c r="E1624" s="1" t="s">
        <v>1186</v>
      </c>
      <c r="F1624" s="1" t="s">
        <v>1829</v>
      </c>
      <c r="G1624" t="s">
        <v>139</v>
      </c>
      <c r="H1624" s="3">
        <v>3293.5</v>
      </c>
      <c r="I1624" s="2">
        <v>77627795</v>
      </c>
      <c r="J1624" t="s">
        <v>863</v>
      </c>
      <c r="L1624">
        <v>7</v>
      </c>
      <c r="M1624" t="str">
        <f t="shared" si="25"/>
        <v>7-7-95851</v>
      </c>
    </row>
    <row r="1625" spans="1:13">
      <c r="A1625" t="s">
        <v>830</v>
      </c>
      <c r="B1625" t="s">
        <v>282</v>
      </c>
      <c r="C1625" t="s">
        <v>283</v>
      </c>
      <c r="D1625" t="s">
        <v>109</v>
      </c>
      <c r="E1625" s="1" t="s">
        <v>1186</v>
      </c>
      <c r="F1625" s="1" t="s">
        <v>1830</v>
      </c>
      <c r="G1625" t="s">
        <v>139</v>
      </c>
      <c r="H1625" s="3">
        <v>221272.12</v>
      </c>
      <c r="I1625" s="2">
        <v>5215383868.3999996</v>
      </c>
      <c r="J1625" t="s">
        <v>863</v>
      </c>
      <c r="L1625">
        <v>7</v>
      </c>
      <c r="M1625" t="str">
        <f t="shared" si="25"/>
        <v>7-7-95851</v>
      </c>
    </row>
    <row r="1626" spans="1:13">
      <c r="A1626" t="s">
        <v>830</v>
      </c>
      <c r="B1626" t="s">
        <v>282</v>
      </c>
      <c r="C1626" t="s">
        <v>283</v>
      </c>
      <c r="D1626" t="s">
        <v>109</v>
      </c>
      <c r="E1626" s="1" t="s">
        <v>1186</v>
      </c>
      <c r="F1626" s="1" t="s">
        <v>1831</v>
      </c>
      <c r="G1626" t="s">
        <v>139</v>
      </c>
      <c r="H1626" s="3">
        <v>6855.15</v>
      </c>
      <c r="I1626" s="2">
        <v>161575885.5</v>
      </c>
      <c r="J1626" t="s">
        <v>863</v>
      </c>
      <c r="L1626">
        <v>7</v>
      </c>
      <c r="M1626" t="str">
        <f t="shared" si="25"/>
        <v>7-7-95851</v>
      </c>
    </row>
    <row r="1627" spans="1:13">
      <c r="A1627" t="s">
        <v>830</v>
      </c>
      <c r="B1627" t="s">
        <v>282</v>
      </c>
      <c r="C1627" t="s">
        <v>283</v>
      </c>
      <c r="D1627" t="s">
        <v>109</v>
      </c>
      <c r="E1627" s="1" t="s">
        <v>1186</v>
      </c>
      <c r="F1627" s="1" t="s">
        <v>1832</v>
      </c>
      <c r="G1627" t="s">
        <v>139</v>
      </c>
      <c r="H1627" s="3">
        <v>24637.8</v>
      </c>
      <c r="I1627" s="2">
        <v>580712946</v>
      </c>
      <c r="J1627" t="s">
        <v>863</v>
      </c>
      <c r="L1627">
        <v>7</v>
      </c>
      <c r="M1627" t="str">
        <f t="shared" si="25"/>
        <v>7-7-95851</v>
      </c>
    </row>
    <row r="1628" spans="1:13">
      <c r="A1628" t="s">
        <v>830</v>
      </c>
      <c r="B1628" t="s">
        <v>282</v>
      </c>
      <c r="C1628" t="s">
        <v>283</v>
      </c>
      <c r="D1628" t="s">
        <v>109</v>
      </c>
      <c r="E1628" s="1" t="s">
        <v>1186</v>
      </c>
      <c r="F1628" s="1" t="s">
        <v>1833</v>
      </c>
      <c r="G1628" t="s">
        <v>139</v>
      </c>
      <c r="H1628" s="3">
        <v>4371026.28</v>
      </c>
      <c r="I1628" s="2">
        <v>103025089419.60001</v>
      </c>
      <c r="J1628" t="s">
        <v>863</v>
      </c>
      <c r="L1628">
        <v>7</v>
      </c>
      <c r="M1628" t="str">
        <f t="shared" si="25"/>
        <v>7-7-95851</v>
      </c>
    </row>
    <row r="1629" spans="1:13">
      <c r="A1629" t="s">
        <v>830</v>
      </c>
      <c r="B1629" t="s">
        <v>282</v>
      </c>
      <c r="C1629" t="s">
        <v>283</v>
      </c>
      <c r="D1629" t="s">
        <v>109</v>
      </c>
      <c r="E1629" s="1" t="s">
        <v>1186</v>
      </c>
      <c r="F1629" s="1" t="s">
        <v>1834</v>
      </c>
      <c r="G1629" t="s">
        <v>139</v>
      </c>
      <c r="H1629" s="3">
        <v>22840.3</v>
      </c>
      <c r="I1629" s="2">
        <v>538345871</v>
      </c>
      <c r="J1629" t="s">
        <v>863</v>
      </c>
      <c r="L1629">
        <v>7</v>
      </c>
      <c r="M1629" t="str">
        <f t="shared" si="25"/>
        <v>7-7-95851</v>
      </c>
    </row>
    <row r="1630" spans="1:13">
      <c r="A1630" t="s">
        <v>830</v>
      </c>
      <c r="B1630" t="s">
        <v>282</v>
      </c>
      <c r="C1630" t="s">
        <v>283</v>
      </c>
      <c r="D1630" t="s">
        <v>109</v>
      </c>
      <c r="E1630" s="1" t="s">
        <v>1186</v>
      </c>
      <c r="F1630" s="1" t="s">
        <v>1835</v>
      </c>
      <c r="G1630" t="s">
        <v>139</v>
      </c>
      <c r="H1630" s="3">
        <v>48664.35</v>
      </c>
      <c r="I1630" s="2">
        <v>1147018729.5</v>
      </c>
      <c r="J1630" t="s">
        <v>863</v>
      </c>
      <c r="L1630">
        <v>7</v>
      </c>
      <c r="M1630" t="str">
        <f t="shared" si="25"/>
        <v>7-7-95851</v>
      </c>
    </row>
    <row r="1631" spans="1:13">
      <c r="A1631" t="s">
        <v>830</v>
      </c>
      <c r="B1631" t="s">
        <v>282</v>
      </c>
      <c r="C1631" t="s">
        <v>283</v>
      </c>
      <c r="D1631" t="s">
        <v>109</v>
      </c>
      <c r="E1631" s="1" t="s">
        <v>1186</v>
      </c>
      <c r="F1631" s="1" t="s">
        <v>1836</v>
      </c>
      <c r="G1631" t="s">
        <v>139</v>
      </c>
      <c r="H1631" s="3">
        <v>13712.7</v>
      </c>
      <c r="I1631" s="2">
        <v>323208339</v>
      </c>
      <c r="J1631" t="s">
        <v>863</v>
      </c>
      <c r="L1631">
        <v>7</v>
      </c>
      <c r="M1631" t="str">
        <f t="shared" si="25"/>
        <v>7-7-95851</v>
      </c>
    </row>
    <row r="1632" spans="1:13">
      <c r="A1632" t="s">
        <v>830</v>
      </c>
      <c r="B1632" t="s">
        <v>282</v>
      </c>
      <c r="C1632" t="s">
        <v>283</v>
      </c>
      <c r="D1632" t="s">
        <v>109</v>
      </c>
      <c r="E1632" s="1" t="s">
        <v>1186</v>
      </c>
      <c r="F1632" s="1" t="s">
        <v>1837</v>
      </c>
      <c r="G1632" t="s">
        <v>139</v>
      </c>
      <c r="H1632" s="3">
        <v>3108.24</v>
      </c>
      <c r="I1632" s="2">
        <v>73261216.799999997</v>
      </c>
      <c r="J1632" t="s">
        <v>863</v>
      </c>
      <c r="L1632">
        <v>7</v>
      </c>
      <c r="M1632" t="str">
        <f t="shared" si="25"/>
        <v>7-7-95851</v>
      </c>
    </row>
    <row r="1633" spans="1:13">
      <c r="A1633" t="s">
        <v>830</v>
      </c>
      <c r="B1633" t="s">
        <v>282</v>
      </c>
      <c r="C1633" t="s">
        <v>283</v>
      </c>
      <c r="D1633" t="s">
        <v>109</v>
      </c>
      <c r="E1633" s="1" t="s">
        <v>1186</v>
      </c>
      <c r="F1633" s="1" t="s">
        <v>1838</v>
      </c>
      <c r="G1633" t="s">
        <v>139</v>
      </c>
      <c r="H1633" s="3">
        <v>15951.98</v>
      </c>
      <c r="I1633" s="2">
        <v>375988168.60000002</v>
      </c>
      <c r="J1633" t="s">
        <v>863</v>
      </c>
      <c r="L1633">
        <v>7</v>
      </c>
      <c r="M1633" t="str">
        <f t="shared" si="25"/>
        <v>7-7-95851</v>
      </c>
    </row>
    <row r="1634" spans="1:13">
      <c r="A1634" t="s">
        <v>830</v>
      </c>
      <c r="B1634" t="s">
        <v>282</v>
      </c>
      <c r="C1634" t="s">
        <v>283</v>
      </c>
      <c r="D1634" t="s">
        <v>109</v>
      </c>
      <c r="E1634" s="1" t="s">
        <v>1186</v>
      </c>
      <c r="F1634" s="1" t="s">
        <v>1839</v>
      </c>
      <c r="G1634" t="s">
        <v>139</v>
      </c>
      <c r="H1634" s="3">
        <v>791631.73</v>
      </c>
      <c r="I1634" s="2">
        <v>18658759876.099998</v>
      </c>
      <c r="J1634" t="s">
        <v>863</v>
      </c>
      <c r="L1634">
        <v>7</v>
      </c>
      <c r="M1634" t="str">
        <f t="shared" si="25"/>
        <v>7-7-95851</v>
      </c>
    </row>
    <row r="1635" spans="1:13">
      <c r="A1635" t="s">
        <v>830</v>
      </c>
      <c r="B1635" t="s">
        <v>282</v>
      </c>
      <c r="C1635" t="s">
        <v>283</v>
      </c>
      <c r="D1635" t="s">
        <v>109</v>
      </c>
      <c r="E1635" s="1" t="s">
        <v>1186</v>
      </c>
      <c r="F1635" s="1" t="s">
        <v>1840</v>
      </c>
      <c r="G1635" t="s">
        <v>139</v>
      </c>
      <c r="H1635" s="3">
        <v>6490.54</v>
      </c>
      <c r="I1635" s="2">
        <v>152982027.80000001</v>
      </c>
      <c r="J1635" t="s">
        <v>863</v>
      </c>
      <c r="L1635">
        <v>7</v>
      </c>
      <c r="M1635" t="str">
        <f t="shared" si="25"/>
        <v>7-7-95851</v>
      </c>
    </row>
    <row r="1636" spans="1:13">
      <c r="A1636" t="s">
        <v>830</v>
      </c>
      <c r="B1636" t="s">
        <v>282</v>
      </c>
      <c r="C1636" t="s">
        <v>283</v>
      </c>
      <c r="D1636" t="s">
        <v>109</v>
      </c>
      <c r="E1636" s="1" t="s">
        <v>1186</v>
      </c>
      <c r="F1636" s="1" t="s">
        <v>1841</v>
      </c>
      <c r="G1636" t="s">
        <v>139</v>
      </c>
      <c r="H1636" s="3">
        <v>116144.92</v>
      </c>
      <c r="I1636" s="2">
        <v>2737535764.4000001</v>
      </c>
      <c r="J1636" t="s">
        <v>863</v>
      </c>
      <c r="L1636">
        <v>7</v>
      </c>
      <c r="M1636" t="str">
        <f t="shared" si="25"/>
        <v>7-7-95851</v>
      </c>
    </row>
    <row r="1637" spans="1:13">
      <c r="A1637" t="s">
        <v>830</v>
      </c>
      <c r="B1637" t="s">
        <v>282</v>
      </c>
      <c r="C1637" t="s">
        <v>283</v>
      </c>
      <c r="D1637" t="s">
        <v>109</v>
      </c>
      <c r="E1637" s="1" t="s">
        <v>1186</v>
      </c>
      <c r="F1637" s="1" t="s">
        <v>1842</v>
      </c>
      <c r="G1637" t="s">
        <v>139</v>
      </c>
      <c r="H1637" s="3">
        <v>41617.599999999999</v>
      </c>
      <c r="I1637" s="2">
        <v>980926832</v>
      </c>
      <c r="J1637" t="s">
        <v>863</v>
      </c>
      <c r="L1637">
        <v>7</v>
      </c>
      <c r="M1637" t="str">
        <f t="shared" si="25"/>
        <v>7-7-95851</v>
      </c>
    </row>
    <row r="1638" spans="1:13">
      <c r="A1638" t="s">
        <v>830</v>
      </c>
      <c r="B1638" t="s">
        <v>282</v>
      </c>
      <c r="C1638" t="s">
        <v>283</v>
      </c>
      <c r="D1638" t="s">
        <v>109</v>
      </c>
      <c r="E1638" s="1" t="s">
        <v>1186</v>
      </c>
      <c r="F1638" s="1" t="s">
        <v>1843</v>
      </c>
      <c r="G1638" t="s">
        <v>139</v>
      </c>
      <c r="H1638" s="3">
        <v>18618.830000000002</v>
      </c>
      <c r="I1638" s="2">
        <v>438845823.10000002</v>
      </c>
      <c r="J1638" t="s">
        <v>863</v>
      </c>
      <c r="L1638">
        <v>7</v>
      </c>
      <c r="M1638" t="str">
        <f t="shared" si="25"/>
        <v>7-7-95851</v>
      </c>
    </row>
    <row r="1639" spans="1:13">
      <c r="A1639" t="s">
        <v>830</v>
      </c>
      <c r="B1639" t="s">
        <v>282</v>
      </c>
      <c r="C1639" t="s">
        <v>283</v>
      </c>
      <c r="D1639" t="s">
        <v>109</v>
      </c>
      <c r="E1639" s="1" t="s">
        <v>1193</v>
      </c>
      <c r="F1639" s="1" t="s">
        <v>1844</v>
      </c>
      <c r="G1639" t="s">
        <v>139</v>
      </c>
      <c r="H1639" s="3">
        <v>7824.75</v>
      </c>
      <c r="I1639" s="2">
        <v>184429357.5</v>
      </c>
      <c r="J1639" t="s">
        <v>863</v>
      </c>
      <c r="L1639">
        <v>7</v>
      </c>
      <c r="M1639" t="str">
        <f t="shared" si="25"/>
        <v>7-7-95851</v>
      </c>
    </row>
    <row r="1640" spans="1:13">
      <c r="A1640" t="s">
        <v>830</v>
      </c>
      <c r="B1640" t="s">
        <v>282</v>
      </c>
      <c r="C1640" t="s">
        <v>283</v>
      </c>
      <c r="D1640" t="s">
        <v>109</v>
      </c>
      <c r="E1640" s="1" t="s">
        <v>1193</v>
      </c>
      <c r="F1640" s="1" t="s">
        <v>1845</v>
      </c>
      <c r="G1640" t="s">
        <v>139</v>
      </c>
      <c r="H1640" s="3">
        <v>79694.19</v>
      </c>
      <c r="I1640" s="2">
        <v>1878392058.3</v>
      </c>
      <c r="J1640" t="s">
        <v>863</v>
      </c>
      <c r="L1640">
        <v>7</v>
      </c>
      <c r="M1640" t="str">
        <f t="shared" si="25"/>
        <v>7-7-95851</v>
      </c>
    </row>
    <row r="1641" spans="1:13">
      <c r="A1641" t="s">
        <v>830</v>
      </c>
      <c r="B1641" t="s">
        <v>282</v>
      </c>
      <c r="C1641" t="s">
        <v>283</v>
      </c>
      <c r="D1641" t="s">
        <v>109</v>
      </c>
      <c r="E1641" s="1" t="s">
        <v>1193</v>
      </c>
      <c r="F1641" s="1" t="s">
        <v>1846</v>
      </c>
      <c r="G1641" t="s">
        <v>139</v>
      </c>
      <c r="H1641" s="3">
        <v>41891.65</v>
      </c>
      <c r="I1641" s="2">
        <v>987386190.5</v>
      </c>
      <c r="J1641" t="s">
        <v>863</v>
      </c>
      <c r="L1641">
        <v>7</v>
      </c>
      <c r="M1641" t="str">
        <f t="shared" si="25"/>
        <v>7-7-95851</v>
      </c>
    </row>
    <row r="1642" spans="1:13">
      <c r="A1642" t="s">
        <v>830</v>
      </c>
      <c r="B1642" t="s">
        <v>282</v>
      </c>
      <c r="C1642" t="s">
        <v>283</v>
      </c>
      <c r="D1642" t="s">
        <v>109</v>
      </c>
      <c r="E1642" s="1" t="s">
        <v>1193</v>
      </c>
      <c r="F1642" s="1" t="s">
        <v>1847</v>
      </c>
      <c r="G1642" t="s">
        <v>14</v>
      </c>
      <c r="H1642" s="2">
        <v>2656119200</v>
      </c>
      <c r="I1642" s="2">
        <v>2656119200</v>
      </c>
      <c r="J1642" t="s">
        <v>1092</v>
      </c>
      <c r="L1642">
        <v>7</v>
      </c>
      <c r="M1642" t="str">
        <f t="shared" si="25"/>
        <v>7-7-95851</v>
      </c>
    </row>
    <row r="1643" spans="1:13">
      <c r="A1643" t="s">
        <v>830</v>
      </c>
      <c r="B1643" t="s">
        <v>282</v>
      </c>
      <c r="C1643" t="s">
        <v>283</v>
      </c>
      <c r="D1643" t="s">
        <v>109</v>
      </c>
      <c r="E1643" s="1" t="s">
        <v>1186</v>
      </c>
      <c r="F1643" s="1" t="s">
        <v>1848</v>
      </c>
      <c r="G1643" t="s">
        <v>139</v>
      </c>
      <c r="H1643" s="3">
        <v>11080.14</v>
      </c>
      <c r="I1643" s="2">
        <v>261158899.80000001</v>
      </c>
      <c r="J1643" t="s">
        <v>863</v>
      </c>
      <c r="L1643">
        <v>7</v>
      </c>
      <c r="M1643" t="str">
        <f t="shared" si="25"/>
        <v>7-7-95851</v>
      </c>
    </row>
    <row r="1644" spans="1:13">
      <c r="A1644" t="s">
        <v>830</v>
      </c>
      <c r="B1644" t="s">
        <v>282</v>
      </c>
      <c r="C1644" t="s">
        <v>283</v>
      </c>
      <c r="D1644" t="s">
        <v>109</v>
      </c>
      <c r="E1644" s="1" t="s">
        <v>1186</v>
      </c>
      <c r="F1644" s="1" t="s">
        <v>1849</v>
      </c>
      <c r="G1644" t="s">
        <v>139</v>
      </c>
      <c r="H1644" s="3">
        <v>4608</v>
      </c>
      <c r="I1644" s="2">
        <v>108610560</v>
      </c>
      <c r="J1644" t="s">
        <v>863</v>
      </c>
      <c r="L1644">
        <v>7</v>
      </c>
      <c r="M1644" t="str">
        <f t="shared" si="25"/>
        <v>7-7-95851</v>
      </c>
    </row>
    <row r="1645" spans="1:13">
      <c r="A1645" t="s">
        <v>830</v>
      </c>
      <c r="B1645" t="s">
        <v>282</v>
      </c>
      <c r="C1645" t="s">
        <v>283</v>
      </c>
      <c r="D1645" t="s">
        <v>109</v>
      </c>
      <c r="E1645" s="1" t="s">
        <v>1193</v>
      </c>
      <c r="F1645" s="1" t="s">
        <v>1850</v>
      </c>
      <c r="G1645" t="s">
        <v>139</v>
      </c>
      <c r="H1645" s="3">
        <v>5794.77</v>
      </c>
      <c r="I1645" s="2">
        <v>136582728.90000001</v>
      </c>
      <c r="J1645" t="s">
        <v>863</v>
      </c>
      <c r="L1645">
        <v>7</v>
      </c>
      <c r="M1645" t="str">
        <f t="shared" si="25"/>
        <v>7-7-95851</v>
      </c>
    </row>
    <row r="1646" spans="1:13">
      <c r="A1646" t="s">
        <v>830</v>
      </c>
      <c r="B1646" t="s">
        <v>282</v>
      </c>
      <c r="C1646" t="s">
        <v>283</v>
      </c>
      <c r="D1646" t="s">
        <v>109</v>
      </c>
      <c r="E1646" s="1" t="s">
        <v>1193</v>
      </c>
      <c r="F1646" s="1" t="s">
        <v>1851</v>
      </c>
      <c r="G1646" t="s">
        <v>139</v>
      </c>
      <c r="H1646" s="3">
        <v>237600</v>
      </c>
      <c r="I1646" s="2">
        <v>5600232000</v>
      </c>
      <c r="J1646" t="s">
        <v>863</v>
      </c>
      <c r="L1646">
        <v>7</v>
      </c>
      <c r="M1646" t="str">
        <f t="shared" si="25"/>
        <v>7-7-95851</v>
      </c>
    </row>
    <row r="1647" spans="1:13">
      <c r="A1647" t="s">
        <v>830</v>
      </c>
      <c r="B1647" t="s">
        <v>282</v>
      </c>
      <c r="C1647" t="s">
        <v>283</v>
      </c>
      <c r="D1647" t="s">
        <v>109</v>
      </c>
      <c r="E1647" s="1" t="s">
        <v>1193</v>
      </c>
      <c r="F1647" s="1" t="s">
        <v>1852</v>
      </c>
      <c r="G1647" t="s">
        <v>139</v>
      </c>
      <c r="H1647" s="3">
        <v>43232.57</v>
      </c>
      <c r="I1647" s="2">
        <v>1018991674.9</v>
      </c>
      <c r="J1647" t="s">
        <v>863</v>
      </c>
      <c r="L1647">
        <v>7</v>
      </c>
      <c r="M1647" t="str">
        <f t="shared" si="25"/>
        <v>7-7-95851</v>
      </c>
    </row>
    <row r="1648" spans="1:13">
      <c r="A1648" t="s">
        <v>830</v>
      </c>
      <c r="B1648" t="s">
        <v>282</v>
      </c>
      <c r="C1648" t="s">
        <v>283</v>
      </c>
      <c r="D1648" t="s">
        <v>109</v>
      </c>
      <c r="E1648" s="1" t="s">
        <v>1193</v>
      </c>
      <c r="F1648" s="1" t="s">
        <v>1853</v>
      </c>
      <c r="G1648" t="s">
        <v>14</v>
      </c>
      <c r="H1648" s="2">
        <v>460950018</v>
      </c>
      <c r="I1648" s="2">
        <v>460950018</v>
      </c>
      <c r="J1648" t="s">
        <v>1092</v>
      </c>
      <c r="L1648">
        <v>7</v>
      </c>
      <c r="M1648" t="str">
        <f t="shared" si="25"/>
        <v>7-7-95851</v>
      </c>
    </row>
    <row r="1649" spans="1:13">
      <c r="A1649" t="s">
        <v>830</v>
      </c>
      <c r="B1649" t="s">
        <v>282</v>
      </c>
      <c r="C1649" t="s">
        <v>283</v>
      </c>
      <c r="D1649" t="s">
        <v>109</v>
      </c>
      <c r="E1649" s="1" t="s">
        <v>1193</v>
      </c>
      <c r="F1649" s="1" t="s">
        <v>1854</v>
      </c>
      <c r="G1649" t="s">
        <v>139</v>
      </c>
      <c r="H1649" s="3">
        <v>9754.25</v>
      </c>
      <c r="I1649" s="2">
        <v>229907672.5</v>
      </c>
      <c r="J1649" t="s">
        <v>863</v>
      </c>
      <c r="L1649">
        <v>7</v>
      </c>
      <c r="M1649" t="str">
        <f t="shared" si="25"/>
        <v>7-7-95851</v>
      </c>
    </row>
    <row r="1650" spans="1:13">
      <c r="A1650" t="s">
        <v>830</v>
      </c>
      <c r="B1650" t="s">
        <v>282</v>
      </c>
      <c r="C1650" t="s">
        <v>283</v>
      </c>
      <c r="D1650" t="s">
        <v>109</v>
      </c>
      <c r="E1650" s="1" t="s">
        <v>1193</v>
      </c>
      <c r="F1650" s="1" t="s">
        <v>1855</v>
      </c>
      <c r="G1650" t="s">
        <v>139</v>
      </c>
      <c r="H1650" s="3">
        <v>18370</v>
      </c>
      <c r="I1650" s="2">
        <v>432980900</v>
      </c>
      <c r="J1650" t="s">
        <v>863</v>
      </c>
      <c r="L1650">
        <v>7</v>
      </c>
      <c r="M1650" t="str">
        <f t="shared" si="25"/>
        <v>7-7-95851</v>
      </c>
    </row>
    <row r="1651" spans="1:13">
      <c r="A1651" t="s">
        <v>830</v>
      </c>
      <c r="B1651" t="s">
        <v>282</v>
      </c>
      <c r="C1651" t="s">
        <v>283</v>
      </c>
      <c r="D1651" t="s">
        <v>109</v>
      </c>
      <c r="E1651" s="1" t="s">
        <v>1193</v>
      </c>
      <c r="F1651" s="1" t="s">
        <v>1856</v>
      </c>
      <c r="G1651" t="s">
        <v>139</v>
      </c>
      <c r="H1651" s="3">
        <v>44985.81</v>
      </c>
      <c r="I1651" s="2">
        <v>1060315541.7</v>
      </c>
      <c r="J1651" t="s">
        <v>863</v>
      </c>
      <c r="L1651">
        <v>7</v>
      </c>
      <c r="M1651" t="str">
        <f t="shared" si="25"/>
        <v>7-7-95851</v>
      </c>
    </row>
    <row r="1652" spans="1:13">
      <c r="A1652" t="s">
        <v>830</v>
      </c>
      <c r="B1652" t="s">
        <v>282</v>
      </c>
      <c r="C1652" t="s">
        <v>283</v>
      </c>
      <c r="D1652" t="s">
        <v>109</v>
      </c>
      <c r="E1652" s="1" t="s">
        <v>1193</v>
      </c>
      <c r="F1652" s="1" t="s">
        <v>1857</v>
      </c>
      <c r="G1652" t="s">
        <v>139</v>
      </c>
      <c r="H1652" s="3">
        <v>36225.99</v>
      </c>
      <c r="I1652" s="2">
        <v>853846584.29999995</v>
      </c>
      <c r="J1652" t="s">
        <v>863</v>
      </c>
      <c r="L1652">
        <v>7</v>
      </c>
      <c r="M1652" t="str">
        <f t="shared" si="25"/>
        <v>7-7-95851</v>
      </c>
    </row>
    <row r="1653" spans="1:13">
      <c r="A1653" t="s">
        <v>830</v>
      </c>
      <c r="B1653" t="s">
        <v>282</v>
      </c>
      <c r="C1653" t="s">
        <v>283</v>
      </c>
      <c r="D1653" t="s">
        <v>109</v>
      </c>
      <c r="E1653" s="1" t="s">
        <v>1193</v>
      </c>
      <c r="F1653" s="1" t="s">
        <v>1858</v>
      </c>
      <c r="G1653" t="s">
        <v>139</v>
      </c>
      <c r="H1653" s="3">
        <v>50640</v>
      </c>
      <c r="I1653" s="2">
        <v>1193584800</v>
      </c>
      <c r="J1653" t="s">
        <v>863</v>
      </c>
      <c r="L1653">
        <v>7</v>
      </c>
      <c r="M1653" t="str">
        <f t="shared" si="25"/>
        <v>7-7-95851</v>
      </c>
    </row>
    <row r="1654" spans="1:13">
      <c r="A1654" t="s">
        <v>830</v>
      </c>
      <c r="B1654" t="s">
        <v>282</v>
      </c>
      <c r="C1654" t="s">
        <v>283</v>
      </c>
      <c r="D1654" t="s">
        <v>109</v>
      </c>
      <c r="E1654" s="1" t="s">
        <v>1193</v>
      </c>
      <c r="F1654" s="1" t="s">
        <v>1859</v>
      </c>
      <c r="G1654" t="s">
        <v>139</v>
      </c>
      <c r="H1654" s="3">
        <v>33315.230000000003</v>
      </c>
      <c r="I1654" s="2">
        <v>785239971.10000002</v>
      </c>
      <c r="J1654" t="s">
        <v>863</v>
      </c>
      <c r="L1654">
        <v>7</v>
      </c>
      <c r="M1654" t="str">
        <f t="shared" si="25"/>
        <v>7-7-95851</v>
      </c>
    </row>
    <row r="1655" spans="1:13">
      <c r="A1655" t="s">
        <v>830</v>
      </c>
      <c r="B1655" t="s">
        <v>282</v>
      </c>
      <c r="C1655" t="s">
        <v>283</v>
      </c>
      <c r="D1655" t="s">
        <v>109</v>
      </c>
      <c r="E1655" s="1" t="s">
        <v>1193</v>
      </c>
      <c r="F1655" s="1" t="s">
        <v>1860</v>
      </c>
      <c r="G1655" t="s">
        <v>139</v>
      </c>
      <c r="H1655" s="3">
        <v>13951.99</v>
      </c>
      <c r="I1655" s="2">
        <v>328848404.30000001</v>
      </c>
      <c r="J1655" t="s">
        <v>863</v>
      </c>
      <c r="L1655">
        <v>7</v>
      </c>
      <c r="M1655" t="str">
        <f t="shared" si="25"/>
        <v>7-7-95851</v>
      </c>
    </row>
    <row r="1656" spans="1:13">
      <c r="A1656" t="s">
        <v>830</v>
      </c>
      <c r="B1656" t="s">
        <v>282</v>
      </c>
      <c r="C1656" t="s">
        <v>283</v>
      </c>
      <c r="D1656" t="s">
        <v>109</v>
      </c>
      <c r="E1656" s="1" t="s">
        <v>1186</v>
      </c>
      <c r="F1656" s="1" t="s">
        <v>1861</v>
      </c>
      <c r="G1656" t="s">
        <v>14</v>
      </c>
      <c r="H1656" s="2">
        <v>37106885228</v>
      </c>
      <c r="I1656" s="2">
        <v>37106885228</v>
      </c>
      <c r="J1656" t="s">
        <v>1092</v>
      </c>
      <c r="L1656">
        <v>7</v>
      </c>
      <c r="M1656" t="str">
        <f t="shared" si="25"/>
        <v>7-7-95851</v>
      </c>
    </row>
    <row r="1657" spans="1:13">
      <c r="A1657" t="s">
        <v>830</v>
      </c>
      <c r="B1657" t="s">
        <v>282</v>
      </c>
      <c r="C1657" t="s">
        <v>283</v>
      </c>
      <c r="D1657" t="s">
        <v>109</v>
      </c>
      <c r="E1657" s="1" t="s">
        <v>1186</v>
      </c>
      <c r="F1657" s="1" t="s">
        <v>1862</v>
      </c>
      <c r="G1657" t="s">
        <v>139</v>
      </c>
      <c r="H1657" s="3">
        <v>66073.73</v>
      </c>
      <c r="I1657" s="2">
        <v>1557357816.0999999</v>
      </c>
      <c r="J1657" t="s">
        <v>863</v>
      </c>
      <c r="L1657">
        <v>7</v>
      </c>
      <c r="M1657" t="str">
        <f t="shared" si="25"/>
        <v>7-7-95851</v>
      </c>
    </row>
    <row r="1658" spans="1:13">
      <c r="A1658" t="s">
        <v>830</v>
      </c>
      <c r="B1658" t="s">
        <v>282</v>
      </c>
      <c r="C1658" t="s">
        <v>283</v>
      </c>
      <c r="D1658" t="s">
        <v>109</v>
      </c>
      <c r="E1658" s="1" t="s">
        <v>1186</v>
      </c>
      <c r="F1658" s="1" t="s">
        <v>1863</v>
      </c>
      <c r="G1658" t="s">
        <v>139</v>
      </c>
      <c r="H1658" s="3">
        <v>7418.05</v>
      </c>
      <c r="I1658" s="2">
        <v>174843438.5</v>
      </c>
      <c r="J1658" t="s">
        <v>863</v>
      </c>
      <c r="L1658">
        <v>7</v>
      </c>
      <c r="M1658" t="str">
        <f t="shared" si="25"/>
        <v>7-7-95851</v>
      </c>
    </row>
    <row r="1659" spans="1:13">
      <c r="A1659" t="s">
        <v>830</v>
      </c>
      <c r="B1659" t="s">
        <v>282</v>
      </c>
      <c r="C1659" t="s">
        <v>283</v>
      </c>
      <c r="D1659" t="s">
        <v>109</v>
      </c>
      <c r="E1659" s="1" t="s">
        <v>1186</v>
      </c>
      <c r="F1659" s="1" t="s">
        <v>1864</v>
      </c>
      <c r="G1659" t="s">
        <v>139</v>
      </c>
      <c r="H1659" s="3">
        <v>7791.4</v>
      </c>
      <c r="I1659" s="2">
        <v>183643298</v>
      </c>
      <c r="J1659" t="s">
        <v>863</v>
      </c>
      <c r="L1659">
        <v>7</v>
      </c>
      <c r="M1659" t="str">
        <f t="shared" si="25"/>
        <v>7-7-95851</v>
      </c>
    </row>
    <row r="1660" spans="1:13">
      <c r="A1660" t="s">
        <v>830</v>
      </c>
      <c r="B1660" t="s">
        <v>282</v>
      </c>
      <c r="C1660" t="s">
        <v>283</v>
      </c>
      <c r="D1660" t="s">
        <v>109</v>
      </c>
      <c r="E1660" s="1" t="s">
        <v>1193</v>
      </c>
      <c r="F1660" s="1" t="s">
        <v>1865</v>
      </c>
      <c r="G1660" t="s">
        <v>14</v>
      </c>
      <c r="H1660" s="2">
        <v>2299326750</v>
      </c>
      <c r="I1660" s="2">
        <v>2299326750</v>
      </c>
      <c r="J1660" t="s">
        <v>1092</v>
      </c>
      <c r="L1660">
        <v>7</v>
      </c>
      <c r="M1660" t="str">
        <f t="shared" si="25"/>
        <v>7-7-95851</v>
      </c>
    </row>
    <row r="1661" spans="1:13">
      <c r="A1661" t="s">
        <v>830</v>
      </c>
      <c r="B1661" t="s">
        <v>282</v>
      </c>
      <c r="C1661" t="s">
        <v>283</v>
      </c>
      <c r="D1661" t="s">
        <v>109</v>
      </c>
      <c r="E1661" s="1" t="s">
        <v>1186</v>
      </c>
      <c r="F1661" s="1" t="s">
        <v>1866</v>
      </c>
      <c r="G1661" t="s">
        <v>139</v>
      </c>
      <c r="H1661" s="3">
        <v>6960.29</v>
      </c>
      <c r="I1661" s="2">
        <v>164054035.30000001</v>
      </c>
      <c r="J1661" t="s">
        <v>863</v>
      </c>
      <c r="L1661">
        <v>7</v>
      </c>
      <c r="M1661" t="str">
        <f t="shared" si="25"/>
        <v>7-7-95851</v>
      </c>
    </row>
    <row r="1662" spans="1:13">
      <c r="A1662" t="s">
        <v>830</v>
      </c>
      <c r="B1662" t="s">
        <v>282</v>
      </c>
      <c r="C1662" t="s">
        <v>283</v>
      </c>
      <c r="D1662" t="s">
        <v>109</v>
      </c>
      <c r="E1662" s="1" t="s">
        <v>1186</v>
      </c>
      <c r="F1662" s="1" t="s">
        <v>1867</v>
      </c>
      <c r="G1662" t="s">
        <v>139</v>
      </c>
      <c r="H1662" s="3">
        <v>4927.82</v>
      </c>
      <c r="I1662" s="2">
        <v>116148717.40000001</v>
      </c>
      <c r="J1662" t="s">
        <v>863</v>
      </c>
      <c r="L1662">
        <v>7</v>
      </c>
      <c r="M1662" t="str">
        <f t="shared" si="25"/>
        <v>7-7-95851</v>
      </c>
    </row>
    <row r="1663" spans="1:13">
      <c r="A1663" t="s">
        <v>830</v>
      </c>
      <c r="B1663" t="s">
        <v>282</v>
      </c>
      <c r="C1663" t="s">
        <v>283</v>
      </c>
      <c r="D1663" t="s">
        <v>109</v>
      </c>
      <c r="E1663" s="1" t="s">
        <v>1186</v>
      </c>
      <c r="F1663" s="1" t="s">
        <v>1868</v>
      </c>
      <c r="G1663" t="s">
        <v>139</v>
      </c>
      <c r="H1663" s="3">
        <v>24000.79</v>
      </c>
      <c r="I1663" s="2">
        <v>565698620.29999995</v>
      </c>
      <c r="J1663" t="s">
        <v>863</v>
      </c>
      <c r="L1663">
        <v>7</v>
      </c>
      <c r="M1663" t="str">
        <f t="shared" si="25"/>
        <v>7-7-95851</v>
      </c>
    </row>
    <row r="1664" spans="1:13">
      <c r="A1664" t="s">
        <v>830</v>
      </c>
      <c r="B1664" t="s">
        <v>282</v>
      </c>
      <c r="C1664" t="s">
        <v>283</v>
      </c>
      <c r="D1664" t="s">
        <v>109</v>
      </c>
      <c r="E1664" s="1" t="s">
        <v>1186</v>
      </c>
      <c r="F1664" s="1" t="s">
        <v>1869</v>
      </c>
      <c r="G1664" t="s">
        <v>139</v>
      </c>
      <c r="H1664" s="3">
        <v>25452.95</v>
      </c>
      <c r="I1664" s="2">
        <v>599926031.5</v>
      </c>
      <c r="J1664" t="s">
        <v>863</v>
      </c>
      <c r="L1664">
        <v>7</v>
      </c>
      <c r="M1664" t="str">
        <f t="shared" si="25"/>
        <v>7-7-95851</v>
      </c>
    </row>
    <row r="1665" spans="1:13">
      <c r="A1665" t="s">
        <v>830</v>
      </c>
      <c r="B1665" t="s">
        <v>282</v>
      </c>
      <c r="C1665" t="s">
        <v>283</v>
      </c>
      <c r="D1665" t="s">
        <v>109</v>
      </c>
      <c r="E1665" s="1" t="s">
        <v>1186</v>
      </c>
      <c r="F1665" s="1" t="s">
        <v>1870</v>
      </c>
      <c r="G1665" t="s">
        <v>139</v>
      </c>
      <c r="H1665" s="3">
        <v>10358.200000000001</v>
      </c>
      <c r="I1665" s="2">
        <v>244142774</v>
      </c>
      <c r="J1665" t="s">
        <v>863</v>
      </c>
      <c r="L1665">
        <v>7</v>
      </c>
      <c r="M1665" t="str">
        <f t="shared" si="25"/>
        <v>7-7-95851</v>
      </c>
    </row>
    <row r="1666" spans="1:13">
      <c r="A1666" t="s">
        <v>830</v>
      </c>
      <c r="B1666" t="s">
        <v>282</v>
      </c>
      <c r="C1666" t="s">
        <v>283</v>
      </c>
      <c r="D1666" t="s">
        <v>109</v>
      </c>
      <c r="E1666" s="1" t="s">
        <v>1186</v>
      </c>
      <c r="F1666" s="1" t="s">
        <v>1871</v>
      </c>
      <c r="G1666" t="s">
        <v>139</v>
      </c>
      <c r="H1666" s="3">
        <v>213405.43</v>
      </c>
      <c r="I1666" s="2">
        <v>5029965985.1000004</v>
      </c>
      <c r="J1666" t="s">
        <v>863</v>
      </c>
      <c r="L1666">
        <v>7</v>
      </c>
      <c r="M1666" t="str">
        <f t="shared" si="25"/>
        <v>7-7-95851</v>
      </c>
    </row>
    <row r="1667" spans="1:13">
      <c r="A1667" t="s">
        <v>830</v>
      </c>
      <c r="B1667" t="s">
        <v>282</v>
      </c>
      <c r="C1667" t="s">
        <v>283</v>
      </c>
      <c r="D1667" t="s">
        <v>109</v>
      </c>
      <c r="E1667" s="1" t="s">
        <v>1186</v>
      </c>
      <c r="F1667" s="1" t="s">
        <v>1872</v>
      </c>
      <c r="G1667" t="s">
        <v>139</v>
      </c>
      <c r="H1667" s="3">
        <v>4429.18</v>
      </c>
      <c r="I1667" s="2">
        <v>104395772.59999999</v>
      </c>
      <c r="J1667" t="s">
        <v>863</v>
      </c>
      <c r="L1667">
        <v>7</v>
      </c>
      <c r="M1667" t="str">
        <f t="shared" si="25"/>
        <v>7-7-95851</v>
      </c>
    </row>
    <row r="1668" spans="1:13">
      <c r="A1668" t="s">
        <v>830</v>
      </c>
      <c r="B1668" t="s">
        <v>282</v>
      </c>
      <c r="C1668" t="s">
        <v>283</v>
      </c>
      <c r="D1668" t="s">
        <v>109</v>
      </c>
      <c r="E1668" s="1" t="s">
        <v>1186</v>
      </c>
      <c r="F1668" s="1" t="s">
        <v>1873</v>
      </c>
      <c r="G1668" t="s">
        <v>139</v>
      </c>
      <c r="H1668" s="3">
        <v>4502.5</v>
      </c>
      <c r="I1668" s="2">
        <v>106123925</v>
      </c>
      <c r="J1668" t="s">
        <v>863</v>
      </c>
      <c r="L1668">
        <v>7</v>
      </c>
      <c r="M1668" t="str">
        <f t="shared" ref="M1668:M1731" si="26">L1668&amp;"-"&amp;B1668</f>
        <v>7-7-95851</v>
      </c>
    </row>
    <row r="1669" spans="1:13">
      <c r="A1669" t="s">
        <v>830</v>
      </c>
      <c r="B1669" t="s">
        <v>282</v>
      </c>
      <c r="C1669" t="s">
        <v>283</v>
      </c>
      <c r="D1669" t="s">
        <v>109</v>
      </c>
      <c r="E1669" s="1" t="s">
        <v>1186</v>
      </c>
      <c r="F1669" s="1" t="s">
        <v>1874</v>
      </c>
      <c r="G1669" t="s">
        <v>139</v>
      </c>
      <c r="H1669" s="3">
        <v>8888.52</v>
      </c>
      <c r="I1669" s="2">
        <v>209502416.40000001</v>
      </c>
      <c r="J1669" t="s">
        <v>863</v>
      </c>
      <c r="L1669">
        <v>7</v>
      </c>
      <c r="M1669" t="str">
        <f t="shared" si="26"/>
        <v>7-7-95851</v>
      </c>
    </row>
    <row r="1670" spans="1:13">
      <c r="A1670" t="s">
        <v>830</v>
      </c>
      <c r="B1670" t="s">
        <v>282</v>
      </c>
      <c r="C1670" t="s">
        <v>283</v>
      </c>
      <c r="D1670" t="s">
        <v>109</v>
      </c>
      <c r="E1670" s="1" t="s">
        <v>1186</v>
      </c>
      <c r="F1670" s="1" t="s">
        <v>1875</v>
      </c>
      <c r="G1670" t="s">
        <v>139</v>
      </c>
      <c r="H1670" s="3">
        <v>54625.43</v>
      </c>
      <c r="I1670" s="2">
        <v>1287521385.0999999</v>
      </c>
      <c r="J1670" t="s">
        <v>863</v>
      </c>
      <c r="L1670">
        <v>7</v>
      </c>
      <c r="M1670" t="str">
        <f t="shared" si="26"/>
        <v>7-7-95851</v>
      </c>
    </row>
    <row r="1671" spans="1:13">
      <c r="A1671" t="s">
        <v>830</v>
      </c>
      <c r="B1671" t="s">
        <v>282</v>
      </c>
      <c r="C1671" t="s">
        <v>283</v>
      </c>
      <c r="D1671" t="s">
        <v>109</v>
      </c>
      <c r="E1671" s="1" t="s">
        <v>1186</v>
      </c>
      <c r="F1671" s="1" t="s">
        <v>1876</v>
      </c>
      <c r="G1671" t="s">
        <v>14</v>
      </c>
      <c r="H1671" s="2">
        <v>11388974228</v>
      </c>
      <c r="I1671" s="2">
        <v>11388974228</v>
      </c>
      <c r="J1671" t="s">
        <v>1092</v>
      </c>
      <c r="L1671">
        <v>7</v>
      </c>
      <c r="M1671" t="str">
        <f t="shared" si="26"/>
        <v>7-7-95851</v>
      </c>
    </row>
    <row r="1672" spans="1:13">
      <c r="A1672" t="s">
        <v>830</v>
      </c>
      <c r="B1672" t="s">
        <v>282</v>
      </c>
      <c r="C1672" t="s">
        <v>283</v>
      </c>
      <c r="D1672" t="s">
        <v>109</v>
      </c>
      <c r="E1672" s="1" t="s">
        <v>1186</v>
      </c>
      <c r="F1672" s="1" t="s">
        <v>1877</v>
      </c>
      <c r="G1672" t="s">
        <v>14</v>
      </c>
      <c r="H1672" s="2">
        <v>14037646981</v>
      </c>
      <c r="I1672" s="2">
        <v>14037646981</v>
      </c>
      <c r="J1672" t="s">
        <v>1092</v>
      </c>
      <c r="L1672">
        <v>7</v>
      </c>
      <c r="M1672" t="str">
        <f t="shared" si="26"/>
        <v>7-7-95851</v>
      </c>
    </row>
    <row r="1673" spans="1:13">
      <c r="A1673" t="s">
        <v>830</v>
      </c>
      <c r="B1673" t="s">
        <v>282</v>
      </c>
      <c r="C1673" t="s">
        <v>283</v>
      </c>
      <c r="D1673" t="s">
        <v>109</v>
      </c>
      <c r="E1673" s="1" t="s">
        <v>1186</v>
      </c>
      <c r="F1673" s="1" t="s">
        <v>1878</v>
      </c>
      <c r="G1673" t="s">
        <v>139</v>
      </c>
      <c r="H1673" s="3">
        <v>257198.89</v>
      </c>
      <c r="I1673" s="2">
        <v>6062177837.3000002</v>
      </c>
      <c r="J1673" t="s">
        <v>863</v>
      </c>
      <c r="L1673">
        <v>7</v>
      </c>
      <c r="M1673" t="str">
        <f t="shared" si="26"/>
        <v>7-7-95851</v>
      </c>
    </row>
    <row r="1674" spans="1:13">
      <c r="A1674" t="s">
        <v>830</v>
      </c>
      <c r="B1674" t="s">
        <v>282</v>
      </c>
      <c r="C1674" t="s">
        <v>283</v>
      </c>
      <c r="D1674" t="s">
        <v>109</v>
      </c>
      <c r="E1674" s="1" t="s">
        <v>1186</v>
      </c>
      <c r="F1674" s="1" t="s">
        <v>1879</v>
      </c>
      <c r="G1674" t="s">
        <v>139</v>
      </c>
      <c r="H1674" s="3">
        <v>139425</v>
      </c>
      <c r="I1674" s="2">
        <v>3286247250</v>
      </c>
      <c r="J1674" t="s">
        <v>863</v>
      </c>
      <c r="L1674">
        <v>7</v>
      </c>
      <c r="M1674" t="str">
        <f t="shared" si="26"/>
        <v>7-7-95851</v>
      </c>
    </row>
    <row r="1675" spans="1:13">
      <c r="A1675" t="s">
        <v>830</v>
      </c>
      <c r="B1675" t="s">
        <v>282</v>
      </c>
      <c r="C1675" t="s">
        <v>283</v>
      </c>
      <c r="D1675" t="s">
        <v>109</v>
      </c>
      <c r="E1675" s="1" t="s">
        <v>1193</v>
      </c>
      <c r="F1675" s="1" t="s">
        <v>1880</v>
      </c>
      <c r="G1675" t="s">
        <v>139</v>
      </c>
      <c r="H1675" s="3">
        <v>94320.21</v>
      </c>
      <c r="I1675" s="2">
        <v>2223127349.6999998</v>
      </c>
      <c r="J1675" t="s">
        <v>863</v>
      </c>
      <c r="L1675">
        <v>7</v>
      </c>
      <c r="M1675" t="str">
        <f t="shared" si="26"/>
        <v>7-7-95851</v>
      </c>
    </row>
    <row r="1676" spans="1:13">
      <c r="A1676" t="s">
        <v>830</v>
      </c>
      <c r="B1676" t="s">
        <v>282</v>
      </c>
      <c r="C1676" t="s">
        <v>283</v>
      </c>
      <c r="D1676" t="s">
        <v>109</v>
      </c>
      <c r="E1676" s="1" t="s">
        <v>1193</v>
      </c>
      <c r="F1676" s="1" t="s">
        <v>1881</v>
      </c>
      <c r="G1676" t="s">
        <v>139</v>
      </c>
      <c r="H1676" s="3">
        <v>115436.88</v>
      </c>
      <c r="I1676" s="2">
        <v>2720847261.5999999</v>
      </c>
      <c r="J1676" t="s">
        <v>863</v>
      </c>
      <c r="L1676">
        <v>7</v>
      </c>
      <c r="M1676" t="str">
        <f t="shared" si="26"/>
        <v>7-7-95851</v>
      </c>
    </row>
    <row r="1677" spans="1:13">
      <c r="A1677" t="s">
        <v>830</v>
      </c>
      <c r="B1677" t="s">
        <v>282</v>
      </c>
      <c r="C1677" t="s">
        <v>283</v>
      </c>
      <c r="D1677" t="s">
        <v>109</v>
      </c>
      <c r="E1677" s="1" t="s">
        <v>1193</v>
      </c>
      <c r="F1677" s="1" t="s">
        <v>1882</v>
      </c>
      <c r="G1677" t="s">
        <v>139</v>
      </c>
      <c r="H1677" s="3">
        <v>5540.4</v>
      </c>
      <c r="I1677" s="2">
        <v>130587228</v>
      </c>
      <c r="J1677" t="s">
        <v>863</v>
      </c>
      <c r="L1677">
        <v>7</v>
      </c>
      <c r="M1677" t="str">
        <f t="shared" si="26"/>
        <v>7-7-95851</v>
      </c>
    </row>
    <row r="1678" spans="1:13">
      <c r="A1678" t="s">
        <v>830</v>
      </c>
      <c r="B1678" t="s">
        <v>282</v>
      </c>
      <c r="C1678" t="s">
        <v>283</v>
      </c>
      <c r="D1678" t="s">
        <v>109</v>
      </c>
      <c r="E1678" s="1" t="s">
        <v>1193</v>
      </c>
      <c r="F1678" s="1" t="s">
        <v>1883</v>
      </c>
      <c r="G1678" t="s">
        <v>139</v>
      </c>
      <c r="H1678" s="3">
        <v>12675.56</v>
      </c>
      <c r="I1678" s="2">
        <v>298762949.19999999</v>
      </c>
      <c r="J1678" t="s">
        <v>863</v>
      </c>
      <c r="L1678">
        <v>7</v>
      </c>
      <c r="M1678" t="str">
        <f t="shared" si="26"/>
        <v>7-7-95851</v>
      </c>
    </row>
    <row r="1679" spans="1:13">
      <c r="A1679" t="s">
        <v>830</v>
      </c>
      <c r="B1679" t="s">
        <v>282</v>
      </c>
      <c r="C1679" t="s">
        <v>283</v>
      </c>
      <c r="D1679" t="s">
        <v>109</v>
      </c>
      <c r="E1679" s="1" t="s">
        <v>1193</v>
      </c>
      <c r="F1679" s="1" t="s">
        <v>1884</v>
      </c>
      <c r="G1679" t="s">
        <v>139</v>
      </c>
      <c r="H1679" s="3">
        <v>6519.81</v>
      </c>
      <c r="I1679" s="2">
        <v>153671921.69999999</v>
      </c>
      <c r="J1679" t="s">
        <v>863</v>
      </c>
      <c r="L1679">
        <v>7</v>
      </c>
      <c r="M1679" t="str">
        <f t="shared" si="26"/>
        <v>7-7-95851</v>
      </c>
    </row>
    <row r="1680" spans="1:13">
      <c r="A1680" t="s">
        <v>830</v>
      </c>
      <c r="B1680" t="s">
        <v>282</v>
      </c>
      <c r="C1680" t="s">
        <v>283</v>
      </c>
      <c r="D1680" t="s">
        <v>109</v>
      </c>
      <c r="E1680" s="1" t="s">
        <v>1193</v>
      </c>
      <c r="F1680" s="1" t="s">
        <v>1885</v>
      </c>
      <c r="G1680" t="s">
        <v>139</v>
      </c>
      <c r="H1680" s="3">
        <v>3713.8</v>
      </c>
      <c r="I1680" s="2">
        <v>87534266</v>
      </c>
      <c r="J1680" t="s">
        <v>863</v>
      </c>
      <c r="L1680">
        <v>7</v>
      </c>
      <c r="M1680" t="str">
        <f t="shared" si="26"/>
        <v>7-7-95851</v>
      </c>
    </row>
    <row r="1681" spans="1:13">
      <c r="A1681" t="s">
        <v>830</v>
      </c>
      <c r="B1681" t="s">
        <v>282</v>
      </c>
      <c r="C1681" t="s">
        <v>283</v>
      </c>
      <c r="D1681" t="s">
        <v>109</v>
      </c>
      <c r="E1681" s="1" t="s">
        <v>1193</v>
      </c>
      <c r="F1681" s="1" t="s">
        <v>1886</v>
      </c>
      <c r="G1681" t="s">
        <v>139</v>
      </c>
      <c r="H1681" s="3">
        <v>24670.799999999999</v>
      </c>
      <c r="I1681" s="2">
        <v>581490756</v>
      </c>
      <c r="J1681" t="s">
        <v>863</v>
      </c>
      <c r="L1681">
        <v>7</v>
      </c>
      <c r="M1681" t="str">
        <f t="shared" si="26"/>
        <v>7-7-95851</v>
      </c>
    </row>
    <row r="1682" spans="1:13">
      <c r="A1682" t="s">
        <v>830</v>
      </c>
      <c r="B1682" t="s">
        <v>282</v>
      </c>
      <c r="C1682" t="s">
        <v>283</v>
      </c>
      <c r="D1682" t="s">
        <v>109</v>
      </c>
      <c r="E1682" s="1" t="s">
        <v>1193</v>
      </c>
      <c r="F1682" s="1" t="s">
        <v>1887</v>
      </c>
      <c r="G1682" t="s">
        <v>14</v>
      </c>
      <c r="H1682" s="2">
        <v>9245200114</v>
      </c>
      <c r="I1682" s="2">
        <v>9245200114</v>
      </c>
      <c r="J1682" t="s">
        <v>1092</v>
      </c>
      <c r="L1682">
        <v>7</v>
      </c>
      <c r="M1682" t="str">
        <f t="shared" si="26"/>
        <v>7-7-95851</v>
      </c>
    </row>
    <row r="1683" spans="1:13">
      <c r="A1683" t="s">
        <v>830</v>
      </c>
      <c r="B1683" t="s">
        <v>282</v>
      </c>
      <c r="C1683" t="s">
        <v>283</v>
      </c>
      <c r="D1683" t="s">
        <v>109</v>
      </c>
      <c r="E1683" s="1" t="s">
        <v>1193</v>
      </c>
      <c r="F1683" s="1" t="s">
        <v>1888</v>
      </c>
      <c r="G1683" t="s">
        <v>139</v>
      </c>
      <c r="H1683" s="3">
        <v>27172.7</v>
      </c>
      <c r="I1683" s="2">
        <v>640460539</v>
      </c>
      <c r="J1683" t="s">
        <v>863</v>
      </c>
      <c r="L1683">
        <v>7</v>
      </c>
      <c r="M1683" t="str">
        <f t="shared" si="26"/>
        <v>7-7-95851</v>
      </c>
    </row>
    <row r="1684" spans="1:13">
      <c r="A1684" t="s">
        <v>830</v>
      </c>
      <c r="B1684" t="s">
        <v>282</v>
      </c>
      <c r="C1684" t="s">
        <v>283</v>
      </c>
      <c r="D1684" t="s">
        <v>109</v>
      </c>
      <c r="E1684" s="1" t="s">
        <v>1193</v>
      </c>
      <c r="F1684" s="1" t="s">
        <v>1889</v>
      </c>
      <c r="G1684" t="s">
        <v>139</v>
      </c>
      <c r="H1684" s="3">
        <v>14533.91</v>
      </c>
      <c r="I1684" s="2">
        <v>342564258.69999999</v>
      </c>
      <c r="J1684" t="s">
        <v>863</v>
      </c>
      <c r="L1684">
        <v>7</v>
      </c>
      <c r="M1684" t="str">
        <f t="shared" si="26"/>
        <v>7-7-95851</v>
      </c>
    </row>
    <row r="1685" spans="1:13">
      <c r="A1685" t="s">
        <v>830</v>
      </c>
      <c r="B1685" t="s">
        <v>282</v>
      </c>
      <c r="C1685" t="s">
        <v>283</v>
      </c>
      <c r="D1685" t="s">
        <v>109</v>
      </c>
      <c r="E1685" s="1" t="s">
        <v>1193</v>
      </c>
      <c r="F1685" s="1" t="s">
        <v>1890</v>
      </c>
      <c r="G1685" t="s">
        <v>139</v>
      </c>
      <c r="H1685" s="3">
        <v>12597.6</v>
      </c>
      <c r="I1685" s="2">
        <v>296925432</v>
      </c>
      <c r="J1685" t="s">
        <v>863</v>
      </c>
      <c r="L1685">
        <v>7</v>
      </c>
      <c r="M1685" t="str">
        <f t="shared" si="26"/>
        <v>7-7-95851</v>
      </c>
    </row>
    <row r="1686" spans="1:13">
      <c r="A1686" t="s">
        <v>830</v>
      </c>
      <c r="B1686" t="s">
        <v>282</v>
      </c>
      <c r="C1686" t="s">
        <v>283</v>
      </c>
      <c r="D1686" t="s">
        <v>109</v>
      </c>
      <c r="E1686" s="1" t="s">
        <v>1193</v>
      </c>
      <c r="F1686" s="1" t="s">
        <v>1891</v>
      </c>
      <c r="G1686" t="s">
        <v>139</v>
      </c>
      <c r="H1686" s="3">
        <v>289036.37</v>
      </c>
      <c r="I1686" s="2">
        <v>6812587240.8999996</v>
      </c>
      <c r="J1686" t="s">
        <v>863</v>
      </c>
      <c r="L1686">
        <v>7</v>
      </c>
      <c r="M1686" t="str">
        <f t="shared" si="26"/>
        <v>7-7-95851</v>
      </c>
    </row>
    <row r="1687" spans="1:13">
      <c r="A1687" t="s">
        <v>830</v>
      </c>
      <c r="B1687" t="s">
        <v>282</v>
      </c>
      <c r="C1687" t="s">
        <v>283</v>
      </c>
      <c r="D1687" t="s">
        <v>109</v>
      </c>
      <c r="E1687" s="1" t="s">
        <v>1193</v>
      </c>
      <c r="F1687" s="1" t="s">
        <v>1892</v>
      </c>
      <c r="G1687" t="s">
        <v>139</v>
      </c>
      <c r="H1687" s="3">
        <v>434538.4</v>
      </c>
      <c r="I1687" s="2">
        <v>10242070088</v>
      </c>
      <c r="J1687" t="s">
        <v>863</v>
      </c>
      <c r="L1687">
        <v>7</v>
      </c>
      <c r="M1687" t="str">
        <f t="shared" si="26"/>
        <v>7-7-95851</v>
      </c>
    </row>
    <row r="1688" spans="1:13">
      <c r="A1688" t="s">
        <v>830</v>
      </c>
      <c r="B1688" t="s">
        <v>282</v>
      </c>
      <c r="C1688" t="s">
        <v>283</v>
      </c>
      <c r="D1688" t="s">
        <v>109</v>
      </c>
      <c r="E1688" s="1" t="s">
        <v>1193</v>
      </c>
      <c r="F1688" s="1" t="s">
        <v>1893</v>
      </c>
      <c r="G1688" t="s">
        <v>14</v>
      </c>
      <c r="H1688" s="2">
        <v>4495277945</v>
      </c>
      <c r="I1688" s="2">
        <v>4495277945</v>
      </c>
      <c r="J1688" t="s">
        <v>1092</v>
      </c>
      <c r="L1688">
        <v>7</v>
      </c>
      <c r="M1688" t="str">
        <f t="shared" si="26"/>
        <v>7-7-95851</v>
      </c>
    </row>
    <row r="1689" spans="1:13">
      <c r="A1689" t="s">
        <v>830</v>
      </c>
      <c r="B1689" t="s">
        <v>282</v>
      </c>
      <c r="C1689" t="s">
        <v>283</v>
      </c>
      <c r="D1689" t="s">
        <v>109</v>
      </c>
      <c r="E1689" s="1" t="s">
        <v>1193</v>
      </c>
      <c r="F1689" s="1" t="s">
        <v>1894</v>
      </c>
      <c r="G1689" t="s">
        <v>139</v>
      </c>
      <c r="H1689" s="3">
        <v>7411.93</v>
      </c>
      <c r="I1689" s="2">
        <v>174699190.09999999</v>
      </c>
      <c r="J1689" t="s">
        <v>863</v>
      </c>
      <c r="L1689">
        <v>7</v>
      </c>
      <c r="M1689" t="str">
        <f t="shared" si="26"/>
        <v>7-7-95851</v>
      </c>
    </row>
    <row r="1690" spans="1:13">
      <c r="A1690" t="s">
        <v>830</v>
      </c>
      <c r="B1690" t="s">
        <v>282</v>
      </c>
      <c r="C1690" t="s">
        <v>283</v>
      </c>
      <c r="D1690" t="s">
        <v>109</v>
      </c>
      <c r="E1690" s="1" t="s">
        <v>1193</v>
      </c>
      <c r="F1690" s="1" t="s">
        <v>1895</v>
      </c>
      <c r="G1690" t="s">
        <v>139</v>
      </c>
      <c r="H1690" s="3">
        <v>91106.22</v>
      </c>
      <c r="I1690" s="2">
        <v>2147373605.4000001</v>
      </c>
      <c r="J1690" t="s">
        <v>863</v>
      </c>
      <c r="L1690">
        <v>7</v>
      </c>
      <c r="M1690" t="str">
        <f t="shared" si="26"/>
        <v>7-7-95851</v>
      </c>
    </row>
    <row r="1691" spans="1:13">
      <c r="A1691" t="s">
        <v>830</v>
      </c>
      <c r="B1691" t="s">
        <v>282</v>
      </c>
      <c r="C1691" t="s">
        <v>283</v>
      </c>
      <c r="D1691" t="s">
        <v>109</v>
      </c>
      <c r="E1691" s="1" t="s">
        <v>1193</v>
      </c>
      <c r="F1691" s="1" t="s">
        <v>1896</v>
      </c>
      <c r="G1691" t="s">
        <v>139</v>
      </c>
      <c r="H1691" s="3">
        <v>42486.38</v>
      </c>
      <c r="I1691" s="2">
        <v>1001403976.6</v>
      </c>
      <c r="J1691" t="s">
        <v>863</v>
      </c>
      <c r="L1691">
        <v>7</v>
      </c>
      <c r="M1691" t="str">
        <f t="shared" si="26"/>
        <v>7-7-95851</v>
      </c>
    </row>
    <row r="1692" spans="1:13">
      <c r="A1692" t="s">
        <v>830</v>
      </c>
      <c r="B1692" t="s">
        <v>282</v>
      </c>
      <c r="C1692" t="s">
        <v>283</v>
      </c>
      <c r="D1692" t="s">
        <v>109</v>
      </c>
      <c r="E1692" s="1" t="s">
        <v>1193</v>
      </c>
      <c r="F1692" s="1" t="s">
        <v>1897</v>
      </c>
      <c r="G1692" t="s">
        <v>139</v>
      </c>
      <c r="H1692" s="3">
        <v>16763.41</v>
      </c>
      <c r="I1692" s="2">
        <v>395113573.69999999</v>
      </c>
      <c r="J1692" t="s">
        <v>863</v>
      </c>
      <c r="L1692">
        <v>7</v>
      </c>
      <c r="M1692" t="str">
        <f t="shared" si="26"/>
        <v>7-7-95851</v>
      </c>
    </row>
    <row r="1693" spans="1:13">
      <c r="A1693" t="s">
        <v>830</v>
      </c>
      <c r="B1693" t="s">
        <v>282</v>
      </c>
      <c r="C1693" t="s">
        <v>283</v>
      </c>
      <c r="D1693" t="s">
        <v>109</v>
      </c>
      <c r="E1693" s="1" t="s">
        <v>1193</v>
      </c>
      <c r="F1693" s="1" t="s">
        <v>1898</v>
      </c>
      <c r="G1693" t="s">
        <v>139</v>
      </c>
      <c r="H1693" s="3">
        <v>23795.33</v>
      </c>
      <c r="I1693" s="2">
        <v>560855928.10000002</v>
      </c>
      <c r="J1693" t="s">
        <v>863</v>
      </c>
      <c r="L1693">
        <v>7</v>
      </c>
      <c r="M1693" t="str">
        <f t="shared" si="26"/>
        <v>7-7-95851</v>
      </c>
    </row>
    <row r="1694" spans="1:13">
      <c r="A1694" t="s">
        <v>830</v>
      </c>
      <c r="B1694" t="s">
        <v>282</v>
      </c>
      <c r="C1694" t="s">
        <v>283</v>
      </c>
      <c r="D1694" t="s">
        <v>109</v>
      </c>
      <c r="E1694" s="1" t="s">
        <v>1193</v>
      </c>
      <c r="F1694" s="1" t="s">
        <v>1899</v>
      </c>
      <c r="G1694" t="s">
        <v>139</v>
      </c>
      <c r="H1694" s="3">
        <v>27057.5</v>
      </c>
      <c r="I1694" s="2">
        <v>637745275</v>
      </c>
      <c r="J1694" t="s">
        <v>863</v>
      </c>
      <c r="L1694">
        <v>7</v>
      </c>
      <c r="M1694" t="str">
        <f t="shared" si="26"/>
        <v>7-7-95851</v>
      </c>
    </row>
    <row r="1695" spans="1:13">
      <c r="A1695" t="s">
        <v>830</v>
      </c>
      <c r="B1695" t="s">
        <v>282</v>
      </c>
      <c r="C1695" t="s">
        <v>283</v>
      </c>
      <c r="D1695" t="s">
        <v>109</v>
      </c>
      <c r="E1695" s="1" t="s">
        <v>1193</v>
      </c>
      <c r="F1695" s="1" t="s">
        <v>1900</v>
      </c>
      <c r="G1695" t="s">
        <v>14</v>
      </c>
      <c r="H1695" s="2">
        <v>11986645799</v>
      </c>
      <c r="I1695" s="2">
        <v>11986645799</v>
      </c>
      <c r="J1695" t="s">
        <v>1092</v>
      </c>
      <c r="L1695">
        <v>7</v>
      </c>
      <c r="M1695" t="str">
        <f t="shared" si="26"/>
        <v>7-7-95851</v>
      </c>
    </row>
    <row r="1696" spans="1:13">
      <c r="A1696" t="s">
        <v>830</v>
      </c>
      <c r="B1696" t="s">
        <v>282</v>
      </c>
      <c r="C1696" t="s">
        <v>283</v>
      </c>
      <c r="D1696" t="s">
        <v>109</v>
      </c>
      <c r="E1696" s="1" t="s">
        <v>1193</v>
      </c>
      <c r="F1696" s="1" t="s">
        <v>1901</v>
      </c>
      <c r="G1696" t="s">
        <v>139</v>
      </c>
      <c r="H1696" s="3">
        <v>4611.38</v>
      </c>
      <c r="I1696" s="2">
        <v>108690226.59999999</v>
      </c>
      <c r="J1696" t="s">
        <v>863</v>
      </c>
      <c r="L1696">
        <v>7</v>
      </c>
      <c r="M1696" t="str">
        <f t="shared" si="26"/>
        <v>7-7-95851</v>
      </c>
    </row>
    <row r="1697" spans="1:13">
      <c r="A1697" t="s">
        <v>830</v>
      </c>
      <c r="B1697" t="s">
        <v>282</v>
      </c>
      <c r="C1697" t="s">
        <v>283</v>
      </c>
      <c r="D1697" t="s">
        <v>109</v>
      </c>
      <c r="E1697" s="1" t="s">
        <v>1193</v>
      </c>
      <c r="F1697" s="1" t="s">
        <v>1902</v>
      </c>
      <c r="G1697" t="s">
        <v>14</v>
      </c>
      <c r="H1697" s="2">
        <v>3994136109</v>
      </c>
      <c r="I1697" s="2">
        <v>3994136109</v>
      </c>
      <c r="J1697" t="s">
        <v>1092</v>
      </c>
      <c r="L1697">
        <v>7</v>
      </c>
      <c r="M1697" t="str">
        <f t="shared" si="26"/>
        <v>7-7-95851</v>
      </c>
    </row>
    <row r="1698" spans="1:13">
      <c r="A1698" t="s">
        <v>830</v>
      </c>
      <c r="B1698" t="s">
        <v>282</v>
      </c>
      <c r="C1698" t="s">
        <v>283</v>
      </c>
      <c r="D1698" t="s">
        <v>109</v>
      </c>
      <c r="E1698" s="1" t="s">
        <v>1193</v>
      </c>
      <c r="F1698" s="1" t="s">
        <v>1903</v>
      </c>
      <c r="G1698" t="s">
        <v>139</v>
      </c>
      <c r="H1698" s="3">
        <v>165135.47</v>
      </c>
      <c r="I1698" s="2">
        <v>3892243027.9000001</v>
      </c>
      <c r="J1698" t="s">
        <v>863</v>
      </c>
      <c r="L1698">
        <v>7</v>
      </c>
      <c r="M1698" t="str">
        <f t="shared" si="26"/>
        <v>7-7-95851</v>
      </c>
    </row>
    <row r="1699" spans="1:13">
      <c r="A1699" t="s">
        <v>830</v>
      </c>
      <c r="B1699" t="s">
        <v>282</v>
      </c>
      <c r="C1699" t="s">
        <v>283</v>
      </c>
      <c r="D1699" t="s">
        <v>109</v>
      </c>
      <c r="E1699" s="1" t="s">
        <v>1193</v>
      </c>
      <c r="F1699" s="1" t="s">
        <v>1904</v>
      </c>
      <c r="G1699" t="s">
        <v>139</v>
      </c>
      <c r="H1699" s="3">
        <v>16469.57</v>
      </c>
      <c r="I1699" s="2">
        <v>388187764.89999998</v>
      </c>
      <c r="J1699" t="s">
        <v>863</v>
      </c>
      <c r="L1699">
        <v>7</v>
      </c>
      <c r="M1699" t="str">
        <f t="shared" si="26"/>
        <v>7-7-95851</v>
      </c>
    </row>
    <row r="1700" spans="1:13">
      <c r="A1700" t="s">
        <v>830</v>
      </c>
      <c r="B1700" t="s">
        <v>282</v>
      </c>
      <c r="C1700" t="s">
        <v>283</v>
      </c>
      <c r="D1700" t="s">
        <v>109</v>
      </c>
      <c r="E1700" s="1" t="s">
        <v>1193</v>
      </c>
      <c r="F1700" s="1" t="s">
        <v>1905</v>
      </c>
      <c r="G1700" t="s">
        <v>14</v>
      </c>
      <c r="H1700" s="2">
        <v>25729934723</v>
      </c>
      <c r="I1700" s="2">
        <v>25729934723</v>
      </c>
      <c r="J1700" t="s">
        <v>1092</v>
      </c>
      <c r="L1700">
        <v>7</v>
      </c>
      <c r="M1700" t="str">
        <f t="shared" si="26"/>
        <v>7-7-95851</v>
      </c>
    </row>
    <row r="1701" spans="1:13">
      <c r="A1701" t="s">
        <v>830</v>
      </c>
      <c r="B1701" t="s">
        <v>282</v>
      </c>
      <c r="C1701" t="s">
        <v>283</v>
      </c>
      <c r="D1701" t="s">
        <v>109</v>
      </c>
      <c r="E1701" s="1" t="s">
        <v>1193</v>
      </c>
      <c r="F1701" s="1" t="s">
        <v>1906</v>
      </c>
      <c r="G1701" t="s">
        <v>14</v>
      </c>
      <c r="H1701" s="2">
        <v>1543217696</v>
      </c>
      <c r="I1701" s="2">
        <v>1543217696</v>
      </c>
      <c r="J1701" t="s">
        <v>1092</v>
      </c>
      <c r="L1701">
        <v>7</v>
      </c>
      <c r="M1701" t="str">
        <f t="shared" si="26"/>
        <v>7-7-95851</v>
      </c>
    </row>
    <row r="1702" spans="1:13">
      <c r="A1702" t="s">
        <v>830</v>
      </c>
      <c r="B1702" t="s">
        <v>282</v>
      </c>
      <c r="C1702" t="s">
        <v>283</v>
      </c>
      <c r="D1702" t="s">
        <v>109</v>
      </c>
      <c r="E1702" s="1" t="s">
        <v>1193</v>
      </c>
      <c r="F1702" s="1" t="s">
        <v>1907</v>
      </c>
      <c r="G1702" t="s">
        <v>139</v>
      </c>
      <c r="H1702" s="3">
        <v>18052.86</v>
      </c>
      <c r="I1702" s="2">
        <v>425505910.19999999</v>
      </c>
      <c r="J1702" t="s">
        <v>863</v>
      </c>
      <c r="L1702">
        <v>7</v>
      </c>
      <c r="M1702" t="str">
        <f t="shared" si="26"/>
        <v>7-7-95851</v>
      </c>
    </row>
    <row r="1703" spans="1:13">
      <c r="A1703" t="s">
        <v>830</v>
      </c>
      <c r="B1703" t="s">
        <v>282</v>
      </c>
      <c r="C1703" t="s">
        <v>283</v>
      </c>
      <c r="D1703" t="s">
        <v>109</v>
      </c>
      <c r="E1703" s="1" t="s">
        <v>1193</v>
      </c>
      <c r="F1703" s="1" t="s">
        <v>1908</v>
      </c>
      <c r="G1703" t="s">
        <v>139</v>
      </c>
      <c r="H1703" s="3">
        <v>202706.65</v>
      </c>
      <c r="I1703" s="2">
        <v>4777795740.5</v>
      </c>
      <c r="J1703" t="s">
        <v>863</v>
      </c>
      <c r="L1703">
        <v>7</v>
      </c>
      <c r="M1703" t="str">
        <f t="shared" si="26"/>
        <v>7-7-95851</v>
      </c>
    </row>
    <row r="1704" spans="1:13">
      <c r="A1704" t="s">
        <v>830</v>
      </c>
      <c r="B1704" t="s">
        <v>282</v>
      </c>
      <c r="C1704" t="s">
        <v>283</v>
      </c>
      <c r="D1704" t="s">
        <v>109</v>
      </c>
      <c r="E1704" s="1" t="s">
        <v>1193</v>
      </c>
      <c r="F1704" s="1" t="s">
        <v>1909</v>
      </c>
      <c r="G1704" t="s">
        <v>139</v>
      </c>
      <c r="H1704" s="3">
        <v>4908.42</v>
      </c>
      <c r="I1704" s="2">
        <v>115691459.40000001</v>
      </c>
      <c r="J1704" t="s">
        <v>863</v>
      </c>
      <c r="L1704">
        <v>7</v>
      </c>
      <c r="M1704" t="str">
        <f t="shared" si="26"/>
        <v>7-7-95851</v>
      </c>
    </row>
    <row r="1705" spans="1:13">
      <c r="A1705" t="s">
        <v>830</v>
      </c>
      <c r="B1705" t="s">
        <v>282</v>
      </c>
      <c r="C1705" t="s">
        <v>283</v>
      </c>
      <c r="D1705" t="s">
        <v>109</v>
      </c>
      <c r="E1705" s="1" t="s">
        <v>1193</v>
      </c>
      <c r="F1705" s="1" t="s">
        <v>1910</v>
      </c>
      <c r="G1705" t="s">
        <v>139</v>
      </c>
      <c r="H1705" s="3">
        <v>123187.97</v>
      </c>
      <c r="I1705" s="2">
        <v>2903540452.9000001</v>
      </c>
      <c r="J1705" t="s">
        <v>863</v>
      </c>
      <c r="L1705">
        <v>7</v>
      </c>
      <c r="M1705" t="str">
        <f t="shared" si="26"/>
        <v>7-7-95851</v>
      </c>
    </row>
    <row r="1706" spans="1:13">
      <c r="A1706" t="s">
        <v>830</v>
      </c>
      <c r="B1706" t="s">
        <v>282</v>
      </c>
      <c r="C1706" t="s">
        <v>283</v>
      </c>
      <c r="D1706" t="s">
        <v>109</v>
      </c>
      <c r="E1706" s="1" t="s">
        <v>1193</v>
      </c>
      <c r="F1706" s="1" t="s">
        <v>1911</v>
      </c>
      <c r="G1706" t="s">
        <v>139</v>
      </c>
      <c r="H1706" s="3">
        <v>60164.87</v>
      </c>
      <c r="I1706" s="2">
        <v>1418085985.9000001</v>
      </c>
      <c r="J1706" t="s">
        <v>863</v>
      </c>
      <c r="L1706">
        <v>7</v>
      </c>
      <c r="M1706" t="str">
        <f t="shared" si="26"/>
        <v>7-7-95851</v>
      </c>
    </row>
    <row r="1707" spans="1:13">
      <c r="A1707" t="s">
        <v>830</v>
      </c>
      <c r="B1707" t="s">
        <v>282</v>
      </c>
      <c r="C1707" t="s">
        <v>283</v>
      </c>
      <c r="D1707" t="s">
        <v>109</v>
      </c>
      <c r="E1707" s="1" t="s">
        <v>1193</v>
      </c>
      <c r="F1707" s="1" t="s">
        <v>1912</v>
      </c>
      <c r="G1707" t="s">
        <v>139</v>
      </c>
      <c r="H1707" s="3">
        <v>13342.15</v>
      </c>
      <c r="I1707" s="2">
        <v>314474475.5</v>
      </c>
      <c r="J1707" t="s">
        <v>863</v>
      </c>
      <c r="L1707">
        <v>7</v>
      </c>
      <c r="M1707" t="str">
        <f t="shared" si="26"/>
        <v>7-7-95851</v>
      </c>
    </row>
    <row r="1708" spans="1:13">
      <c r="A1708" t="s">
        <v>830</v>
      </c>
      <c r="B1708" t="s">
        <v>282</v>
      </c>
      <c r="C1708" t="s">
        <v>283</v>
      </c>
      <c r="D1708" t="s">
        <v>109</v>
      </c>
      <c r="E1708" s="1" t="s">
        <v>1193</v>
      </c>
      <c r="F1708" s="1" t="s">
        <v>1913</v>
      </c>
      <c r="G1708" t="s">
        <v>139</v>
      </c>
      <c r="H1708" s="3">
        <v>85848.5</v>
      </c>
      <c r="I1708" s="2">
        <v>2023449145</v>
      </c>
      <c r="J1708" t="s">
        <v>863</v>
      </c>
      <c r="L1708">
        <v>7</v>
      </c>
      <c r="M1708" t="str">
        <f t="shared" si="26"/>
        <v>7-7-95851</v>
      </c>
    </row>
    <row r="1709" spans="1:13">
      <c r="A1709" t="s">
        <v>830</v>
      </c>
      <c r="B1709" t="s">
        <v>282</v>
      </c>
      <c r="C1709" t="s">
        <v>283</v>
      </c>
      <c r="D1709" t="s">
        <v>109</v>
      </c>
      <c r="E1709" s="1" t="s">
        <v>1193</v>
      </c>
      <c r="F1709" s="1" t="s">
        <v>1914</v>
      </c>
      <c r="G1709" t="s">
        <v>139</v>
      </c>
      <c r="H1709" s="3">
        <v>83599.710000000006</v>
      </c>
      <c r="I1709" s="2">
        <v>1970445164.7</v>
      </c>
      <c r="J1709" t="s">
        <v>863</v>
      </c>
      <c r="L1709">
        <v>7</v>
      </c>
      <c r="M1709" t="str">
        <f t="shared" si="26"/>
        <v>7-7-95851</v>
      </c>
    </row>
    <row r="1710" spans="1:13">
      <c r="A1710" t="s">
        <v>830</v>
      </c>
      <c r="B1710" t="s">
        <v>282</v>
      </c>
      <c r="C1710" t="s">
        <v>283</v>
      </c>
      <c r="D1710" t="s">
        <v>109</v>
      </c>
      <c r="E1710" s="1" t="s">
        <v>1193</v>
      </c>
      <c r="F1710" s="1" t="s">
        <v>1915</v>
      </c>
      <c r="G1710" t="s">
        <v>139</v>
      </c>
      <c r="H1710" s="3">
        <v>33579.08</v>
      </c>
      <c r="I1710" s="2">
        <v>791458915.60000002</v>
      </c>
      <c r="J1710" t="s">
        <v>863</v>
      </c>
      <c r="L1710">
        <v>7</v>
      </c>
      <c r="M1710" t="str">
        <f t="shared" si="26"/>
        <v>7-7-95851</v>
      </c>
    </row>
    <row r="1711" spans="1:13">
      <c r="A1711" t="s">
        <v>830</v>
      </c>
      <c r="B1711" t="s">
        <v>282</v>
      </c>
      <c r="C1711" t="s">
        <v>283</v>
      </c>
      <c r="D1711" t="s">
        <v>109</v>
      </c>
      <c r="E1711" s="1" t="s">
        <v>1193</v>
      </c>
      <c r="F1711" s="1" t="s">
        <v>1916</v>
      </c>
      <c r="G1711" t="s">
        <v>139</v>
      </c>
      <c r="H1711" s="3">
        <v>23335.040000000001</v>
      </c>
      <c r="I1711" s="2">
        <v>550006892.79999995</v>
      </c>
      <c r="J1711" t="s">
        <v>863</v>
      </c>
      <c r="L1711">
        <v>7</v>
      </c>
      <c r="M1711" t="str">
        <f t="shared" si="26"/>
        <v>7-7-95851</v>
      </c>
    </row>
    <row r="1712" spans="1:13">
      <c r="A1712" t="s">
        <v>830</v>
      </c>
      <c r="B1712" t="s">
        <v>282</v>
      </c>
      <c r="C1712" t="s">
        <v>283</v>
      </c>
      <c r="D1712" t="s">
        <v>109</v>
      </c>
      <c r="E1712" s="1" t="s">
        <v>1193</v>
      </c>
      <c r="F1712" s="1" t="s">
        <v>1917</v>
      </c>
      <c r="G1712" t="s">
        <v>139</v>
      </c>
      <c r="H1712" s="3">
        <v>13789.4</v>
      </c>
      <c r="I1712" s="2">
        <v>325016158</v>
      </c>
      <c r="J1712" t="s">
        <v>863</v>
      </c>
      <c r="L1712">
        <v>7</v>
      </c>
      <c r="M1712" t="str">
        <f t="shared" si="26"/>
        <v>7-7-95851</v>
      </c>
    </row>
    <row r="1713" spans="1:13">
      <c r="A1713" t="s">
        <v>830</v>
      </c>
      <c r="B1713" t="s">
        <v>282</v>
      </c>
      <c r="C1713" t="s">
        <v>283</v>
      </c>
      <c r="D1713" t="s">
        <v>109</v>
      </c>
      <c r="E1713" s="1" t="s">
        <v>1186</v>
      </c>
      <c r="F1713" s="1" t="s">
        <v>1918</v>
      </c>
      <c r="G1713" t="s">
        <v>14</v>
      </c>
      <c r="H1713" s="2">
        <v>1992038144</v>
      </c>
      <c r="I1713" s="2">
        <v>1992038144</v>
      </c>
      <c r="J1713" t="s">
        <v>1092</v>
      </c>
      <c r="L1713">
        <v>7</v>
      </c>
      <c r="M1713" t="str">
        <f t="shared" si="26"/>
        <v>7-7-95851</v>
      </c>
    </row>
    <row r="1714" spans="1:13">
      <c r="A1714" t="s">
        <v>830</v>
      </c>
      <c r="B1714" t="s">
        <v>282</v>
      </c>
      <c r="C1714" t="s">
        <v>283</v>
      </c>
      <c r="D1714" t="s">
        <v>109</v>
      </c>
      <c r="E1714" s="1" t="s">
        <v>1193</v>
      </c>
      <c r="F1714" s="1" t="s">
        <v>1919</v>
      </c>
      <c r="G1714" t="s">
        <v>139</v>
      </c>
      <c r="H1714" s="3">
        <v>3598.9</v>
      </c>
      <c r="I1714" s="2">
        <v>84826073</v>
      </c>
      <c r="J1714" t="s">
        <v>863</v>
      </c>
      <c r="L1714">
        <v>7</v>
      </c>
      <c r="M1714" t="str">
        <f t="shared" si="26"/>
        <v>7-7-95851</v>
      </c>
    </row>
    <row r="1715" spans="1:13">
      <c r="A1715" t="s">
        <v>830</v>
      </c>
      <c r="B1715" t="s">
        <v>282</v>
      </c>
      <c r="C1715" t="s">
        <v>283</v>
      </c>
      <c r="D1715" t="s">
        <v>109</v>
      </c>
      <c r="E1715" s="1" t="s">
        <v>1193</v>
      </c>
      <c r="F1715" s="1" t="s">
        <v>1920</v>
      </c>
      <c r="G1715" t="s">
        <v>139</v>
      </c>
      <c r="H1715" s="3">
        <v>15157.92</v>
      </c>
      <c r="I1715" s="2">
        <v>357272174.39999998</v>
      </c>
      <c r="J1715" t="s">
        <v>863</v>
      </c>
      <c r="L1715">
        <v>7</v>
      </c>
      <c r="M1715" t="str">
        <f t="shared" si="26"/>
        <v>7-7-95851</v>
      </c>
    </row>
    <row r="1716" spans="1:13">
      <c r="A1716" t="s">
        <v>830</v>
      </c>
      <c r="B1716" t="s">
        <v>282</v>
      </c>
      <c r="C1716" t="s">
        <v>283</v>
      </c>
      <c r="D1716" t="s">
        <v>109</v>
      </c>
      <c r="E1716" s="1" t="s">
        <v>1193</v>
      </c>
      <c r="F1716" s="1" t="s">
        <v>1921</v>
      </c>
      <c r="G1716" t="s">
        <v>139</v>
      </c>
      <c r="H1716" s="3">
        <v>20229.54</v>
      </c>
      <c r="I1716" s="2">
        <v>476810257.80000001</v>
      </c>
      <c r="J1716" t="s">
        <v>863</v>
      </c>
      <c r="L1716">
        <v>7</v>
      </c>
      <c r="M1716" t="str">
        <f t="shared" si="26"/>
        <v>7-7-95851</v>
      </c>
    </row>
    <row r="1717" spans="1:13">
      <c r="A1717" t="s">
        <v>830</v>
      </c>
      <c r="B1717" t="s">
        <v>282</v>
      </c>
      <c r="C1717" t="s">
        <v>283</v>
      </c>
      <c r="D1717" t="s">
        <v>109</v>
      </c>
      <c r="E1717" s="1" t="s">
        <v>1193</v>
      </c>
      <c r="F1717" s="1" t="s">
        <v>1922</v>
      </c>
      <c r="G1717" t="s">
        <v>139</v>
      </c>
      <c r="H1717" s="3">
        <v>8495.7999999999993</v>
      </c>
      <c r="I1717" s="2">
        <v>200246006</v>
      </c>
      <c r="J1717" t="s">
        <v>863</v>
      </c>
      <c r="L1717">
        <v>7</v>
      </c>
      <c r="M1717" t="str">
        <f t="shared" si="26"/>
        <v>7-7-95851</v>
      </c>
    </row>
    <row r="1718" spans="1:13">
      <c r="A1718" t="s">
        <v>830</v>
      </c>
      <c r="B1718" t="s">
        <v>282</v>
      </c>
      <c r="C1718" t="s">
        <v>283</v>
      </c>
      <c r="D1718" t="s">
        <v>109</v>
      </c>
      <c r="E1718" s="1" t="s">
        <v>1193</v>
      </c>
      <c r="F1718" s="1" t="s">
        <v>1923</v>
      </c>
      <c r="G1718" t="s">
        <v>139</v>
      </c>
      <c r="H1718" s="3">
        <v>489307.5</v>
      </c>
      <c r="I1718" s="2">
        <v>11532977775</v>
      </c>
      <c r="J1718" t="s">
        <v>863</v>
      </c>
      <c r="L1718">
        <v>7</v>
      </c>
      <c r="M1718" t="str">
        <f t="shared" si="26"/>
        <v>7-7-95851</v>
      </c>
    </row>
    <row r="1719" spans="1:13">
      <c r="A1719" t="s">
        <v>830</v>
      </c>
      <c r="B1719" t="s">
        <v>282</v>
      </c>
      <c r="C1719" t="s">
        <v>283</v>
      </c>
      <c r="D1719" t="s">
        <v>109</v>
      </c>
      <c r="E1719" s="1" t="s">
        <v>1193</v>
      </c>
      <c r="F1719" s="1" t="s">
        <v>1924</v>
      </c>
      <c r="G1719" t="s">
        <v>139</v>
      </c>
      <c r="H1719" s="3">
        <v>60714.65</v>
      </c>
      <c r="I1719" s="2">
        <v>1431044300.5</v>
      </c>
      <c r="J1719" t="s">
        <v>863</v>
      </c>
      <c r="L1719">
        <v>7</v>
      </c>
      <c r="M1719" t="str">
        <f t="shared" si="26"/>
        <v>7-7-95851</v>
      </c>
    </row>
    <row r="1720" spans="1:13">
      <c r="A1720" t="s">
        <v>830</v>
      </c>
      <c r="B1720" t="s">
        <v>282</v>
      </c>
      <c r="C1720" t="s">
        <v>283</v>
      </c>
      <c r="D1720" t="s">
        <v>109</v>
      </c>
      <c r="E1720" s="1" t="s">
        <v>1186</v>
      </c>
      <c r="F1720" s="1" t="s">
        <v>1925</v>
      </c>
      <c r="G1720" t="s">
        <v>139</v>
      </c>
      <c r="H1720" s="3">
        <v>9182.0499999999993</v>
      </c>
      <c r="I1720" s="2">
        <v>216420918.5</v>
      </c>
      <c r="J1720" t="s">
        <v>863</v>
      </c>
      <c r="L1720">
        <v>7</v>
      </c>
      <c r="M1720" t="str">
        <f t="shared" si="26"/>
        <v>7-7-95851</v>
      </c>
    </row>
    <row r="1721" spans="1:13">
      <c r="A1721" t="s">
        <v>830</v>
      </c>
      <c r="B1721" t="s">
        <v>282</v>
      </c>
      <c r="C1721" t="s">
        <v>283</v>
      </c>
      <c r="D1721" t="s">
        <v>109</v>
      </c>
      <c r="E1721" s="1" t="s">
        <v>1193</v>
      </c>
      <c r="F1721" s="1" t="s">
        <v>1926</v>
      </c>
      <c r="G1721" t="s">
        <v>139</v>
      </c>
      <c r="H1721" s="3">
        <v>279005.17</v>
      </c>
      <c r="I1721" s="2">
        <v>6576151856.8999996</v>
      </c>
      <c r="J1721" t="s">
        <v>863</v>
      </c>
      <c r="L1721">
        <v>7</v>
      </c>
      <c r="M1721" t="str">
        <f t="shared" si="26"/>
        <v>7-7-95851</v>
      </c>
    </row>
    <row r="1722" spans="1:13">
      <c r="A1722" t="s">
        <v>830</v>
      </c>
      <c r="B1722" t="s">
        <v>282</v>
      </c>
      <c r="C1722" t="s">
        <v>283</v>
      </c>
      <c r="D1722" t="s">
        <v>109</v>
      </c>
      <c r="E1722" s="1" t="s">
        <v>1193</v>
      </c>
      <c r="F1722" s="1" t="s">
        <v>1927</v>
      </c>
      <c r="G1722" t="s">
        <v>139</v>
      </c>
      <c r="H1722" s="3">
        <v>22410.61</v>
      </c>
      <c r="I1722" s="2">
        <v>528218077.69999999</v>
      </c>
      <c r="J1722" t="s">
        <v>863</v>
      </c>
      <c r="L1722">
        <v>7</v>
      </c>
      <c r="M1722" t="str">
        <f t="shared" si="26"/>
        <v>7-7-95851</v>
      </c>
    </row>
    <row r="1723" spans="1:13">
      <c r="A1723" t="s">
        <v>830</v>
      </c>
      <c r="B1723" t="s">
        <v>282</v>
      </c>
      <c r="C1723" t="s">
        <v>283</v>
      </c>
      <c r="D1723" t="s">
        <v>109</v>
      </c>
      <c r="E1723" s="1" t="s">
        <v>1193</v>
      </c>
      <c r="F1723" s="1" t="s">
        <v>1928</v>
      </c>
      <c r="G1723" t="s">
        <v>139</v>
      </c>
      <c r="H1723" s="3">
        <v>47534.3</v>
      </c>
      <c r="I1723" s="2">
        <v>1120383451</v>
      </c>
      <c r="J1723" t="s">
        <v>863</v>
      </c>
      <c r="L1723">
        <v>7</v>
      </c>
      <c r="M1723" t="str">
        <f t="shared" si="26"/>
        <v>7-7-95851</v>
      </c>
    </row>
    <row r="1724" spans="1:13">
      <c r="A1724" t="s">
        <v>830</v>
      </c>
      <c r="B1724" t="s">
        <v>282</v>
      </c>
      <c r="C1724" t="s">
        <v>283</v>
      </c>
      <c r="D1724" t="s">
        <v>109</v>
      </c>
      <c r="E1724" s="1" t="s">
        <v>1193</v>
      </c>
      <c r="F1724" s="1" t="s">
        <v>1929</v>
      </c>
      <c r="G1724" t="s">
        <v>139</v>
      </c>
      <c r="H1724" s="3">
        <v>115376.18</v>
      </c>
      <c r="I1724" s="2">
        <v>2719416562.5999999</v>
      </c>
      <c r="J1724" t="s">
        <v>863</v>
      </c>
      <c r="L1724">
        <v>7</v>
      </c>
      <c r="M1724" t="str">
        <f t="shared" si="26"/>
        <v>7-7-95851</v>
      </c>
    </row>
    <row r="1725" spans="1:13">
      <c r="A1725" t="s">
        <v>830</v>
      </c>
      <c r="B1725" t="s">
        <v>282</v>
      </c>
      <c r="C1725" t="s">
        <v>283</v>
      </c>
      <c r="D1725" t="s">
        <v>109</v>
      </c>
      <c r="E1725" s="1" t="s">
        <v>1193</v>
      </c>
      <c r="F1725" s="1" t="s">
        <v>1930</v>
      </c>
      <c r="G1725" t="s">
        <v>139</v>
      </c>
      <c r="H1725" s="3">
        <v>38429.39</v>
      </c>
      <c r="I1725" s="2">
        <v>905780722.29999995</v>
      </c>
      <c r="J1725" t="s">
        <v>863</v>
      </c>
      <c r="L1725">
        <v>7</v>
      </c>
      <c r="M1725" t="str">
        <f t="shared" si="26"/>
        <v>7-7-95851</v>
      </c>
    </row>
    <row r="1726" spans="1:13">
      <c r="A1726" t="s">
        <v>830</v>
      </c>
      <c r="B1726" t="s">
        <v>282</v>
      </c>
      <c r="C1726" t="s">
        <v>283</v>
      </c>
      <c r="D1726" t="s">
        <v>109</v>
      </c>
      <c r="E1726" s="1" t="s">
        <v>1193</v>
      </c>
      <c r="F1726" s="1" t="s">
        <v>1931</v>
      </c>
      <c r="G1726" t="s">
        <v>139</v>
      </c>
      <c r="H1726" s="3">
        <v>5041.07</v>
      </c>
      <c r="I1726" s="2">
        <v>118818019.90000001</v>
      </c>
      <c r="J1726" t="s">
        <v>863</v>
      </c>
      <c r="L1726">
        <v>7</v>
      </c>
      <c r="M1726" t="str">
        <f t="shared" si="26"/>
        <v>7-7-95851</v>
      </c>
    </row>
    <row r="1727" spans="1:13">
      <c r="A1727" t="s">
        <v>830</v>
      </c>
      <c r="B1727" t="s">
        <v>282</v>
      </c>
      <c r="C1727" t="s">
        <v>283</v>
      </c>
      <c r="D1727" t="s">
        <v>109</v>
      </c>
      <c r="E1727" s="1" t="s">
        <v>1193</v>
      </c>
      <c r="F1727" s="1" t="s">
        <v>1932</v>
      </c>
      <c r="G1727" t="s">
        <v>139</v>
      </c>
      <c r="H1727" s="3">
        <v>7822</v>
      </c>
      <c r="I1727" s="2">
        <v>184364540</v>
      </c>
      <c r="J1727" t="s">
        <v>863</v>
      </c>
      <c r="L1727">
        <v>7</v>
      </c>
      <c r="M1727" t="str">
        <f t="shared" si="26"/>
        <v>7-7-95851</v>
      </c>
    </row>
    <row r="1728" spans="1:13">
      <c r="A1728" t="s">
        <v>830</v>
      </c>
      <c r="B1728" t="s">
        <v>282</v>
      </c>
      <c r="C1728" t="s">
        <v>283</v>
      </c>
      <c r="D1728" t="s">
        <v>109</v>
      </c>
      <c r="E1728" s="1" t="s">
        <v>1193</v>
      </c>
      <c r="F1728" s="1" t="s">
        <v>1933</v>
      </c>
      <c r="G1728" t="s">
        <v>139</v>
      </c>
      <c r="H1728" s="3">
        <v>71458.45</v>
      </c>
      <c r="I1728" s="2">
        <v>1684275666.5</v>
      </c>
      <c r="J1728" t="s">
        <v>863</v>
      </c>
      <c r="L1728">
        <v>7</v>
      </c>
      <c r="M1728" t="str">
        <f t="shared" si="26"/>
        <v>7-7-95851</v>
      </c>
    </row>
    <row r="1729" spans="1:13">
      <c r="A1729" t="s">
        <v>830</v>
      </c>
      <c r="B1729" t="s">
        <v>282</v>
      </c>
      <c r="C1729" t="s">
        <v>283</v>
      </c>
      <c r="D1729" t="s">
        <v>109</v>
      </c>
      <c r="E1729" s="1" t="s">
        <v>1193</v>
      </c>
      <c r="F1729" s="1" t="s">
        <v>1934</v>
      </c>
      <c r="G1729" t="s">
        <v>139</v>
      </c>
      <c r="H1729" s="3">
        <v>4911.71</v>
      </c>
      <c r="I1729" s="2">
        <v>115769004.7</v>
      </c>
      <c r="J1729" t="s">
        <v>863</v>
      </c>
      <c r="L1729">
        <v>7</v>
      </c>
      <c r="M1729" t="str">
        <f t="shared" si="26"/>
        <v>7-7-95851</v>
      </c>
    </row>
    <row r="1730" spans="1:13">
      <c r="A1730" t="s">
        <v>830</v>
      </c>
      <c r="B1730" t="s">
        <v>282</v>
      </c>
      <c r="C1730" t="s">
        <v>283</v>
      </c>
      <c r="D1730" t="s">
        <v>109</v>
      </c>
      <c r="E1730" s="1" t="s">
        <v>1193</v>
      </c>
      <c r="F1730" s="1" t="s">
        <v>1935</v>
      </c>
      <c r="G1730" t="s">
        <v>14</v>
      </c>
      <c r="H1730" s="2">
        <v>90000000000</v>
      </c>
      <c r="I1730" s="2">
        <v>90000000000</v>
      </c>
      <c r="J1730" t="s">
        <v>1092</v>
      </c>
      <c r="L1730">
        <v>7</v>
      </c>
      <c r="M1730" t="str">
        <f t="shared" si="26"/>
        <v>7-7-95851</v>
      </c>
    </row>
    <row r="1731" spans="1:13">
      <c r="A1731" t="s">
        <v>830</v>
      </c>
      <c r="B1731" t="s">
        <v>282</v>
      </c>
      <c r="C1731" t="s">
        <v>283</v>
      </c>
      <c r="D1731" t="s">
        <v>109</v>
      </c>
      <c r="E1731" s="1" t="s">
        <v>1193</v>
      </c>
      <c r="F1731" s="1" t="s">
        <v>1936</v>
      </c>
      <c r="G1731" t="s">
        <v>139</v>
      </c>
      <c r="H1731" s="3">
        <v>52207.45</v>
      </c>
      <c r="I1731" s="2">
        <v>1230529596.5</v>
      </c>
      <c r="J1731" t="s">
        <v>863</v>
      </c>
      <c r="L1731">
        <v>7</v>
      </c>
      <c r="M1731" t="str">
        <f t="shared" si="26"/>
        <v>7-7-95851</v>
      </c>
    </row>
    <row r="1732" spans="1:13">
      <c r="A1732" t="s">
        <v>830</v>
      </c>
      <c r="B1732" t="s">
        <v>282</v>
      </c>
      <c r="C1732" t="s">
        <v>283</v>
      </c>
      <c r="D1732" t="s">
        <v>109</v>
      </c>
      <c r="E1732" s="1" t="s">
        <v>1193</v>
      </c>
      <c r="F1732" s="1" t="s">
        <v>1937</v>
      </c>
      <c r="G1732" t="s">
        <v>14</v>
      </c>
      <c r="H1732" s="2">
        <v>91000000000</v>
      </c>
      <c r="I1732" s="2">
        <v>91000000000</v>
      </c>
      <c r="J1732" t="s">
        <v>1092</v>
      </c>
      <c r="L1732">
        <v>7</v>
      </c>
      <c r="M1732" t="str">
        <f t="shared" ref="M1732:M1795" si="27">L1732&amp;"-"&amp;B1732</f>
        <v>7-7-95851</v>
      </c>
    </row>
    <row r="1733" spans="1:13">
      <c r="A1733" t="s">
        <v>830</v>
      </c>
      <c r="B1733" t="s">
        <v>282</v>
      </c>
      <c r="C1733" t="s">
        <v>283</v>
      </c>
      <c r="D1733" t="s">
        <v>109</v>
      </c>
      <c r="E1733" s="1" t="s">
        <v>1193</v>
      </c>
      <c r="F1733" s="1" t="s">
        <v>1938</v>
      </c>
      <c r="G1733" t="s">
        <v>139</v>
      </c>
      <c r="H1733" s="3">
        <v>95874.94</v>
      </c>
      <c r="I1733" s="2">
        <v>2259772335.8000002</v>
      </c>
      <c r="J1733" t="s">
        <v>863</v>
      </c>
      <c r="L1733">
        <v>7</v>
      </c>
      <c r="M1733" t="str">
        <f t="shared" si="27"/>
        <v>7-7-95851</v>
      </c>
    </row>
    <row r="1734" spans="1:13">
      <c r="A1734" t="s">
        <v>830</v>
      </c>
      <c r="B1734" t="s">
        <v>282</v>
      </c>
      <c r="C1734" t="s">
        <v>283</v>
      </c>
      <c r="D1734" t="s">
        <v>109</v>
      </c>
      <c r="E1734" s="1" t="s">
        <v>1193</v>
      </c>
      <c r="F1734" s="1" t="s">
        <v>1939</v>
      </c>
      <c r="G1734" t="s">
        <v>139</v>
      </c>
      <c r="H1734" s="3">
        <v>18024.12</v>
      </c>
      <c r="I1734" s="2">
        <v>424828508.39999998</v>
      </c>
      <c r="J1734" t="s">
        <v>863</v>
      </c>
      <c r="L1734">
        <v>7</v>
      </c>
      <c r="M1734" t="str">
        <f t="shared" si="27"/>
        <v>7-7-95851</v>
      </c>
    </row>
    <row r="1735" spans="1:13">
      <c r="A1735" t="s">
        <v>830</v>
      </c>
      <c r="B1735" t="s">
        <v>282</v>
      </c>
      <c r="C1735" t="s">
        <v>283</v>
      </c>
      <c r="D1735" t="s">
        <v>109</v>
      </c>
      <c r="E1735" s="1" t="s">
        <v>1193</v>
      </c>
      <c r="F1735" s="1" t="s">
        <v>1940</v>
      </c>
      <c r="G1735" t="s">
        <v>139</v>
      </c>
      <c r="H1735" s="3">
        <v>396085.91</v>
      </c>
      <c r="I1735" s="2">
        <v>9335744898.7000008</v>
      </c>
      <c r="J1735" t="s">
        <v>863</v>
      </c>
      <c r="L1735">
        <v>7</v>
      </c>
      <c r="M1735" t="str">
        <f t="shared" si="27"/>
        <v>7-7-95851</v>
      </c>
    </row>
    <row r="1736" spans="1:13">
      <c r="A1736" t="s">
        <v>830</v>
      </c>
      <c r="B1736" t="s">
        <v>282</v>
      </c>
      <c r="C1736" t="s">
        <v>283</v>
      </c>
      <c r="D1736" t="s">
        <v>109</v>
      </c>
      <c r="E1736" s="1" t="s">
        <v>1186</v>
      </c>
      <c r="F1736" s="1" t="s">
        <v>1941</v>
      </c>
      <c r="G1736" t="s">
        <v>139</v>
      </c>
      <c r="H1736" s="3">
        <v>274612.59000000003</v>
      </c>
      <c r="I1736" s="2">
        <v>6472618746.3000002</v>
      </c>
      <c r="J1736" t="s">
        <v>863</v>
      </c>
      <c r="L1736">
        <v>7</v>
      </c>
      <c r="M1736" t="str">
        <f t="shared" si="27"/>
        <v>7-7-95851</v>
      </c>
    </row>
    <row r="1737" spans="1:13">
      <c r="A1737" t="s">
        <v>830</v>
      </c>
      <c r="B1737" t="s">
        <v>282</v>
      </c>
      <c r="C1737" t="s">
        <v>283</v>
      </c>
      <c r="D1737" t="s">
        <v>109</v>
      </c>
      <c r="E1737" s="1" t="s">
        <v>1186</v>
      </c>
      <c r="F1737" s="1" t="s">
        <v>1942</v>
      </c>
      <c r="G1737" t="s">
        <v>139</v>
      </c>
      <c r="H1737" s="3">
        <v>128097.86</v>
      </c>
      <c r="I1737" s="2">
        <v>3019266560.1999998</v>
      </c>
      <c r="J1737" t="s">
        <v>863</v>
      </c>
      <c r="L1737">
        <v>7</v>
      </c>
      <c r="M1737" t="str">
        <f t="shared" si="27"/>
        <v>7-7-95851</v>
      </c>
    </row>
    <row r="1738" spans="1:13">
      <c r="A1738" t="s">
        <v>830</v>
      </c>
      <c r="B1738" t="s">
        <v>282</v>
      </c>
      <c r="C1738" t="s">
        <v>283</v>
      </c>
      <c r="D1738" t="s">
        <v>109</v>
      </c>
      <c r="E1738" s="1" t="s">
        <v>1186</v>
      </c>
      <c r="F1738" s="1" t="s">
        <v>1943</v>
      </c>
      <c r="G1738" t="s">
        <v>139</v>
      </c>
      <c r="H1738" s="3">
        <v>30511.14</v>
      </c>
      <c r="I1738" s="2">
        <v>719147569.79999995</v>
      </c>
      <c r="J1738" t="s">
        <v>863</v>
      </c>
      <c r="L1738">
        <v>7</v>
      </c>
      <c r="M1738" t="str">
        <f t="shared" si="27"/>
        <v>7-7-95851</v>
      </c>
    </row>
    <row r="1739" spans="1:13">
      <c r="A1739" t="s">
        <v>830</v>
      </c>
      <c r="B1739" t="s">
        <v>282</v>
      </c>
      <c r="C1739" t="s">
        <v>283</v>
      </c>
      <c r="D1739" t="s">
        <v>109</v>
      </c>
      <c r="E1739" s="1" t="s">
        <v>1186</v>
      </c>
      <c r="F1739" s="1" t="s">
        <v>1944</v>
      </c>
      <c r="G1739" t="s">
        <v>139</v>
      </c>
      <c r="H1739" s="3">
        <v>19629.349999999999</v>
      </c>
      <c r="I1739" s="2">
        <v>462663779.5</v>
      </c>
      <c r="J1739" t="s">
        <v>863</v>
      </c>
      <c r="L1739">
        <v>7</v>
      </c>
      <c r="M1739" t="str">
        <f t="shared" si="27"/>
        <v>7-7-95851</v>
      </c>
    </row>
    <row r="1740" spans="1:13">
      <c r="A1740" t="s">
        <v>830</v>
      </c>
      <c r="B1740" t="s">
        <v>282</v>
      </c>
      <c r="C1740" t="s">
        <v>283</v>
      </c>
      <c r="D1740" t="s">
        <v>109</v>
      </c>
      <c r="E1740" s="1" t="s">
        <v>1186</v>
      </c>
      <c r="F1740" s="1" t="s">
        <v>1945</v>
      </c>
      <c r="G1740" t="s">
        <v>139</v>
      </c>
      <c r="H1740" s="3">
        <v>4471.8</v>
      </c>
      <c r="I1740" s="2">
        <v>105400326</v>
      </c>
      <c r="J1740" t="s">
        <v>863</v>
      </c>
      <c r="L1740">
        <v>7</v>
      </c>
      <c r="M1740" t="str">
        <f t="shared" si="27"/>
        <v>7-7-95851</v>
      </c>
    </row>
    <row r="1741" spans="1:13">
      <c r="A1741" t="s">
        <v>830</v>
      </c>
      <c r="B1741" t="s">
        <v>282</v>
      </c>
      <c r="C1741" t="s">
        <v>283</v>
      </c>
      <c r="D1741" t="s">
        <v>109</v>
      </c>
      <c r="E1741" s="1" t="s">
        <v>1186</v>
      </c>
      <c r="F1741" s="1" t="s">
        <v>1946</v>
      </c>
      <c r="G1741" t="s">
        <v>139</v>
      </c>
      <c r="H1741" s="3">
        <v>16440.88</v>
      </c>
      <c r="I1741" s="2">
        <v>387511541.60000002</v>
      </c>
      <c r="J1741" t="s">
        <v>863</v>
      </c>
      <c r="L1741">
        <v>7</v>
      </c>
      <c r="M1741" t="str">
        <f t="shared" si="27"/>
        <v>7-7-95851</v>
      </c>
    </row>
    <row r="1742" spans="1:13">
      <c r="A1742" t="s">
        <v>830</v>
      </c>
      <c r="B1742" t="s">
        <v>282</v>
      </c>
      <c r="C1742" t="s">
        <v>283</v>
      </c>
      <c r="D1742" t="s">
        <v>109</v>
      </c>
      <c r="E1742" s="1" t="s">
        <v>1186</v>
      </c>
      <c r="F1742" s="1" t="s">
        <v>1947</v>
      </c>
      <c r="G1742" t="s">
        <v>139</v>
      </c>
      <c r="H1742" s="3">
        <v>20634.54</v>
      </c>
      <c r="I1742" s="2">
        <v>486356107.80000001</v>
      </c>
      <c r="J1742" t="s">
        <v>863</v>
      </c>
      <c r="L1742">
        <v>7</v>
      </c>
      <c r="M1742" t="str">
        <f t="shared" si="27"/>
        <v>7-7-95851</v>
      </c>
    </row>
    <row r="1743" spans="1:13">
      <c r="A1743" t="s">
        <v>830</v>
      </c>
      <c r="B1743" t="s">
        <v>282</v>
      </c>
      <c r="C1743" t="s">
        <v>283</v>
      </c>
      <c r="D1743" t="s">
        <v>109</v>
      </c>
      <c r="E1743" s="1" t="s">
        <v>1186</v>
      </c>
      <c r="F1743" s="1" t="s">
        <v>1948</v>
      </c>
      <c r="G1743" t="s">
        <v>139</v>
      </c>
      <c r="H1743" s="3">
        <v>10049.74</v>
      </c>
      <c r="I1743" s="2">
        <v>236872371.80000001</v>
      </c>
      <c r="J1743" t="s">
        <v>863</v>
      </c>
      <c r="L1743">
        <v>7</v>
      </c>
      <c r="M1743" t="str">
        <f t="shared" si="27"/>
        <v>7-7-95851</v>
      </c>
    </row>
    <row r="1744" spans="1:13">
      <c r="A1744" t="s">
        <v>830</v>
      </c>
      <c r="B1744" t="s">
        <v>282</v>
      </c>
      <c r="C1744" t="s">
        <v>283</v>
      </c>
      <c r="D1744" t="s">
        <v>109</v>
      </c>
      <c r="E1744" s="1" t="s">
        <v>1186</v>
      </c>
      <c r="F1744" s="1" t="s">
        <v>1949</v>
      </c>
      <c r="G1744" t="s">
        <v>139</v>
      </c>
      <c r="H1744" s="3">
        <v>12183.56</v>
      </c>
      <c r="I1744" s="2">
        <v>287166509.19999999</v>
      </c>
      <c r="J1744" t="s">
        <v>863</v>
      </c>
      <c r="L1744">
        <v>7</v>
      </c>
      <c r="M1744" t="str">
        <f t="shared" si="27"/>
        <v>7-7-95851</v>
      </c>
    </row>
    <row r="1745" spans="1:13">
      <c r="A1745" t="s">
        <v>830</v>
      </c>
      <c r="B1745" t="s">
        <v>282</v>
      </c>
      <c r="C1745" t="s">
        <v>283</v>
      </c>
      <c r="D1745" t="s">
        <v>109</v>
      </c>
      <c r="E1745" s="1" t="s">
        <v>1186</v>
      </c>
      <c r="F1745" s="1" t="s">
        <v>1950</v>
      </c>
      <c r="G1745" t="s">
        <v>139</v>
      </c>
      <c r="H1745" s="3">
        <v>3595.32</v>
      </c>
      <c r="I1745" s="2">
        <v>84741692.400000006</v>
      </c>
      <c r="J1745" t="s">
        <v>863</v>
      </c>
      <c r="L1745">
        <v>7</v>
      </c>
      <c r="M1745" t="str">
        <f t="shared" si="27"/>
        <v>7-7-95851</v>
      </c>
    </row>
    <row r="1746" spans="1:13">
      <c r="A1746" t="s">
        <v>830</v>
      </c>
      <c r="B1746" t="s">
        <v>282</v>
      </c>
      <c r="C1746" t="s">
        <v>283</v>
      </c>
      <c r="D1746" t="s">
        <v>109</v>
      </c>
      <c r="E1746" s="1" t="s">
        <v>1186</v>
      </c>
      <c r="F1746" s="1" t="s">
        <v>1951</v>
      </c>
      <c r="G1746" t="s">
        <v>139</v>
      </c>
      <c r="H1746" s="3">
        <v>4296.6899999999996</v>
      </c>
      <c r="I1746" s="2">
        <v>101272983.3</v>
      </c>
      <c r="J1746" t="s">
        <v>863</v>
      </c>
      <c r="L1746">
        <v>7</v>
      </c>
      <c r="M1746" t="str">
        <f t="shared" si="27"/>
        <v>7-7-95851</v>
      </c>
    </row>
    <row r="1747" spans="1:13">
      <c r="A1747" t="s">
        <v>830</v>
      </c>
      <c r="B1747" t="s">
        <v>282</v>
      </c>
      <c r="C1747" t="s">
        <v>283</v>
      </c>
      <c r="D1747" t="s">
        <v>109</v>
      </c>
      <c r="E1747" s="1" t="s">
        <v>1186</v>
      </c>
      <c r="F1747" s="1" t="s">
        <v>1952</v>
      </c>
      <c r="G1747" t="s">
        <v>139</v>
      </c>
      <c r="H1747" s="3">
        <v>32611</v>
      </c>
      <c r="I1747" s="2">
        <v>768641270</v>
      </c>
      <c r="J1747" t="s">
        <v>863</v>
      </c>
      <c r="L1747">
        <v>7</v>
      </c>
      <c r="M1747" t="str">
        <f t="shared" si="27"/>
        <v>7-7-95851</v>
      </c>
    </row>
    <row r="1748" spans="1:13">
      <c r="A1748" t="s">
        <v>830</v>
      </c>
      <c r="B1748" t="s">
        <v>282</v>
      </c>
      <c r="C1748" t="s">
        <v>283</v>
      </c>
      <c r="D1748" t="s">
        <v>109</v>
      </c>
      <c r="E1748" s="1" t="s">
        <v>1186</v>
      </c>
      <c r="F1748" s="1" t="s">
        <v>1953</v>
      </c>
      <c r="G1748" t="s">
        <v>139</v>
      </c>
      <c r="H1748" s="3">
        <v>101052.07</v>
      </c>
      <c r="I1748" s="2">
        <v>2381797289.9000001</v>
      </c>
      <c r="J1748" t="s">
        <v>863</v>
      </c>
      <c r="L1748">
        <v>7</v>
      </c>
      <c r="M1748" t="str">
        <f t="shared" si="27"/>
        <v>7-7-95851</v>
      </c>
    </row>
    <row r="1749" spans="1:13">
      <c r="A1749" t="s">
        <v>830</v>
      </c>
      <c r="B1749" t="s">
        <v>282</v>
      </c>
      <c r="C1749" t="s">
        <v>283</v>
      </c>
      <c r="D1749" t="s">
        <v>109</v>
      </c>
      <c r="E1749" s="1" t="s">
        <v>1186</v>
      </c>
      <c r="F1749" s="1" t="s">
        <v>1954</v>
      </c>
      <c r="G1749" t="s">
        <v>139</v>
      </c>
      <c r="H1749" s="3">
        <v>52897.57</v>
      </c>
      <c r="I1749" s="2">
        <v>1246795724.9000001</v>
      </c>
      <c r="J1749" t="s">
        <v>863</v>
      </c>
      <c r="L1749">
        <v>7</v>
      </c>
      <c r="M1749" t="str">
        <f t="shared" si="27"/>
        <v>7-7-95851</v>
      </c>
    </row>
    <row r="1750" spans="1:13">
      <c r="A1750" t="s">
        <v>830</v>
      </c>
      <c r="B1750" t="s">
        <v>282</v>
      </c>
      <c r="C1750" t="s">
        <v>283</v>
      </c>
      <c r="D1750" t="s">
        <v>109</v>
      </c>
      <c r="E1750" s="1" t="s">
        <v>1186</v>
      </c>
      <c r="F1750" s="1" t="s">
        <v>1955</v>
      </c>
      <c r="G1750" t="s">
        <v>139</v>
      </c>
      <c r="H1750" s="3">
        <v>9044.23</v>
      </c>
      <c r="I1750" s="2">
        <v>213172501.09999999</v>
      </c>
      <c r="J1750" t="s">
        <v>863</v>
      </c>
      <c r="L1750">
        <v>7</v>
      </c>
      <c r="M1750" t="str">
        <f t="shared" si="27"/>
        <v>7-7-95851</v>
      </c>
    </row>
    <row r="1751" spans="1:13">
      <c r="A1751" t="s">
        <v>830</v>
      </c>
      <c r="B1751" t="s">
        <v>282</v>
      </c>
      <c r="C1751" t="s">
        <v>283</v>
      </c>
      <c r="D1751" t="s">
        <v>109</v>
      </c>
      <c r="E1751" s="1" t="s">
        <v>1186</v>
      </c>
      <c r="F1751" s="1" t="s">
        <v>1956</v>
      </c>
      <c r="G1751" t="s">
        <v>139</v>
      </c>
      <c r="H1751" s="3">
        <v>27822.92</v>
      </c>
      <c r="I1751" s="2">
        <v>655786224.39999998</v>
      </c>
      <c r="J1751" t="s">
        <v>863</v>
      </c>
      <c r="L1751">
        <v>7</v>
      </c>
      <c r="M1751" t="str">
        <f t="shared" si="27"/>
        <v>7-7-95851</v>
      </c>
    </row>
    <row r="1752" spans="1:13">
      <c r="A1752" t="s">
        <v>830</v>
      </c>
      <c r="B1752" t="s">
        <v>282</v>
      </c>
      <c r="C1752" t="s">
        <v>283</v>
      </c>
      <c r="D1752" t="s">
        <v>109</v>
      </c>
      <c r="E1752" s="1" t="s">
        <v>1186</v>
      </c>
      <c r="F1752" s="1" t="s">
        <v>1957</v>
      </c>
      <c r="G1752" t="s">
        <v>139</v>
      </c>
      <c r="H1752" s="3">
        <v>137269.6</v>
      </c>
      <c r="I1752" s="2">
        <v>3235444472</v>
      </c>
      <c r="J1752" t="s">
        <v>863</v>
      </c>
      <c r="L1752">
        <v>7</v>
      </c>
      <c r="M1752" t="str">
        <f t="shared" si="27"/>
        <v>7-7-95851</v>
      </c>
    </row>
    <row r="1753" spans="1:13">
      <c r="A1753" t="s">
        <v>830</v>
      </c>
      <c r="B1753" t="s">
        <v>282</v>
      </c>
      <c r="C1753" t="s">
        <v>283</v>
      </c>
      <c r="D1753" t="s">
        <v>109</v>
      </c>
      <c r="E1753" s="1" t="s">
        <v>1186</v>
      </c>
      <c r="F1753" s="1" t="s">
        <v>1958</v>
      </c>
      <c r="G1753" t="s">
        <v>139</v>
      </c>
      <c r="H1753" s="3">
        <v>37748.36</v>
      </c>
      <c r="I1753" s="2">
        <v>889728845.20000005</v>
      </c>
      <c r="J1753" t="s">
        <v>863</v>
      </c>
      <c r="L1753">
        <v>7</v>
      </c>
      <c r="M1753" t="str">
        <f t="shared" si="27"/>
        <v>7-7-95851</v>
      </c>
    </row>
    <row r="1754" spans="1:13">
      <c r="A1754" t="s">
        <v>830</v>
      </c>
      <c r="B1754" t="s">
        <v>282</v>
      </c>
      <c r="C1754" t="s">
        <v>283</v>
      </c>
      <c r="D1754" t="s">
        <v>109</v>
      </c>
      <c r="E1754" s="1" t="s">
        <v>1186</v>
      </c>
      <c r="F1754" s="1" t="s">
        <v>1959</v>
      </c>
      <c r="G1754" t="s">
        <v>139</v>
      </c>
      <c r="H1754" s="3">
        <v>12050</v>
      </c>
      <c r="I1754" s="2">
        <v>284018500</v>
      </c>
      <c r="J1754" t="s">
        <v>863</v>
      </c>
      <c r="L1754">
        <v>7</v>
      </c>
      <c r="M1754" t="str">
        <f t="shared" si="27"/>
        <v>7-7-95851</v>
      </c>
    </row>
    <row r="1755" spans="1:13">
      <c r="A1755" t="s">
        <v>830</v>
      </c>
      <c r="B1755" t="s">
        <v>282</v>
      </c>
      <c r="C1755" t="s">
        <v>283</v>
      </c>
      <c r="D1755" t="s">
        <v>109</v>
      </c>
      <c r="E1755" s="1" t="s">
        <v>1186</v>
      </c>
      <c r="F1755" s="1" t="s">
        <v>1960</v>
      </c>
      <c r="G1755" t="s">
        <v>139</v>
      </c>
      <c r="H1755" s="3">
        <v>57533.34</v>
      </c>
      <c r="I1755" s="2">
        <v>1356060823.8</v>
      </c>
      <c r="J1755" t="s">
        <v>863</v>
      </c>
      <c r="L1755">
        <v>7</v>
      </c>
      <c r="M1755" t="str">
        <f t="shared" si="27"/>
        <v>7-7-95851</v>
      </c>
    </row>
    <row r="1756" spans="1:13">
      <c r="A1756" t="s">
        <v>830</v>
      </c>
      <c r="B1756" t="s">
        <v>282</v>
      </c>
      <c r="C1756" t="s">
        <v>283</v>
      </c>
      <c r="D1756" t="s">
        <v>109</v>
      </c>
      <c r="E1756" s="1" t="s">
        <v>1186</v>
      </c>
      <c r="F1756" s="1" t="s">
        <v>1961</v>
      </c>
      <c r="G1756" t="s">
        <v>139</v>
      </c>
      <c r="H1756" s="3">
        <v>71460.710000000006</v>
      </c>
      <c r="I1756" s="2">
        <v>1684328934.7</v>
      </c>
      <c r="J1756" t="s">
        <v>863</v>
      </c>
      <c r="L1756">
        <v>7</v>
      </c>
      <c r="M1756" t="str">
        <f t="shared" si="27"/>
        <v>7-7-95851</v>
      </c>
    </row>
    <row r="1757" spans="1:13">
      <c r="A1757" t="s">
        <v>830</v>
      </c>
      <c r="B1757" t="s">
        <v>282</v>
      </c>
      <c r="C1757" t="s">
        <v>283</v>
      </c>
      <c r="D1757" t="s">
        <v>109</v>
      </c>
      <c r="E1757" s="1" t="s">
        <v>1186</v>
      </c>
      <c r="F1757" s="1" t="s">
        <v>1962</v>
      </c>
      <c r="G1757" t="s">
        <v>139</v>
      </c>
      <c r="H1757" s="3">
        <v>20884.939999999999</v>
      </c>
      <c r="I1757" s="2">
        <v>492258035.80000001</v>
      </c>
      <c r="J1757" t="s">
        <v>863</v>
      </c>
      <c r="L1757">
        <v>7</v>
      </c>
      <c r="M1757" t="str">
        <f t="shared" si="27"/>
        <v>7-7-95851</v>
      </c>
    </row>
    <row r="1758" spans="1:13">
      <c r="A1758" t="s">
        <v>830</v>
      </c>
      <c r="B1758" t="s">
        <v>282</v>
      </c>
      <c r="C1758" t="s">
        <v>283</v>
      </c>
      <c r="D1758" t="s">
        <v>109</v>
      </c>
      <c r="E1758" s="1" t="s">
        <v>1186</v>
      </c>
      <c r="F1758" s="1" t="s">
        <v>1963</v>
      </c>
      <c r="G1758" t="s">
        <v>139</v>
      </c>
      <c r="H1758" s="3">
        <v>98575.94</v>
      </c>
      <c r="I1758" s="2">
        <v>2323434905.8000002</v>
      </c>
      <c r="J1758" t="s">
        <v>863</v>
      </c>
      <c r="L1758">
        <v>7</v>
      </c>
      <c r="M1758" t="str">
        <f t="shared" si="27"/>
        <v>7-7-95851</v>
      </c>
    </row>
    <row r="1759" spans="1:13">
      <c r="A1759" t="s">
        <v>830</v>
      </c>
      <c r="B1759" t="s">
        <v>282</v>
      </c>
      <c r="C1759" t="s">
        <v>283</v>
      </c>
      <c r="D1759" t="s">
        <v>109</v>
      </c>
      <c r="E1759" s="1" t="s">
        <v>1186</v>
      </c>
      <c r="F1759" s="1" t="s">
        <v>1964</v>
      </c>
      <c r="G1759" t="s">
        <v>139</v>
      </c>
      <c r="H1759" s="3">
        <v>55000.78</v>
      </c>
      <c r="I1759" s="2">
        <v>1296368384.5999999</v>
      </c>
      <c r="J1759" t="s">
        <v>863</v>
      </c>
      <c r="L1759">
        <v>7</v>
      </c>
      <c r="M1759" t="str">
        <f t="shared" si="27"/>
        <v>7-7-95851</v>
      </c>
    </row>
    <row r="1760" spans="1:13">
      <c r="A1760" t="s">
        <v>830</v>
      </c>
      <c r="B1760" t="s">
        <v>282</v>
      </c>
      <c r="C1760" t="s">
        <v>283</v>
      </c>
      <c r="D1760" t="s">
        <v>109</v>
      </c>
      <c r="E1760" s="1" t="s">
        <v>1186</v>
      </c>
      <c r="F1760" s="1" t="s">
        <v>1965</v>
      </c>
      <c r="G1760" t="s">
        <v>139</v>
      </c>
      <c r="H1760" s="3">
        <v>10367.68</v>
      </c>
      <c r="I1760" s="2">
        <v>244366217.59999999</v>
      </c>
      <c r="J1760" t="s">
        <v>863</v>
      </c>
      <c r="L1760">
        <v>7</v>
      </c>
      <c r="M1760" t="str">
        <f t="shared" si="27"/>
        <v>7-7-95851</v>
      </c>
    </row>
    <row r="1761" spans="1:13">
      <c r="A1761" t="s">
        <v>830</v>
      </c>
      <c r="B1761" t="s">
        <v>282</v>
      </c>
      <c r="C1761" t="s">
        <v>283</v>
      </c>
      <c r="D1761" t="s">
        <v>109</v>
      </c>
      <c r="E1761" s="1" t="s">
        <v>1186</v>
      </c>
      <c r="F1761" s="1" t="s">
        <v>1966</v>
      </c>
      <c r="G1761" t="s">
        <v>139</v>
      </c>
      <c r="H1761" s="3">
        <v>11902.17</v>
      </c>
      <c r="I1761" s="2">
        <v>280534146.89999998</v>
      </c>
      <c r="J1761" t="s">
        <v>863</v>
      </c>
      <c r="L1761">
        <v>7</v>
      </c>
      <c r="M1761" t="str">
        <f t="shared" si="27"/>
        <v>7-7-95851</v>
      </c>
    </row>
    <row r="1762" spans="1:13">
      <c r="A1762" t="s">
        <v>830</v>
      </c>
      <c r="B1762" t="s">
        <v>282</v>
      </c>
      <c r="C1762" t="s">
        <v>283</v>
      </c>
      <c r="D1762" t="s">
        <v>109</v>
      </c>
      <c r="E1762" s="1" t="s">
        <v>1186</v>
      </c>
      <c r="F1762" s="1" t="s">
        <v>1967</v>
      </c>
      <c r="G1762" t="s">
        <v>139</v>
      </c>
      <c r="H1762" s="3">
        <v>8184.96</v>
      </c>
      <c r="I1762" s="2">
        <v>192919507.19999999</v>
      </c>
      <c r="J1762" t="s">
        <v>863</v>
      </c>
      <c r="L1762">
        <v>7</v>
      </c>
      <c r="M1762" t="str">
        <f t="shared" si="27"/>
        <v>7-7-95851</v>
      </c>
    </row>
    <row r="1763" spans="1:13">
      <c r="A1763" t="s">
        <v>830</v>
      </c>
      <c r="B1763" t="s">
        <v>282</v>
      </c>
      <c r="C1763" t="s">
        <v>283</v>
      </c>
      <c r="D1763" t="s">
        <v>109</v>
      </c>
      <c r="E1763" s="1" t="s">
        <v>1186</v>
      </c>
      <c r="F1763" s="1" t="s">
        <v>1968</v>
      </c>
      <c r="G1763" t="s">
        <v>139</v>
      </c>
      <c r="H1763" s="3">
        <v>95702.86</v>
      </c>
      <c r="I1763" s="2">
        <v>2255716410.1999998</v>
      </c>
      <c r="J1763" t="s">
        <v>863</v>
      </c>
      <c r="L1763">
        <v>7</v>
      </c>
      <c r="M1763" t="str">
        <f t="shared" si="27"/>
        <v>7-7-95851</v>
      </c>
    </row>
    <row r="1764" spans="1:13">
      <c r="A1764" t="s">
        <v>830</v>
      </c>
      <c r="B1764" t="s">
        <v>282</v>
      </c>
      <c r="C1764" t="s">
        <v>283</v>
      </c>
      <c r="D1764" t="s">
        <v>109</v>
      </c>
      <c r="E1764" s="1" t="s">
        <v>1186</v>
      </c>
      <c r="F1764" s="1" t="s">
        <v>1969</v>
      </c>
      <c r="G1764" t="s">
        <v>139</v>
      </c>
      <c r="H1764" s="3">
        <v>15640.32</v>
      </c>
      <c r="I1764" s="2">
        <v>368642342.39999998</v>
      </c>
      <c r="J1764" t="s">
        <v>863</v>
      </c>
      <c r="L1764">
        <v>7</v>
      </c>
      <c r="M1764" t="str">
        <f t="shared" si="27"/>
        <v>7-7-95851</v>
      </c>
    </row>
    <row r="1765" spans="1:13">
      <c r="A1765" t="s">
        <v>830</v>
      </c>
      <c r="B1765" t="s">
        <v>282</v>
      </c>
      <c r="C1765" t="s">
        <v>283</v>
      </c>
      <c r="D1765" t="s">
        <v>109</v>
      </c>
      <c r="E1765" s="1" t="s">
        <v>1186</v>
      </c>
      <c r="F1765" s="1" t="s">
        <v>1970</v>
      </c>
      <c r="G1765" t="s">
        <v>139</v>
      </c>
      <c r="H1765" s="3">
        <v>24786.53</v>
      </c>
      <c r="I1765" s="2">
        <v>584218512.10000002</v>
      </c>
      <c r="J1765" t="s">
        <v>863</v>
      </c>
      <c r="L1765">
        <v>7</v>
      </c>
      <c r="M1765" t="str">
        <f t="shared" si="27"/>
        <v>7-7-95851</v>
      </c>
    </row>
    <row r="1766" spans="1:13">
      <c r="A1766" t="s">
        <v>830</v>
      </c>
      <c r="B1766" t="s">
        <v>282</v>
      </c>
      <c r="C1766" t="s">
        <v>283</v>
      </c>
      <c r="D1766" t="s">
        <v>109</v>
      </c>
      <c r="E1766" s="1" t="s">
        <v>1186</v>
      </c>
      <c r="F1766" s="1" t="s">
        <v>1971</v>
      </c>
      <c r="G1766" t="s">
        <v>139</v>
      </c>
      <c r="H1766" s="3">
        <v>6290.68</v>
      </c>
      <c r="I1766" s="2">
        <v>148271327.59999999</v>
      </c>
      <c r="J1766" t="s">
        <v>863</v>
      </c>
      <c r="L1766">
        <v>7</v>
      </c>
      <c r="M1766" t="str">
        <f t="shared" si="27"/>
        <v>7-7-95851</v>
      </c>
    </row>
    <row r="1767" spans="1:13">
      <c r="A1767" t="s">
        <v>830</v>
      </c>
      <c r="B1767" t="s">
        <v>282</v>
      </c>
      <c r="C1767" t="s">
        <v>283</v>
      </c>
      <c r="D1767" t="s">
        <v>109</v>
      </c>
      <c r="E1767" s="1" t="s">
        <v>1186</v>
      </c>
      <c r="F1767" s="1" t="s">
        <v>1972</v>
      </c>
      <c r="G1767" t="s">
        <v>14</v>
      </c>
      <c r="H1767" s="2">
        <v>4857721580</v>
      </c>
      <c r="I1767" s="2">
        <v>4857721580</v>
      </c>
      <c r="J1767" t="s">
        <v>1092</v>
      </c>
      <c r="L1767">
        <v>7</v>
      </c>
      <c r="M1767" t="str">
        <f t="shared" si="27"/>
        <v>7-7-95851</v>
      </c>
    </row>
    <row r="1768" spans="1:13">
      <c r="A1768" t="s">
        <v>830</v>
      </c>
      <c r="B1768" t="s">
        <v>282</v>
      </c>
      <c r="C1768" t="s">
        <v>283</v>
      </c>
      <c r="D1768" t="s">
        <v>109</v>
      </c>
      <c r="E1768" s="1" t="s">
        <v>1186</v>
      </c>
      <c r="F1768" s="1" t="s">
        <v>1973</v>
      </c>
      <c r="G1768" t="s">
        <v>139</v>
      </c>
      <c r="H1768" s="3">
        <v>10590.88</v>
      </c>
      <c r="I1768" s="2">
        <v>249627041.59999999</v>
      </c>
      <c r="J1768" t="s">
        <v>863</v>
      </c>
      <c r="L1768">
        <v>7</v>
      </c>
      <c r="M1768" t="str">
        <f t="shared" si="27"/>
        <v>7-7-95851</v>
      </c>
    </row>
    <row r="1769" spans="1:13">
      <c r="A1769" t="s">
        <v>830</v>
      </c>
      <c r="B1769" t="s">
        <v>282</v>
      </c>
      <c r="C1769" t="s">
        <v>283</v>
      </c>
      <c r="D1769" t="s">
        <v>109</v>
      </c>
      <c r="E1769" s="1" t="s">
        <v>1186</v>
      </c>
      <c r="F1769" s="1" t="s">
        <v>1974</v>
      </c>
      <c r="G1769" t="s">
        <v>139</v>
      </c>
      <c r="H1769" s="3">
        <v>354659.81</v>
      </c>
      <c r="I1769" s="2">
        <v>8359331721.6999998</v>
      </c>
      <c r="J1769" t="s">
        <v>863</v>
      </c>
      <c r="L1769">
        <v>7</v>
      </c>
      <c r="M1769" t="str">
        <f t="shared" si="27"/>
        <v>7-7-95851</v>
      </c>
    </row>
    <row r="1770" spans="1:13">
      <c r="A1770" t="s">
        <v>830</v>
      </c>
      <c r="B1770" t="s">
        <v>282</v>
      </c>
      <c r="C1770" t="s">
        <v>283</v>
      </c>
      <c r="D1770" t="s">
        <v>109</v>
      </c>
      <c r="E1770" s="1" t="s">
        <v>1186</v>
      </c>
      <c r="F1770" s="1" t="s">
        <v>1975</v>
      </c>
      <c r="G1770" t="s">
        <v>139</v>
      </c>
      <c r="H1770" s="3">
        <v>5655</v>
      </c>
      <c r="I1770" s="2">
        <v>133288350</v>
      </c>
      <c r="J1770" t="s">
        <v>863</v>
      </c>
      <c r="L1770">
        <v>7</v>
      </c>
      <c r="M1770" t="str">
        <f t="shared" si="27"/>
        <v>7-7-95851</v>
      </c>
    </row>
    <row r="1771" spans="1:13">
      <c r="A1771" t="s">
        <v>830</v>
      </c>
      <c r="B1771" t="s">
        <v>282</v>
      </c>
      <c r="C1771" t="s">
        <v>283</v>
      </c>
      <c r="D1771" t="s">
        <v>109</v>
      </c>
      <c r="E1771" s="1" t="s">
        <v>1186</v>
      </c>
      <c r="F1771" s="1" t="s">
        <v>1976</v>
      </c>
      <c r="G1771" t="s">
        <v>14</v>
      </c>
      <c r="H1771" s="2">
        <v>6258915330</v>
      </c>
      <c r="I1771" s="2">
        <v>6258915330</v>
      </c>
      <c r="J1771" t="s">
        <v>1092</v>
      </c>
      <c r="L1771">
        <v>7</v>
      </c>
      <c r="M1771" t="str">
        <f t="shared" si="27"/>
        <v>7-7-95851</v>
      </c>
    </row>
    <row r="1772" spans="1:13">
      <c r="A1772" t="s">
        <v>830</v>
      </c>
      <c r="B1772" t="s">
        <v>282</v>
      </c>
      <c r="C1772" t="s">
        <v>283</v>
      </c>
      <c r="D1772" t="s">
        <v>109</v>
      </c>
      <c r="E1772" s="1" t="s">
        <v>1186</v>
      </c>
      <c r="F1772" s="1" t="s">
        <v>1977</v>
      </c>
      <c r="G1772" t="s">
        <v>139</v>
      </c>
      <c r="H1772" s="3">
        <v>4024.24</v>
      </c>
      <c r="I1772" s="2">
        <v>94851336.799999997</v>
      </c>
      <c r="J1772" t="s">
        <v>863</v>
      </c>
      <c r="L1772">
        <v>7</v>
      </c>
      <c r="M1772" t="str">
        <f t="shared" si="27"/>
        <v>7-7-95851</v>
      </c>
    </row>
    <row r="1773" spans="1:13">
      <c r="A1773" t="s">
        <v>830</v>
      </c>
      <c r="B1773" t="s">
        <v>282</v>
      </c>
      <c r="C1773" t="s">
        <v>283</v>
      </c>
      <c r="D1773" t="s">
        <v>109</v>
      </c>
      <c r="E1773" s="1" t="s">
        <v>1186</v>
      </c>
      <c r="F1773" s="1" t="s">
        <v>1978</v>
      </c>
      <c r="G1773" t="s">
        <v>139</v>
      </c>
      <c r="H1773" s="3">
        <v>6723.45</v>
      </c>
      <c r="I1773" s="2">
        <v>158471716.5</v>
      </c>
      <c r="J1773" t="s">
        <v>863</v>
      </c>
      <c r="L1773">
        <v>7</v>
      </c>
      <c r="M1773" t="str">
        <f t="shared" si="27"/>
        <v>7-7-95851</v>
      </c>
    </row>
    <row r="1774" spans="1:13">
      <c r="A1774" t="s">
        <v>830</v>
      </c>
      <c r="B1774" t="s">
        <v>282</v>
      </c>
      <c r="C1774" t="s">
        <v>283</v>
      </c>
      <c r="D1774" t="s">
        <v>109</v>
      </c>
      <c r="E1774" s="1" t="s">
        <v>1186</v>
      </c>
      <c r="F1774" s="1" t="s">
        <v>1979</v>
      </c>
      <c r="G1774" t="s">
        <v>139</v>
      </c>
      <c r="H1774" s="3">
        <v>244800</v>
      </c>
      <c r="I1774" s="2">
        <v>5769936000</v>
      </c>
      <c r="J1774" t="s">
        <v>863</v>
      </c>
      <c r="L1774">
        <v>7</v>
      </c>
      <c r="M1774" t="str">
        <f t="shared" si="27"/>
        <v>7-7-95851</v>
      </c>
    </row>
    <row r="1775" spans="1:13">
      <c r="A1775" t="s">
        <v>830</v>
      </c>
      <c r="B1775" t="s">
        <v>282</v>
      </c>
      <c r="C1775" t="s">
        <v>283</v>
      </c>
      <c r="D1775" t="s">
        <v>109</v>
      </c>
      <c r="E1775" s="1" t="s">
        <v>1186</v>
      </c>
      <c r="F1775" s="1" t="s">
        <v>1980</v>
      </c>
      <c r="G1775" t="s">
        <v>139</v>
      </c>
      <c r="H1775" s="3">
        <v>3082.86</v>
      </c>
      <c r="I1775" s="2">
        <v>72663010.200000003</v>
      </c>
      <c r="J1775" t="s">
        <v>863</v>
      </c>
      <c r="L1775">
        <v>7</v>
      </c>
      <c r="M1775" t="str">
        <f t="shared" si="27"/>
        <v>7-7-95851</v>
      </c>
    </row>
    <row r="1776" spans="1:13">
      <c r="A1776" t="s">
        <v>830</v>
      </c>
      <c r="B1776" t="s">
        <v>282</v>
      </c>
      <c r="C1776" t="s">
        <v>283</v>
      </c>
      <c r="D1776" t="s">
        <v>109</v>
      </c>
      <c r="E1776" s="1" t="s">
        <v>1186</v>
      </c>
      <c r="F1776" s="1" t="s">
        <v>1981</v>
      </c>
      <c r="G1776" t="s">
        <v>139</v>
      </c>
      <c r="H1776" s="3">
        <v>720081.59</v>
      </c>
      <c r="I1776" s="2">
        <v>16972323076.299999</v>
      </c>
      <c r="J1776" t="s">
        <v>863</v>
      </c>
      <c r="L1776">
        <v>7</v>
      </c>
      <c r="M1776" t="str">
        <f t="shared" si="27"/>
        <v>7-7-95851</v>
      </c>
    </row>
    <row r="1777" spans="1:13">
      <c r="A1777" t="s">
        <v>830</v>
      </c>
      <c r="B1777" t="s">
        <v>282</v>
      </c>
      <c r="C1777" t="s">
        <v>283</v>
      </c>
      <c r="D1777" t="s">
        <v>109</v>
      </c>
      <c r="E1777" s="1" t="s">
        <v>1186</v>
      </c>
      <c r="F1777" s="1" t="s">
        <v>1982</v>
      </c>
      <c r="G1777" t="s">
        <v>139</v>
      </c>
      <c r="H1777" s="3">
        <v>3418.8</v>
      </c>
      <c r="I1777" s="2">
        <v>80581116</v>
      </c>
      <c r="J1777" t="s">
        <v>863</v>
      </c>
      <c r="L1777">
        <v>7</v>
      </c>
      <c r="M1777" t="str">
        <f t="shared" si="27"/>
        <v>7-7-95851</v>
      </c>
    </row>
    <row r="1778" spans="1:13">
      <c r="A1778" t="s">
        <v>830</v>
      </c>
      <c r="B1778" t="s">
        <v>282</v>
      </c>
      <c r="C1778" t="s">
        <v>283</v>
      </c>
      <c r="D1778" t="s">
        <v>109</v>
      </c>
      <c r="E1778" s="1" t="s">
        <v>1186</v>
      </c>
      <c r="F1778" s="1" t="s">
        <v>1983</v>
      </c>
      <c r="G1778" t="s">
        <v>139</v>
      </c>
      <c r="H1778" s="3">
        <v>93205.2</v>
      </c>
      <c r="I1778" s="2">
        <v>2196846564</v>
      </c>
      <c r="J1778" t="s">
        <v>863</v>
      </c>
      <c r="L1778">
        <v>7</v>
      </c>
      <c r="M1778" t="str">
        <f t="shared" si="27"/>
        <v>7-7-95851</v>
      </c>
    </row>
    <row r="1779" spans="1:13">
      <c r="A1779" t="s">
        <v>830</v>
      </c>
      <c r="B1779" t="s">
        <v>282</v>
      </c>
      <c r="C1779" t="s">
        <v>283</v>
      </c>
      <c r="D1779" t="s">
        <v>109</v>
      </c>
      <c r="E1779" s="1" t="s">
        <v>1186</v>
      </c>
      <c r="F1779" s="1" t="s">
        <v>1984</v>
      </c>
      <c r="G1779" t="s">
        <v>139</v>
      </c>
      <c r="H1779" s="3">
        <v>638396.73</v>
      </c>
      <c r="I1779" s="2">
        <v>15047010926.1</v>
      </c>
      <c r="J1779" t="s">
        <v>863</v>
      </c>
      <c r="L1779">
        <v>7</v>
      </c>
      <c r="M1779" t="str">
        <f t="shared" si="27"/>
        <v>7-7-95851</v>
      </c>
    </row>
    <row r="1780" spans="1:13">
      <c r="A1780" t="s">
        <v>830</v>
      </c>
      <c r="B1780" t="s">
        <v>282</v>
      </c>
      <c r="C1780" t="s">
        <v>283</v>
      </c>
      <c r="D1780" t="s">
        <v>109</v>
      </c>
      <c r="E1780" s="1" t="s">
        <v>1186</v>
      </c>
      <c r="F1780" s="1" t="s">
        <v>1985</v>
      </c>
      <c r="G1780" t="s">
        <v>139</v>
      </c>
      <c r="H1780" s="3">
        <v>486204.48</v>
      </c>
      <c r="I1780" s="2">
        <v>11459839593.6</v>
      </c>
      <c r="J1780" t="s">
        <v>863</v>
      </c>
      <c r="L1780">
        <v>7</v>
      </c>
      <c r="M1780" t="str">
        <f t="shared" si="27"/>
        <v>7-7-95851</v>
      </c>
    </row>
    <row r="1781" spans="1:13">
      <c r="A1781" t="s">
        <v>830</v>
      </c>
      <c r="B1781" t="s">
        <v>282</v>
      </c>
      <c r="C1781" t="s">
        <v>283</v>
      </c>
      <c r="D1781" t="s">
        <v>109</v>
      </c>
      <c r="E1781" s="1" t="s">
        <v>1186</v>
      </c>
      <c r="F1781" s="1" t="s">
        <v>1986</v>
      </c>
      <c r="G1781" t="s">
        <v>139</v>
      </c>
      <c r="H1781" s="3">
        <v>22296.32</v>
      </c>
      <c r="I1781" s="2">
        <v>525524262.39999998</v>
      </c>
      <c r="J1781" t="s">
        <v>863</v>
      </c>
      <c r="L1781">
        <v>7</v>
      </c>
      <c r="M1781" t="str">
        <f t="shared" si="27"/>
        <v>7-7-95851</v>
      </c>
    </row>
    <row r="1782" spans="1:13">
      <c r="A1782" t="s">
        <v>830</v>
      </c>
      <c r="B1782" t="s">
        <v>282</v>
      </c>
      <c r="C1782" t="s">
        <v>283</v>
      </c>
      <c r="D1782" t="s">
        <v>109</v>
      </c>
      <c r="E1782" s="1" t="s">
        <v>1186</v>
      </c>
      <c r="F1782" s="1" t="s">
        <v>1987</v>
      </c>
      <c r="G1782" t="s">
        <v>139</v>
      </c>
      <c r="H1782" s="3">
        <v>23797.4</v>
      </c>
      <c r="I1782" s="2">
        <v>560904718</v>
      </c>
      <c r="J1782" t="s">
        <v>863</v>
      </c>
      <c r="L1782">
        <v>7</v>
      </c>
      <c r="M1782" t="str">
        <f t="shared" si="27"/>
        <v>7-7-95851</v>
      </c>
    </row>
    <row r="1783" spans="1:13">
      <c r="A1783" t="s">
        <v>830</v>
      </c>
      <c r="B1783" t="s">
        <v>282</v>
      </c>
      <c r="C1783" t="s">
        <v>283</v>
      </c>
      <c r="D1783" t="s">
        <v>109</v>
      </c>
      <c r="E1783" s="1" t="s">
        <v>1186</v>
      </c>
      <c r="F1783" s="1" t="s">
        <v>1988</v>
      </c>
      <c r="G1783" t="s">
        <v>14</v>
      </c>
      <c r="H1783" s="2">
        <v>4236539350</v>
      </c>
      <c r="I1783" s="2">
        <v>4236539350</v>
      </c>
      <c r="J1783" t="s">
        <v>1092</v>
      </c>
      <c r="L1783">
        <v>7</v>
      </c>
      <c r="M1783" t="str">
        <f t="shared" si="27"/>
        <v>7-7-95851</v>
      </c>
    </row>
    <row r="1784" spans="1:13">
      <c r="A1784" t="s">
        <v>830</v>
      </c>
      <c r="B1784" t="s">
        <v>282</v>
      </c>
      <c r="C1784" t="s">
        <v>283</v>
      </c>
      <c r="D1784" t="s">
        <v>109</v>
      </c>
      <c r="E1784" s="1" t="s">
        <v>1186</v>
      </c>
      <c r="F1784" s="1" t="s">
        <v>1989</v>
      </c>
      <c r="G1784" t="s">
        <v>139</v>
      </c>
      <c r="H1784" s="3">
        <v>208572.98</v>
      </c>
      <c r="I1784" s="2">
        <v>4916065138.6000004</v>
      </c>
      <c r="J1784" t="s">
        <v>863</v>
      </c>
      <c r="L1784">
        <v>7</v>
      </c>
      <c r="M1784" t="str">
        <f t="shared" si="27"/>
        <v>7-7-95851</v>
      </c>
    </row>
    <row r="1785" spans="1:13">
      <c r="A1785" t="s">
        <v>830</v>
      </c>
      <c r="B1785" t="s">
        <v>282</v>
      </c>
      <c r="C1785" t="s">
        <v>283</v>
      </c>
      <c r="D1785" t="s">
        <v>109</v>
      </c>
      <c r="E1785" s="1" t="s">
        <v>1186</v>
      </c>
      <c r="F1785" s="1" t="s">
        <v>1990</v>
      </c>
      <c r="G1785" t="s">
        <v>139</v>
      </c>
      <c r="H1785" s="3">
        <v>3818.1</v>
      </c>
      <c r="I1785" s="2">
        <v>89992617</v>
      </c>
      <c r="J1785" t="s">
        <v>863</v>
      </c>
      <c r="L1785">
        <v>7</v>
      </c>
      <c r="M1785" t="str">
        <f t="shared" si="27"/>
        <v>7-7-95851</v>
      </c>
    </row>
    <row r="1786" spans="1:13">
      <c r="A1786" t="s">
        <v>830</v>
      </c>
      <c r="B1786" t="s">
        <v>282</v>
      </c>
      <c r="C1786" t="s">
        <v>283</v>
      </c>
      <c r="D1786" t="s">
        <v>109</v>
      </c>
      <c r="E1786" s="1" t="s">
        <v>1186</v>
      </c>
      <c r="F1786" s="1" t="s">
        <v>1991</v>
      </c>
      <c r="G1786" t="s">
        <v>139</v>
      </c>
      <c r="H1786" s="3">
        <v>572875.84</v>
      </c>
      <c r="I1786" s="2">
        <v>13502683548.799999</v>
      </c>
      <c r="J1786" t="s">
        <v>863</v>
      </c>
      <c r="L1786">
        <v>7</v>
      </c>
      <c r="M1786" t="str">
        <f t="shared" si="27"/>
        <v>7-7-95851</v>
      </c>
    </row>
    <row r="1787" spans="1:13">
      <c r="A1787" t="s">
        <v>830</v>
      </c>
      <c r="B1787" t="s">
        <v>282</v>
      </c>
      <c r="C1787" t="s">
        <v>283</v>
      </c>
      <c r="D1787" t="s">
        <v>109</v>
      </c>
      <c r="E1787" s="1" t="s">
        <v>1186</v>
      </c>
      <c r="F1787" s="1" t="s">
        <v>1992</v>
      </c>
      <c r="G1787" t="s">
        <v>139</v>
      </c>
      <c r="H1787" s="3">
        <v>52339.199999999997</v>
      </c>
      <c r="I1787" s="2">
        <v>1233634944</v>
      </c>
      <c r="J1787" t="s">
        <v>863</v>
      </c>
      <c r="L1787">
        <v>7</v>
      </c>
      <c r="M1787" t="str">
        <f t="shared" si="27"/>
        <v>7-7-95851</v>
      </c>
    </row>
    <row r="1788" spans="1:13">
      <c r="A1788" t="s">
        <v>830</v>
      </c>
      <c r="B1788" t="s">
        <v>282</v>
      </c>
      <c r="C1788" t="s">
        <v>283</v>
      </c>
      <c r="D1788" t="s">
        <v>109</v>
      </c>
      <c r="E1788" s="1" t="s">
        <v>1186</v>
      </c>
      <c r="F1788" s="1" t="s">
        <v>1993</v>
      </c>
      <c r="G1788" t="s">
        <v>139</v>
      </c>
      <c r="H1788" s="3">
        <v>24948.79</v>
      </c>
      <c r="I1788" s="2">
        <v>588042980.29999995</v>
      </c>
      <c r="J1788" t="s">
        <v>863</v>
      </c>
      <c r="L1788">
        <v>7</v>
      </c>
      <c r="M1788" t="str">
        <f t="shared" si="27"/>
        <v>7-7-95851</v>
      </c>
    </row>
    <row r="1789" spans="1:13">
      <c r="A1789" t="s">
        <v>830</v>
      </c>
      <c r="B1789" t="s">
        <v>282</v>
      </c>
      <c r="C1789" t="s">
        <v>283</v>
      </c>
      <c r="D1789" t="s">
        <v>109</v>
      </c>
      <c r="E1789" s="1" t="s">
        <v>1186</v>
      </c>
      <c r="F1789" s="1" t="s">
        <v>1994</v>
      </c>
      <c r="G1789" t="s">
        <v>139</v>
      </c>
      <c r="H1789" s="3">
        <v>74005.899999999994</v>
      </c>
      <c r="I1789" s="2">
        <v>1744319063</v>
      </c>
      <c r="J1789" t="s">
        <v>863</v>
      </c>
      <c r="L1789">
        <v>7</v>
      </c>
      <c r="M1789" t="str">
        <f t="shared" si="27"/>
        <v>7-7-95851</v>
      </c>
    </row>
    <row r="1790" spans="1:13">
      <c r="A1790" t="s">
        <v>830</v>
      </c>
      <c r="B1790" t="s">
        <v>282</v>
      </c>
      <c r="C1790" t="s">
        <v>283</v>
      </c>
      <c r="D1790" t="s">
        <v>109</v>
      </c>
      <c r="E1790" s="1" t="s">
        <v>1186</v>
      </c>
      <c r="F1790" s="1" t="s">
        <v>1995</v>
      </c>
      <c r="G1790" t="s">
        <v>139</v>
      </c>
      <c r="H1790" s="3">
        <v>20193.91</v>
      </c>
      <c r="I1790" s="2">
        <v>475970458.69999999</v>
      </c>
      <c r="J1790" t="s">
        <v>863</v>
      </c>
      <c r="L1790">
        <v>7</v>
      </c>
      <c r="M1790" t="str">
        <f t="shared" si="27"/>
        <v>7-7-95851</v>
      </c>
    </row>
    <row r="1791" spans="1:13">
      <c r="A1791" t="s">
        <v>830</v>
      </c>
      <c r="B1791" t="s">
        <v>282</v>
      </c>
      <c r="C1791" t="s">
        <v>283</v>
      </c>
      <c r="D1791" t="s">
        <v>109</v>
      </c>
      <c r="E1791" s="1" t="s">
        <v>1186</v>
      </c>
      <c r="F1791" s="1" t="s">
        <v>1996</v>
      </c>
      <c r="G1791" t="s">
        <v>139</v>
      </c>
      <c r="H1791" s="3">
        <v>4923.42</v>
      </c>
      <c r="I1791" s="2">
        <v>116045009.40000001</v>
      </c>
      <c r="J1791" t="s">
        <v>863</v>
      </c>
      <c r="L1791">
        <v>7</v>
      </c>
      <c r="M1791" t="str">
        <f t="shared" si="27"/>
        <v>7-7-95851</v>
      </c>
    </row>
    <row r="1792" spans="1:13">
      <c r="A1792" t="s">
        <v>830</v>
      </c>
      <c r="B1792" t="s">
        <v>282</v>
      </c>
      <c r="C1792" t="s">
        <v>283</v>
      </c>
      <c r="D1792" t="s">
        <v>109</v>
      </c>
      <c r="E1792" s="1" t="s">
        <v>1186</v>
      </c>
      <c r="F1792" s="1" t="s">
        <v>1997</v>
      </c>
      <c r="G1792" t="s">
        <v>139</v>
      </c>
      <c r="H1792" s="3">
        <v>14080.13</v>
      </c>
      <c r="I1792" s="2">
        <v>331868664.10000002</v>
      </c>
      <c r="J1792" t="s">
        <v>863</v>
      </c>
      <c r="L1792">
        <v>7</v>
      </c>
      <c r="M1792" t="str">
        <f t="shared" si="27"/>
        <v>7-7-95851</v>
      </c>
    </row>
    <row r="1793" spans="1:13">
      <c r="A1793" t="s">
        <v>830</v>
      </c>
      <c r="B1793" t="s">
        <v>282</v>
      </c>
      <c r="C1793" t="s">
        <v>283</v>
      </c>
      <c r="D1793" t="s">
        <v>109</v>
      </c>
      <c r="E1793" s="1" t="s">
        <v>1186</v>
      </c>
      <c r="F1793" s="1" t="s">
        <v>1998</v>
      </c>
      <c r="G1793" t="s">
        <v>139</v>
      </c>
      <c r="H1793" s="3">
        <v>1801833.61</v>
      </c>
      <c r="I1793" s="2">
        <v>42469218187.699997</v>
      </c>
      <c r="J1793" t="s">
        <v>863</v>
      </c>
      <c r="L1793">
        <v>7</v>
      </c>
      <c r="M1793" t="str">
        <f t="shared" si="27"/>
        <v>7-7-95851</v>
      </c>
    </row>
    <row r="1794" spans="1:13">
      <c r="A1794" t="s">
        <v>830</v>
      </c>
      <c r="B1794" t="s">
        <v>282</v>
      </c>
      <c r="C1794" t="s">
        <v>283</v>
      </c>
      <c r="D1794" t="s">
        <v>109</v>
      </c>
      <c r="E1794" s="1" t="s">
        <v>1186</v>
      </c>
      <c r="F1794" s="1" t="s">
        <v>1999</v>
      </c>
      <c r="G1794" t="s">
        <v>139</v>
      </c>
      <c r="H1794" s="3">
        <v>12080.2</v>
      </c>
      <c r="I1794" s="2">
        <v>284730314</v>
      </c>
      <c r="J1794" t="s">
        <v>863</v>
      </c>
      <c r="L1794">
        <v>7</v>
      </c>
      <c r="M1794" t="str">
        <f t="shared" si="27"/>
        <v>7-7-95851</v>
      </c>
    </row>
    <row r="1795" spans="1:13">
      <c r="A1795" t="s">
        <v>830</v>
      </c>
      <c r="B1795" t="s">
        <v>282</v>
      </c>
      <c r="C1795" t="s">
        <v>283</v>
      </c>
      <c r="D1795" t="s">
        <v>109</v>
      </c>
      <c r="E1795" s="1" t="s">
        <v>1186</v>
      </c>
      <c r="F1795" s="1" t="s">
        <v>2000</v>
      </c>
      <c r="G1795" t="s">
        <v>139</v>
      </c>
      <c r="H1795" s="3">
        <v>165614.5</v>
      </c>
      <c r="I1795" s="2">
        <v>3903533765</v>
      </c>
      <c r="J1795" t="s">
        <v>863</v>
      </c>
      <c r="L1795">
        <v>7</v>
      </c>
      <c r="M1795" t="str">
        <f t="shared" si="27"/>
        <v>7-7-95851</v>
      </c>
    </row>
    <row r="1796" spans="1:13">
      <c r="A1796" t="s">
        <v>830</v>
      </c>
      <c r="B1796" t="s">
        <v>282</v>
      </c>
      <c r="C1796" t="s">
        <v>283</v>
      </c>
      <c r="D1796" t="s">
        <v>109</v>
      </c>
      <c r="E1796" s="1" t="s">
        <v>1193</v>
      </c>
      <c r="F1796" s="1" t="s">
        <v>2001</v>
      </c>
      <c r="G1796" t="s">
        <v>14</v>
      </c>
      <c r="H1796" s="2">
        <v>881536555</v>
      </c>
      <c r="I1796" s="2">
        <v>881536555</v>
      </c>
      <c r="J1796" t="s">
        <v>1092</v>
      </c>
      <c r="L1796">
        <v>7</v>
      </c>
      <c r="M1796" t="str">
        <f t="shared" ref="M1796:M1859" si="28">L1796&amp;"-"&amp;B1796</f>
        <v>7-7-95851</v>
      </c>
    </row>
    <row r="1797" spans="1:13">
      <c r="A1797" t="s">
        <v>830</v>
      </c>
      <c r="B1797" t="s">
        <v>282</v>
      </c>
      <c r="C1797" t="s">
        <v>283</v>
      </c>
      <c r="D1797" t="s">
        <v>109</v>
      </c>
      <c r="E1797" s="1" t="s">
        <v>1193</v>
      </c>
      <c r="F1797" s="1" t="s">
        <v>2002</v>
      </c>
      <c r="G1797" t="s">
        <v>139</v>
      </c>
      <c r="H1797" s="3">
        <v>205579.62</v>
      </c>
      <c r="I1797" s="2">
        <v>4845511643.3999996</v>
      </c>
      <c r="J1797" t="s">
        <v>863</v>
      </c>
      <c r="L1797">
        <v>7</v>
      </c>
      <c r="M1797" t="str">
        <f t="shared" si="28"/>
        <v>7-7-95851</v>
      </c>
    </row>
    <row r="1798" spans="1:13">
      <c r="A1798" t="s">
        <v>830</v>
      </c>
      <c r="B1798" t="s">
        <v>282</v>
      </c>
      <c r="C1798" t="s">
        <v>283</v>
      </c>
      <c r="D1798" t="s">
        <v>109</v>
      </c>
      <c r="E1798" s="1" t="s">
        <v>1193</v>
      </c>
      <c r="F1798" s="1" t="s">
        <v>2003</v>
      </c>
      <c r="G1798" t="s">
        <v>139</v>
      </c>
      <c r="H1798" s="3">
        <v>12152.12</v>
      </c>
      <c r="I1798" s="2">
        <v>286425468.39999998</v>
      </c>
      <c r="J1798" t="s">
        <v>863</v>
      </c>
      <c r="L1798">
        <v>7</v>
      </c>
      <c r="M1798" t="str">
        <f t="shared" si="28"/>
        <v>7-7-95851</v>
      </c>
    </row>
    <row r="1799" spans="1:13">
      <c r="A1799" t="s">
        <v>830</v>
      </c>
      <c r="B1799" t="s">
        <v>282</v>
      </c>
      <c r="C1799" t="s">
        <v>283</v>
      </c>
      <c r="D1799" t="s">
        <v>109</v>
      </c>
      <c r="E1799" s="1" t="s">
        <v>1193</v>
      </c>
      <c r="F1799" s="1" t="s">
        <v>2004</v>
      </c>
      <c r="G1799" t="s">
        <v>139</v>
      </c>
      <c r="H1799" s="3">
        <v>13271.06</v>
      </c>
      <c r="I1799" s="2">
        <v>312798884.19999999</v>
      </c>
      <c r="J1799" t="s">
        <v>863</v>
      </c>
      <c r="L1799">
        <v>7</v>
      </c>
      <c r="M1799" t="str">
        <f t="shared" si="28"/>
        <v>7-7-95851</v>
      </c>
    </row>
    <row r="1800" spans="1:13">
      <c r="A1800" t="s">
        <v>830</v>
      </c>
      <c r="B1800" t="s">
        <v>282</v>
      </c>
      <c r="C1800" t="s">
        <v>283</v>
      </c>
      <c r="D1800" t="s">
        <v>109</v>
      </c>
      <c r="E1800" s="1" t="s">
        <v>1193</v>
      </c>
      <c r="F1800" s="1" t="s">
        <v>2005</v>
      </c>
      <c r="G1800" t="s">
        <v>139</v>
      </c>
      <c r="H1800" s="3">
        <v>52133.4</v>
      </c>
      <c r="I1800" s="2">
        <v>1228784238</v>
      </c>
      <c r="J1800" t="s">
        <v>863</v>
      </c>
      <c r="L1800">
        <v>7</v>
      </c>
      <c r="M1800" t="str">
        <f t="shared" si="28"/>
        <v>7-7-95851</v>
      </c>
    </row>
    <row r="1801" spans="1:13">
      <c r="A1801" t="s">
        <v>830</v>
      </c>
      <c r="B1801" t="s">
        <v>282</v>
      </c>
      <c r="C1801" t="s">
        <v>283</v>
      </c>
      <c r="D1801" t="s">
        <v>109</v>
      </c>
      <c r="E1801" s="1" t="s">
        <v>1193</v>
      </c>
      <c r="F1801" s="1" t="s">
        <v>2006</v>
      </c>
      <c r="G1801" t="s">
        <v>139</v>
      </c>
      <c r="H1801" s="3">
        <v>33273.18</v>
      </c>
      <c r="I1801" s="2">
        <v>784248852.60000002</v>
      </c>
      <c r="J1801" t="s">
        <v>863</v>
      </c>
      <c r="L1801">
        <v>7</v>
      </c>
      <c r="M1801" t="str">
        <f t="shared" si="28"/>
        <v>7-7-95851</v>
      </c>
    </row>
    <row r="1802" spans="1:13">
      <c r="A1802" t="s">
        <v>830</v>
      </c>
      <c r="B1802" t="s">
        <v>282</v>
      </c>
      <c r="C1802" t="s">
        <v>283</v>
      </c>
      <c r="D1802" t="s">
        <v>109</v>
      </c>
      <c r="E1802" s="1" t="s">
        <v>1193</v>
      </c>
      <c r="F1802" s="1" t="s">
        <v>2007</v>
      </c>
      <c r="G1802" t="s">
        <v>139</v>
      </c>
      <c r="H1802" s="3">
        <v>7068.82</v>
      </c>
      <c r="I1802" s="2">
        <v>166612087.40000001</v>
      </c>
      <c r="J1802" t="s">
        <v>863</v>
      </c>
      <c r="L1802">
        <v>7</v>
      </c>
      <c r="M1802" t="str">
        <f t="shared" si="28"/>
        <v>7-7-95851</v>
      </c>
    </row>
    <row r="1803" spans="1:13">
      <c r="A1803" t="s">
        <v>830</v>
      </c>
      <c r="B1803" t="s">
        <v>282</v>
      </c>
      <c r="C1803" t="s">
        <v>283</v>
      </c>
      <c r="D1803" t="s">
        <v>109</v>
      </c>
      <c r="E1803" s="1" t="s">
        <v>1193</v>
      </c>
      <c r="F1803" s="1" t="s">
        <v>2008</v>
      </c>
      <c r="G1803" t="s">
        <v>14</v>
      </c>
      <c r="H1803" s="2">
        <v>2317368556</v>
      </c>
      <c r="I1803" s="2">
        <v>2317368556</v>
      </c>
      <c r="J1803" t="s">
        <v>1092</v>
      </c>
      <c r="L1803">
        <v>7</v>
      </c>
      <c r="M1803" t="str">
        <f t="shared" si="28"/>
        <v>7-7-95851</v>
      </c>
    </row>
    <row r="1804" spans="1:13">
      <c r="A1804" t="s">
        <v>830</v>
      </c>
      <c r="B1804" t="s">
        <v>282</v>
      </c>
      <c r="C1804" t="s">
        <v>283</v>
      </c>
      <c r="D1804" t="s">
        <v>109</v>
      </c>
      <c r="E1804" s="1" t="s">
        <v>1193</v>
      </c>
      <c r="F1804" s="1" t="s">
        <v>2009</v>
      </c>
      <c r="G1804" t="s">
        <v>139</v>
      </c>
      <c r="H1804" s="3">
        <v>247500.59</v>
      </c>
      <c r="I1804" s="2">
        <v>5833588906.3000002</v>
      </c>
      <c r="J1804" t="s">
        <v>863</v>
      </c>
      <c r="L1804">
        <v>7</v>
      </c>
      <c r="M1804" t="str">
        <f t="shared" si="28"/>
        <v>7-7-95851</v>
      </c>
    </row>
    <row r="1805" spans="1:13">
      <c r="A1805" t="s">
        <v>830</v>
      </c>
      <c r="B1805" t="s">
        <v>282</v>
      </c>
      <c r="C1805" t="s">
        <v>283</v>
      </c>
      <c r="D1805" t="s">
        <v>109</v>
      </c>
      <c r="E1805" s="1" t="s">
        <v>1193</v>
      </c>
      <c r="F1805" s="1" t="s">
        <v>2010</v>
      </c>
      <c r="G1805" t="s">
        <v>139</v>
      </c>
      <c r="H1805" s="3">
        <v>15174.82</v>
      </c>
      <c r="I1805" s="2">
        <v>357670507.39999998</v>
      </c>
      <c r="J1805" t="s">
        <v>863</v>
      </c>
      <c r="L1805">
        <v>7</v>
      </c>
      <c r="M1805" t="str">
        <f t="shared" si="28"/>
        <v>7-7-95851</v>
      </c>
    </row>
    <row r="1806" spans="1:13">
      <c r="A1806" t="s">
        <v>830</v>
      </c>
      <c r="B1806" t="s">
        <v>282</v>
      </c>
      <c r="C1806" t="s">
        <v>283</v>
      </c>
      <c r="D1806" t="s">
        <v>109</v>
      </c>
      <c r="E1806" s="1" t="s">
        <v>1193</v>
      </c>
      <c r="F1806" s="1" t="s">
        <v>2011</v>
      </c>
      <c r="G1806" t="s">
        <v>139</v>
      </c>
      <c r="H1806" s="3">
        <v>15241.15</v>
      </c>
      <c r="I1806" s="2">
        <v>359233905.5</v>
      </c>
      <c r="J1806" t="s">
        <v>863</v>
      </c>
      <c r="L1806">
        <v>7</v>
      </c>
      <c r="M1806" t="str">
        <f t="shared" si="28"/>
        <v>7-7-95851</v>
      </c>
    </row>
    <row r="1807" spans="1:13">
      <c r="A1807" t="s">
        <v>830</v>
      </c>
      <c r="B1807" t="s">
        <v>282</v>
      </c>
      <c r="C1807" t="s">
        <v>283</v>
      </c>
      <c r="D1807" t="s">
        <v>109</v>
      </c>
      <c r="E1807" s="1" t="s">
        <v>1193</v>
      </c>
      <c r="F1807" s="1" t="s">
        <v>2012</v>
      </c>
      <c r="G1807" t="s">
        <v>139</v>
      </c>
      <c r="H1807" s="3">
        <v>34760</v>
      </c>
      <c r="I1807" s="2">
        <v>819293200</v>
      </c>
      <c r="J1807" t="s">
        <v>863</v>
      </c>
      <c r="L1807">
        <v>7</v>
      </c>
      <c r="M1807" t="str">
        <f t="shared" si="28"/>
        <v>7-7-95851</v>
      </c>
    </row>
    <row r="1808" spans="1:13">
      <c r="A1808" t="s">
        <v>830</v>
      </c>
      <c r="B1808" t="s">
        <v>282</v>
      </c>
      <c r="C1808" t="s">
        <v>283</v>
      </c>
      <c r="D1808" t="s">
        <v>109</v>
      </c>
      <c r="E1808" s="1" t="s">
        <v>1193</v>
      </c>
      <c r="F1808" s="1" t="s">
        <v>2013</v>
      </c>
      <c r="G1808" t="s">
        <v>14</v>
      </c>
      <c r="H1808" s="2">
        <v>2487642650</v>
      </c>
      <c r="I1808" s="2">
        <v>2487642650</v>
      </c>
      <c r="J1808" t="s">
        <v>1092</v>
      </c>
      <c r="L1808">
        <v>7</v>
      </c>
      <c r="M1808" t="str">
        <f t="shared" si="28"/>
        <v>7-7-95851</v>
      </c>
    </row>
    <row r="1809" spans="1:13">
      <c r="A1809" t="s">
        <v>830</v>
      </c>
      <c r="B1809" t="s">
        <v>282</v>
      </c>
      <c r="C1809" t="s">
        <v>283</v>
      </c>
      <c r="D1809" t="s">
        <v>109</v>
      </c>
      <c r="E1809" s="1" t="s">
        <v>1193</v>
      </c>
      <c r="F1809" s="1" t="s">
        <v>2014</v>
      </c>
      <c r="G1809" t="s">
        <v>139</v>
      </c>
      <c r="H1809" s="3">
        <v>115300.7</v>
      </c>
      <c r="I1809" s="2">
        <v>2717637499</v>
      </c>
      <c r="J1809" t="s">
        <v>863</v>
      </c>
      <c r="L1809">
        <v>7</v>
      </c>
      <c r="M1809" t="str">
        <f t="shared" si="28"/>
        <v>7-7-95851</v>
      </c>
    </row>
    <row r="1810" spans="1:13">
      <c r="A1810" t="s">
        <v>830</v>
      </c>
      <c r="B1810" t="s">
        <v>282</v>
      </c>
      <c r="C1810" t="s">
        <v>283</v>
      </c>
      <c r="D1810" t="s">
        <v>109</v>
      </c>
      <c r="E1810" s="1" t="s">
        <v>1193</v>
      </c>
      <c r="F1810" s="1" t="s">
        <v>2015</v>
      </c>
      <c r="G1810" t="s">
        <v>139</v>
      </c>
      <c r="H1810" s="3">
        <v>60590.99</v>
      </c>
      <c r="I1810" s="2">
        <v>1428129634.3</v>
      </c>
      <c r="J1810" t="s">
        <v>863</v>
      </c>
      <c r="L1810">
        <v>7</v>
      </c>
      <c r="M1810" t="str">
        <f t="shared" si="28"/>
        <v>7-7-95851</v>
      </c>
    </row>
    <row r="1811" spans="1:13">
      <c r="A1811" t="s">
        <v>830</v>
      </c>
      <c r="B1811" t="s">
        <v>282</v>
      </c>
      <c r="C1811" t="s">
        <v>283</v>
      </c>
      <c r="D1811" t="s">
        <v>109</v>
      </c>
      <c r="E1811" s="1" t="s">
        <v>1193</v>
      </c>
      <c r="F1811" s="1" t="s">
        <v>2016</v>
      </c>
      <c r="G1811" t="s">
        <v>139</v>
      </c>
      <c r="H1811" s="3">
        <v>15487.51</v>
      </c>
      <c r="I1811" s="2">
        <v>365040610.69999999</v>
      </c>
      <c r="J1811" t="s">
        <v>863</v>
      </c>
      <c r="L1811">
        <v>7</v>
      </c>
      <c r="M1811" t="str">
        <f t="shared" si="28"/>
        <v>7-7-95851</v>
      </c>
    </row>
    <row r="1812" spans="1:13">
      <c r="A1812" t="s">
        <v>830</v>
      </c>
      <c r="B1812" t="s">
        <v>282</v>
      </c>
      <c r="C1812" t="s">
        <v>283</v>
      </c>
      <c r="D1812" t="s">
        <v>109</v>
      </c>
      <c r="E1812" s="1" t="s">
        <v>1193</v>
      </c>
      <c r="F1812" s="1" t="s">
        <v>2017</v>
      </c>
      <c r="G1812" t="s">
        <v>139</v>
      </c>
      <c r="H1812" s="3">
        <v>47032.08</v>
      </c>
      <c r="I1812" s="2">
        <v>1108546125.5999999</v>
      </c>
      <c r="J1812" t="s">
        <v>863</v>
      </c>
      <c r="L1812">
        <v>7</v>
      </c>
      <c r="M1812" t="str">
        <f t="shared" si="28"/>
        <v>7-7-95851</v>
      </c>
    </row>
    <row r="1813" spans="1:13">
      <c r="A1813" t="s">
        <v>830</v>
      </c>
      <c r="B1813" t="s">
        <v>282</v>
      </c>
      <c r="C1813" t="s">
        <v>283</v>
      </c>
      <c r="D1813" t="s">
        <v>109</v>
      </c>
      <c r="E1813" s="1" t="s">
        <v>1193</v>
      </c>
      <c r="F1813" s="1" t="s">
        <v>2018</v>
      </c>
      <c r="G1813" t="s">
        <v>139</v>
      </c>
      <c r="H1813" s="3">
        <v>87410.18</v>
      </c>
      <c r="I1813" s="2">
        <v>2060257942.5999999</v>
      </c>
      <c r="J1813" t="s">
        <v>863</v>
      </c>
      <c r="L1813">
        <v>7</v>
      </c>
      <c r="M1813" t="str">
        <f t="shared" si="28"/>
        <v>7-7-95851</v>
      </c>
    </row>
    <row r="1814" spans="1:13">
      <c r="A1814" t="s">
        <v>830</v>
      </c>
      <c r="B1814" t="s">
        <v>282</v>
      </c>
      <c r="C1814" t="s">
        <v>283</v>
      </c>
      <c r="D1814" t="s">
        <v>109</v>
      </c>
      <c r="E1814" s="1" t="s">
        <v>1193</v>
      </c>
      <c r="F1814" s="1" t="s">
        <v>2019</v>
      </c>
      <c r="G1814" t="s">
        <v>139</v>
      </c>
      <c r="H1814" s="3">
        <v>5219.2299999999996</v>
      </c>
      <c r="I1814" s="2">
        <v>123017251.09999999</v>
      </c>
      <c r="J1814" t="s">
        <v>863</v>
      </c>
      <c r="L1814">
        <v>7</v>
      </c>
      <c r="M1814" t="str">
        <f t="shared" si="28"/>
        <v>7-7-95851</v>
      </c>
    </row>
    <row r="1815" spans="1:13">
      <c r="A1815" t="s">
        <v>830</v>
      </c>
      <c r="B1815" t="s">
        <v>282</v>
      </c>
      <c r="C1815" t="s">
        <v>283</v>
      </c>
      <c r="D1815" t="s">
        <v>109</v>
      </c>
      <c r="E1815" s="1" t="s">
        <v>1193</v>
      </c>
      <c r="F1815" s="1" t="s">
        <v>2020</v>
      </c>
      <c r="G1815" t="s">
        <v>139</v>
      </c>
      <c r="H1815" s="3">
        <v>21405.18</v>
      </c>
      <c r="I1815" s="2">
        <v>504520092.60000002</v>
      </c>
      <c r="J1815" t="s">
        <v>863</v>
      </c>
      <c r="L1815">
        <v>7</v>
      </c>
      <c r="M1815" t="str">
        <f t="shared" si="28"/>
        <v>7-7-95851</v>
      </c>
    </row>
    <row r="1816" spans="1:13">
      <c r="A1816" t="s">
        <v>830</v>
      </c>
      <c r="B1816" t="s">
        <v>282</v>
      </c>
      <c r="C1816" t="s">
        <v>283</v>
      </c>
      <c r="D1816" t="s">
        <v>109</v>
      </c>
      <c r="E1816" s="1" t="s">
        <v>1193</v>
      </c>
      <c r="F1816" s="1" t="s">
        <v>2021</v>
      </c>
      <c r="G1816" t="s">
        <v>139</v>
      </c>
      <c r="H1816" s="3">
        <v>18852.400000000001</v>
      </c>
      <c r="I1816" s="2">
        <v>444351068</v>
      </c>
      <c r="J1816" t="s">
        <v>863</v>
      </c>
      <c r="L1816">
        <v>7</v>
      </c>
      <c r="M1816" t="str">
        <f t="shared" si="28"/>
        <v>7-7-95851</v>
      </c>
    </row>
    <row r="1817" spans="1:13">
      <c r="A1817" t="s">
        <v>830</v>
      </c>
      <c r="B1817" t="s">
        <v>282</v>
      </c>
      <c r="C1817" t="s">
        <v>283</v>
      </c>
      <c r="D1817" t="s">
        <v>109</v>
      </c>
      <c r="E1817" s="1" t="s">
        <v>1193</v>
      </c>
      <c r="F1817" s="1" t="s">
        <v>2022</v>
      </c>
      <c r="G1817" t="s">
        <v>14</v>
      </c>
      <c r="H1817" s="2">
        <v>12032659548</v>
      </c>
      <c r="I1817" s="2">
        <v>12032659548</v>
      </c>
      <c r="J1817" t="s">
        <v>1092</v>
      </c>
      <c r="L1817">
        <v>7</v>
      </c>
      <c r="M1817" t="str">
        <f t="shared" si="28"/>
        <v>7-7-95851</v>
      </c>
    </row>
    <row r="1818" spans="1:13">
      <c r="A1818" t="s">
        <v>830</v>
      </c>
      <c r="B1818" t="s">
        <v>282</v>
      </c>
      <c r="C1818" t="s">
        <v>283</v>
      </c>
      <c r="D1818" t="s">
        <v>109</v>
      </c>
      <c r="E1818" s="1" t="s">
        <v>1193</v>
      </c>
      <c r="F1818" s="1" t="s">
        <v>2023</v>
      </c>
      <c r="G1818" t="s">
        <v>139</v>
      </c>
      <c r="H1818" s="3">
        <v>17432.060000000001</v>
      </c>
      <c r="I1818" s="2">
        <v>410873654.19999999</v>
      </c>
      <c r="J1818" t="s">
        <v>863</v>
      </c>
      <c r="L1818">
        <v>7</v>
      </c>
      <c r="M1818" t="str">
        <f t="shared" si="28"/>
        <v>7-7-95851</v>
      </c>
    </row>
    <row r="1819" spans="1:13">
      <c r="A1819" t="s">
        <v>830</v>
      </c>
      <c r="B1819" t="s">
        <v>282</v>
      </c>
      <c r="C1819" t="s">
        <v>283</v>
      </c>
      <c r="D1819" t="s">
        <v>109</v>
      </c>
      <c r="E1819" s="1" t="s">
        <v>1193</v>
      </c>
      <c r="F1819" s="1" t="s">
        <v>2024</v>
      </c>
      <c r="G1819" t="s">
        <v>139</v>
      </c>
      <c r="H1819" s="3">
        <v>35517.5</v>
      </c>
      <c r="I1819" s="2">
        <v>837147475</v>
      </c>
      <c r="J1819" t="s">
        <v>863</v>
      </c>
      <c r="L1819">
        <v>7</v>
      </c>
      <c r="M1819" t="str">
        <f t="shared" si="28"/>
        <v>7-7-95851</v>
      </c>
    </row>
    <row r="1820" spans="1:13">
      <c r="A1820" t="s">
        <v>830</v>
      </c>
      <c r="B1820" t="s">
        <v>282</v>
      </c>
      <c r="C1820" t="s">
        <v>283</v>
      </c>
      <c r="D1820" t="s">
        <v>109</v>
      </c>
      <c r="E1820" s="1" t="s">
        <v>1193</v>
      </c>
      <c r="F1820" s="1" t="s">
        <v>2025</v>
      </c>
      <c r="G1820" t="s">
        <v>139</v>
      </c>
      <c r="H1820" s="3">
        <v>3291.82</v>
      </c>
      <c r="I1820" s="2">
        <v>77588197.400000006</v>
      </c>
      <c r="J1820" t="s">
        <v>863</v>
      </c>
      <c r="L1820">
        <v>7</v>
      </c>
      <c r="M1820" t="str">
        <f t="shared" si="28"/>
        <v>7-7-95851</v>
      </c>
    </row>
    <row r="1821" spans="1:13">
      <c r="A1821" t="s">
        <v>830</v>
      </c>
      <c r="B1821" t="s">
        <v>282</v>
      </c>
      <c r="C1821" t="s">
        <v>283</v>
      </c>
      <c r="D1821" t="s">
        <v>109</v>
      </c>
      <c r="E1821" s="1" t="s">
        <v>1193</v>
      </c>
      <c r="F1821" s="1" t="s">
        <v>2026</v>
      </c>
      <c r="G1821" t="s">
        <v>139</v>
      </c>
      <c r="H1821" s="3">
        <v>45505.760000000002</v>
      </c>
      <c r="I1821" s="2">
        <v>1072570763.2</v>
      </c>
      <c r="J1821" t="s">
        <v>863</v>
      </c>
      <c r="L1821">
        <v>7</v>
      </c>
      <c r="M1821" t="str">
        <f t="shared" si="28"/>
        <v>7-7-95851</v>
      </c>
    </row>
    <row r="1822" spans="1:13">
      <c r="A1822" t="s">
        <v>830</v>
      </c>
      <c r="B1822" t="s">
        <v>282</v>
      </c>
      <c r="C1822" t="s">
        <v>283</v>
      </c>
      <c r="D1822" t="s">
        <v>109</v>
      </c>
      <c r="E1822" s="1" t="s">
        <v>1193</v>
      </c>
      <c r="F1822" s="1" t="s">
        <v>2027</v>
      </c>
      <c r="G1822" t="s">
        <v>139</v>
      </c>
      <c r="H1822" s="3">
        <v>46537.36</v>
      </c>
      <c r="I1822" s="2">
        <v>1096885575.2</v>
      </c>
      <c r="J1822" t="s">
        <v>863</v>
      </c>
      <c r="L1822">
        <v>7</v>
      </c>
      <c r="M1822" t="str">
        <f t="shared" si="28"/>
        <v>7-7-95851</v>
      </c>
    </row>
    <row r="1823" spans="1:13">
      <c r="A1823" t="s">
        <v>830</v>
      </c>
      <c r="B1823" t="s">
        <v>282</v>
      </c>
      <c r="C1823" t="s">
        <v>283</v>
      </c>
      <c r="D1823" t="s">
        <v>109</v>
      </c>
      <c r="E1823" s="1" t="s">
        <v>1193</v>
      </c>
      <c r="F1823" s="1" t="s">
        <v>2028</v>
      </c>
      <c r="G1823" t="s">
        <v>139</v>
      </c>
      <c r="H1823" s="3">
        <v>14013.45</v>
      </c>
      <c r="I1823" s="2">
        <v>330297016.5</v>
      </c>
      <c r="J1823" t="s">
        <v>863</v>
      </c>
      <c r="L1823">
        <v>7</v>
      </c>
      <c r="M1823" t="str">
        <f t="shared" si="28"/>
        <v>7-7-95851</v>
      </c>
    </row>
    <row r="1824" spans="1:13">
      <c r="A1824" t="s">
        <v>830</v>
      </c>
      <c r="B1824" t="s">
        <v>282</v>
      </c>
      <c r="C1824" t="s">
        <v>283</v>
      </c>
      <c r="D1824" t="s">
        <v>109</v>
      </c>
      <c r="E1824" s="1" t="s">
        <v>1193</v>
      </c>
      <c r="F1824" s="1" t="s">
        <v>2029</v>
      </c>
      <c r="G1824" t="s">
        <v>139</v>
      </c>
      <c r="H1824" s="3">
        <v>3530.4</v>
      </c>
      <c r="I1824" s="2">
        <v>83211528</v>
      </c>
      <c r="J1824" t="s">
        <v>863</v>
      </c>
      <c r="L1824">
        <v>7</v>
      </c>
      <c r="M1824" t="str">
        <f t="shared" si="28"/>
        <v>7-7-95851</v>
      </c>
    </row>
    <row r="1825" spans="1:13">
      <c r="A1825" t="s">
        <v>830</v>
      </c>
      <c r="B1825" t="s">
        <v>282</v>
      </c>
      <c r="C1825" t="s">
        <v>283</v>
      </c>
      <c r="D1825" t="s">
        <v>109</v>
      </c>
      <c r="E1825" s="1" t="s">
        <v>1193</v>
      </c>
      <c r="F1825" s="1" t="s">
        <v>2030</v>
      </c>
      <c r="G1825" t="s">
        <v>139</v>
      </c>
      <c r="H1825" s="3">
        <v>16280.75</v>
      </c>
      <c r="I1825" s="2">
        <v>383737277.5</v>
      </c>
      <c r="J1825" t="s">
        <v>863</v>
      </c>
      <c r="L1825">
        <v>7</v>
      </c>
      <c r="M1825" t="str">
        <f t="shared" si="28"/>
        <v>7-7-95851</v>
      </c>
    </row>
    <row r="1826" spans="1:13">
      <c r="A1826" t="s">
        <v>830</v>
      </c>
      <c r="B1826" t="s">
        <v>282</v>
      </c>
      <c r="C1826" t="s">
        <v>283</v>
      </c>
      <c r="D1826" t="s">
        <v>109</v>
      </c>
      <c r="E1826" s="1" t="s">
        <v>1193</v>
      </c>
      <c r="F1826" s="1" t="s">
        <v>2031</v>
      </c>
      <c r="G1826" t="s">
        <v>139</v>
      </c>
      <c r="H1826" s="3">
        <v>4375.1499999999996</v>
      </c>
      <c r="I1826" s="2">
        <v>103122285.5</v>
      </c>
      <c r="J1826" t="s">
        <v>863</v>
      </c>
      <c r="L1826">
        <v>7</v>
      </c>
      <c r="M1826" t="str">
        <f t="shared" si="28"/>
        <v>7-7-95851</v>
      </c>
    </row>
    <row r="1827" spans="1:13">
      <c r="A1827" t="s">
        <v>830</v>
      </c>
      <c r="B1827" t="s">
        <v>282</v>
      </c>
      <c r="C1827" t="s">
        <v>283</v>
      </c>
      <c r="D1827" t="s">
        <v>109</v>
      </c>
      <c r="E1827" s="1" t="s">
        <v>1193</v>
      </c>
      <c r="F1827" s="1" t="s">
        <v>2032</v>
      </c>
      <c r="G1827" t="s">
        <v>139</v>
      </c>
      <c r="H1827" s="3">
        <v>5039.91</v>
      </c>
      <c r="I1827" s="2">
        <v>118790678.7</v>
      </c>
      <c r="J1827" t="s">
        <v>863</v>
      </c>
      <c r="L1827">
        <v>7</v>
      </c>
      <c r="M1827" t="str">
        <f t="shared" si="28"/>
        <v>7-7-95851</v>
      </c>
    </row>
    <row r="1828" spans="1:13">
      <c r="A1828" t="s">
        <v>830</v>
      </c>
      <c r="B1828" t="s">
        <v>282</v>
      </c>
      <c r="C1828" t="s">
        <v>283</v>
      </c>
      <c r="D1828" t="s">
        <v>109</v>
      </c>
      <c r="E1828" s="1" t="s">
        <v>1193</v>
      </c>
      <c r="F1828" s="1" t="s">
        <v>2033</v>
      </c>
      <c r="G1828" t="s">
        <v>139</v>
      </c>
      <c r="H1828" s="3">
        <v>3062.5</v>
      </c>
      <c r="I1828" s="2">
        <v>72183125</v>
      </c>
      <c r="J1828" t="s">
        <v>863</v>
      </c>
      <c r="L1828">
        <v>7</v>
      </c>
      <c r="M1828" t="str">
        <f t="shared" si="28"/>
        <v>7-7-95851</v>
      </c>
    </row>
    <row r="1829" spans="1:13">
      <c r="A1829" t="s">
        <v>830</v>
      </c>
      <c r="B1829" t="s">
        <v>282</v>
      </c>
      <c r="C1829" t="s">
        <v>283</v>
      </c>
      <c r="D1829" t="s">
        <v>109</v>
      </c>
      <c r="E1829" s="1" t="s">
        <v>1193</v>
      </c>
      <c r="F1829" s="1" t="s">
        <v>2034</v>
      </c>
      <c r="G1829" t="s">
        <v>139</v>
      </c>
      <c r="H1829" s="3">
        <v>29204.75</v>
      </c>
      <c r="I1829" s="2">
        <v>688355957.5</v>
      </c>
      <c r="J1829" t="s">
        <v>863</v>
      </c>
      <c r="L1829">
        <v>7</v>
      </c>
      <c r="M1829" t="str">
        <f t="shared" si="28"/>
        <v>7-7-95851</v>
      </c>
    </row>
    <row r="1830" spans="1:13">
      <c r="A1830" t="s">
        <v>830</v>
      </c>
      <c r="B1830" t="s">
        <v>282</v>
      </c>
      <c r="C1830" t="s">
        <v>283</v>
      </c>
      <c r="D1830" t="s">
        <v>109</v>
      </c>
      <c r="E1830" s="1" t="s">
        <v>1193</v>
      </c>
      <c r="F1830" s="1" t="s">
        <v>2035</v>
      </c>
      <c r="G1830" t="s">
        <v>139</v>
      </c>
      <c r="H1830" s="3">
        <v>19994.580000000002</v>
      </c>
      <c r="I1830" s="2">
        <v>471272250.60000002</v>
      </c>
      <c r="J1830" t="s">
        <v>863</v>
      </c>
      <c r="L1830">
        <v>7</v>
      </c>
      <c r="M1830" t="str">
        <f t="shared" si="28"/>
        <v>7-7-95851</v>
      </c>
    </row>
    <row r="1831" spans="1:13">
      <c r="A1831" t="s">
        <v>830</v>
      </c>
      <c r="B1831" t="s">
        <v>282</v>
      </c>
      <c r="C1831" t="s">
        <v>283</v>
      </c>
      <c r="D1831" t="s">
        <v>109</v>
      </c>
      <c r="E1831" s="1" t="s">
        <v>1193</v>
      </c>
      <c r="F1831" s="1" t="s">
        <v>2036</v>
      </c>
      <c r="G1831" t="s">
        <v>139</v>
      </c>
      <c r="H1831" s="3">
        <v>539498.59</v>
      </c>
      <c r="I1831" s="2">
        <v>12715981766.299999</v>
      </c>
      <c r="J1831" t="s">
        <v>863</v>
      </c>
      <c r="L1831">
        <v>7</v>
      </c>
      <c r="M1831" t="str">
        <f t="shared" si="28"/>
        <v>7-7-95851</v>
      </c>
    </row>
    <row r="1832" spans="1:13">
      <c r="A1832" t="s">
        <v>830</v>
      </c>
      <c r="B1832" t="s">
        <v>282</v>
      </c>
      <c r="C1832" t="s">
        <v>283</v>
      </c>
      <c r="D1832" t="s">
        <v>109</v>
      </c>
      <c r="E1832" s="1" t="s">
        <v>1193</v>
      </c>
      <c r="F1832" s="1" t="s">
        <v>2037</v>
      </c>
      <c r="G1832" t="s">
        <v>139</v>
      </c>
      <c r="H1832" s="3">
        <v>847121.01</v>
      </c>
      <c r="I1832" s="2">
        <v>19966642205.700001</v>
      </c>
      <c r="J1832" t="s">
        <v>863</v>
      </c>
      <c r="L1832">
        <v>7</v>
      </c>
      <c r="M1832" t="str">
        <f t="shared" si="28"/>
        <v>7-7-95851</v>
      </c>
    </row>
    <row r="1833" spans="1:13">
      <c r="A1833" t="s">
        <v>830</v>
      </c>
      <c r="B1833" t="s">
        <v>282</v>
      </c>
      <c r="C1833" t="s">
        <v>283</v>
      </c>
      <c r="D1833" t="s">
        <v>109</v>
      </c>
      <c r="E1833" s="1" t="s">
        <v>1193</v>
      </c>
      <c r="F1833" s="1" t="s">
        <v>2038</v>
      </c>
      <c r="G1833" t="s">
        <v>139</v>
      </c>
      <c r="H1833" s="3">
        <v>7355.23</v>
      </c>
      <c r="I1833" s="2">
        <v>173362771.09999999</v>
      </c>
      <c r="J1833" t="s">
        <v>863</v>
      </c>
      <c r="L1833">
        <v>7</v>
      </c>
      <c r="M1833" t="str">
        <f t="shared" si="28"/>
        <v>7-7-95851</v>
      </c>
    </row>
    <row r="1834" spans="1:13">
      <c r="A1834" t="s">
        <v>830</v>
      </c>
      <c r="B1834" t="s">
        <v>282</v>
      </c>
      <c r="C1834" t="s">
        <v>283</v>
      </c>
      <c r="D1834" t="s">
        <v>109</v>
      </c>
      <c r="E1834" s="1" t="s">
        <v>1193</v>
      </c>
      <c r="F1834" s="1" t="s">
        <v>2039</v>
      </c>
      <c r="G1834" t="s">
        <v>139</v>
      </c>
      <c r="H1834" s="3">
        <v>12552.9</v>
      </c>
      <c r="I1834" s="2">
        <v>295871853</v>
      </c>
      <c r="J1834" t="s">
        <v>863</v>
      </c>
      <c r="L1834">
        <v>7</v>
      </c>
      <c r="M1834" t="str">
        <f t="shared" si="28"/>
        <v>7-7-95851</v>
      </c>
    </row>
    <row r="1835" spans="1:13">
      <c r="A1835" t="s">
        <v>830</v>
      </c>
      <c r="B1835" t="s">
        <v>282</v>
      </c>
      <c r="C1835" t="s">
        <v>283</v>
      </c>
      <c r="D1835" t="s">
        <v>109</v>
      </c>
      <c r="E1835" s="1" t="s">
        <v>1193</v>
      </c>
      <c r="F1835" s="1" t="s">
        <v>2040</v>
      </c>
      <c r="G1835" t="s">
        <v>14</v>
      </c>
      <c r="H1835" s="2">
        <v>4330928068</v>
      </c>
      <c r="I1835" s="2">
        <v>4330928068</v>
      </c>
      <c r="J1835" t="s">
        <v>1092</v>
      </c>
      <c r="L1835">
        <v>7</v>
      </c>
      <c r="M1835" t="str">
        <f t="shared" si="28"/>
        <v>7-7-95851</v>
      </c>
    </row>
    <row r="1836" spans="1:13">
      <c r="A1836" t="s">
        <v>830</v>
      </c>
      <c r="B1836" t="s">
        <v>282</v>
      </c>
      <c r="C1836" t="s">
        <v>283</v>
      </c>
      <c r="D1836" t="s">
        <v>109</v>
      </c>
      <c r="E1836" s="1" t="s">
        <v>1193</v>
      </c>
      <c r="F1836" s="1" t="s">
        <v>2041</v>
      </c>
      <c r="G1836" t="s">
        <v>139</v>
      </c>
      <c r="H1836" s="3">
        <v>3850.78</v>
      </c>
      <c r="I1836" s="2">
        <v>90762884.599999994</v>
      </c>
      <c r="J1836" t="s">
        <v>863</v>
      </c>
      <c r="L1836">
        <v>7</v>
      </c>
      <c r="M1836" t="str">
        <f t="shared" si="28"/>
        <v>7-7-95851</v>
      </c>
    </row>
    <row r="1837" spans="1:13">
      <c r="A1837" t="s">
        <v>830</v>
      </c>
      <c r="B1837" t="s">
        <v>282</v>
      </c>
      <c r="C1837" t="s">
        <v>283</v>
      </c>
      <c r="D1837" t="s">
        <v>109</v>
      </c>
      <c r="E1837" s="1" t="s">
        <v>1193</v>
      </c>
      <c r="F1837" s="1" t="s">
        <v>2042</v>
      </c>
      <c r="G1837" t="s">
        <v>14</v>
      </c>
      <c r="H1837" s="2">
        <v>10577460195</v>
      </c>
      <c r="I1837" s="2">
        <v>10577460195</v>
      </c>
      <c r="J1837" t="s">
        <v>1092</v>
      </c>
      <c r="L1837">
        <v>7</v>
      </c>
      <c r="M1837" t="str">
        <f t="shared" si="28"/>
        <v>7-7-95851</v>
      </c>
    </row>
    <row r="1838" spans="1:13">
      <c r="A1838" t="s">
        <v>830</v>
      </c>
      <c r="B1838" t="s">
        <v>282</v>
      </c>
      <c r="C1838" t="s">
        <v>283</v>
      </c>
      <c r="D1838" t="s">
        <v>109</v>
      </c>
      <c r="E1838" s="1" t="s">
        <v>1193</v>
      </c>
      <c r="F1838" s="1" t="s">
        <v>2043</v>
      </c>
      <c r="G1838" t="s">
        <v>139</v>
      </c>
      <c r="H1838" s="3">
        <v>127497.26</v>
      </c>
      <c r="I1838" s="2">
        <v>3005110418.1999998</v>
      </c>
      <c r="J1838" t="s">
        <v>863</v>
      </c>
      <c r="L1838">
        <v>7</v>
      </c>
      <c r="M1838" t="str">
        <f t="shared" si="28"/>
        <v>7-7-95851</v>
      </c>
    </row>
    <row r="1839" spans="1:13">
      <c r="A1839" t="s">
        <v>830</v>
      </c>
      <c r="B1839" t="s">
        <v>282</v>
      </c>
      <c r="C1839" t="s">
        <v>283</v>
      </c>
      <c r="D1839" t="s">
        <v>109</v>
      </c>
      <c r="E1839" s="1" t="s">
        <v>1193</v>
      </c>
      <c r="F1839" s="1" t="s">
        <v>2044</v>
      </c>
      <c r="G1839" t="s">
        <v>139</v>
      </c>
      <c r="H1839" s="3">
        <v>465402.36</v>
      </c>
      <c r="I1839" s="2">
        <v>10969533625.200001</v>
      </c>
      <c r="J1839" t="s">
        <v>863</v>
      </c>
      <c r="L1839">
        <v>7</v>
      </c>
      <c r="M1839" t="str">
        <f t="shared" si="28"/>
        <v>7-7-95851</v>
      </c>
    </row>
    <row r="1840" spans="1:13">
      <c r="A1840" t="s">
        <v>830</v>
      </c>
      <c r="B1840" t="s">
        <v>282</v>
      </c>
      <c r="C1840" t="s">
        <v>283</v>
      </c>
      <c r="D1840" t="s">
        <v>109</v>
      </c>
      <c r="E1840" s="1" t="s">
        <v>1193</v>
      </c>
      <c r="F1840" s="1" t="s">
        <v>2045</v>
      </c>
      <c r="G1840" t="s">
        <v>139</v>
      </c>
      <c r="H1840" s="3">
        <v>6397.74</v>
      </c>
      <c r="I1840" s="2">
        <v>150794731.80000001</v>
      </c>
      <c r="J1840" t="s">
        <v>863</v>
      </c>
      <c r="L1840">
        <v>7</v>
      </c>
      <c r="M1840" t="str">
        <f t="shared" si="28"/>
        <v>7-7-95851</v>
      </c>
    </row>
    <row r="1841" spans="1:13">
      <c r="A1841" t="s">
        <v>830</v>
      </c>
      <c r="B1841" t="s">
        <v>282</v>
      </c>
      <c r="C1841" t="s">
        <v>283</v>
      </c>
      <c r="D1841" t="s">
        <v>109</v>
      </c>
      <c r="E1841" s="1" t="s">
        <v>1193</v>
      </c>
      <c r="F1841" s="1" t="s">
        <v>2046</v>
      </c>
      <c r="G1841" t="s">
        <v>139</v>
      </c>
      <c r="H1841" s="3">
        <v>3658.6</v>
      </c>
      <c r="I1841" s="2">
        <v>86233202</v>
      </c>
      <c r="J1841" t="s">
        <v>863</v>
      </c>
      <c r="L1841">
        <v>7</v>
      </c>
      <c r="M1841" t="str">
        <f t="shared" si="28"/>
        <v>7-7-95851</v>
      </c>
    </row>
    <row r="1842" spans="1:13">
      <c r="A1842" t="s">
        <v>830</v>
      </c>
      <c r="B1842" t="s">
        <v>282</v>
      </c>
      <c r="C1842" t="s">
        <v>283</v>
      </c>
      <c r="D1842" t="s">
        <v>109</v>
      </c>
      <c r="E1842" s="1" t="s">
        <v>1193</v>
      </c>
      <c r="F1842" s="1" t="s">
        <v>2047</v>
      </c>
      <c r="G1842" t="s">
        <v>139</v>
      </c>
      <c r="H1842" s="3">
        <v>57866.77</v>
      </c>
      <c r="I1842" s="2">
        <v>1363919768.9000001</v>
      </c>
      <c r="J1842" t="s">
        <v>863</v>
      </c>
      <c r="L1842">
        <v>7</v>
      </c>
      <c r="M1842" t="str">
        <f t="shared" si="28"/>
        <v>7-7-95851</v>
      </c>
    </row>
    <row r="1843" spans="1:13">
      <c r="A1843" t="s">
        <v>830</v>
      </c>
      <c r="B1843" t="s">
        <v>282</v>
      </c>
      <c r="C1843" t="s">
        <v>283</v>
      </c>
      <c r="D1843" t="s">
        <v>109</v>
      </c>
      <c r="E1843" s="1" t="s">
        <v>1193</v>
      </c>
      <c r="F1843" s="1" t="s">
        <v>2048</v>
      </c>
      <c r="G1843" t="s">
        <v>14</v>
      </c>
      <c r="H1843" s="2">
        <v>13080133682</v>
      </c>
      <c r="I1843" s="2">
        <v>13080133682</v>
      </c>
      <c r="J1843" t="s">
        <v>1092</v>
      </c>
      <c r="L1843">
        <v>7</v>
      </c>
      <c r="M1843" t="str">
        <f t="shared" si="28"/>
        <v>7-7-95851</v>
      </c>
    </row>
    <row r="1844" spans="1:13">
      <c r="A1844" t="s">
        <v>830</v>
      </c>
      <c r="B1844" t="s">
        <v>282</v>
      </c>
      <c r="C1844" t="s">
        <v>283</v>
      </c>
      <c r="D1844" t="s">
        <v>109</v>
      </c>
      <c r="E1844" s="1" t="s">
        <v>1193</v>
      </c>
      <c r="F1844" s="1" t="s">
        <v>2049</v>
      </c>
      <c r="G1844" t="s">
        <v>14</v>
      </c>
      <c r="H1844" s="2">
        <v>7592200491</v>
      </c>
      <c r="I1844" s="2">
        <v>7592200491</v>
      </c>
      <c r="J1844" t="s">
        <v>1092</v>
      </c>
      <c r="L1844">
        <v>7</v>
      </c>
      <c r="M1844" t="str">
        <f t="shared" si="28"/>
        <v>7-7-95851</v>
      </c>
    </row>
    <row r="1845" spans="1:13">
      <c r="A1845" t="s">
        <v>830</v>
      </c>
      <c r="B1845" t="s">
        <v>282</v>
      </c>
      <c r="C1845" t="s">
        <v>283</v>
      </c>
      <c r="D1845" t="s">
        <v>109</v>
      </c>
      <c r="E1845" s="1" t="s">
        <v>1193</v>
      </c>
      <c r="F1845" s="1" t="s">
        <v>2050</v>
      </c>
      <c r="G1845" t="s">
        <v>139</v>
      </c>
      <c r="H1845" s="3">
        <v>41148.660000000003</v>
      </c>
      <c r="I1845" s="2">
        <v>969873916.20000005</v>
      </c>
      <c r="J1845" t="s">
        <v>863</v>
      </c>
      <c r="L1845">
        <v>7</v>
      </c>
      <c r="M1845" t="str">
        <f t="shared" si="28"/>
        <v>7-7-95851</v>
      </c>
    </row>
    <row r="1846" spans="1:13">
      <c r="A1846" t="s">
        <v>830</v>
      </c>
      <c r="B1846" t="s">
        <v>282</v>
      </c>
      <c r="C1846" t="s">
        <v>283</v>
      </c>
      <c r="D1846" t="s">
        <v>109</v>
      </c>
      <c r="E1846" s="1" t="s">
        <v>1193</v>
      </c>
      <c r="F1846" s="1" t="s">
        <v>2051</v>
      </c>
      <c r="G1846" t="s">
        <v>139</v>
      </c>
      <c r="H1846" s="3">
        <v>228065.2</v>
      </c>
      <c r="I1846" s="2">
        <v>5375496764</v>
      </c>
      <c r="J1846" t="s">
        <v>863</v>
      </c>
      <c r="L1846">
        <v>7</v>
      </c>
      <c r="M1846" t="str">
        <f t="shared" si="28"/>
        <v>7-7-95851</v>
      </c>
    </row>
    <row r="1847" spans="1:13">
      <c r="A1847" t="s">
        <v>830</v>
      </c>
      <c r="B1847" t="s">
        <v>282</v>
      </c>
      <c r="C1847" t="s">
        <v>283</v>
      </c>
      <c r="D1847" t="s">
        <v>109</v>
      </c>
      <c r="E1847" s="1" t="s">
        <v>1193</v>
      </c>
      <c r="F1847" s="1" t="s">
        <v>2052</v>
      </c>
      <c r="G1847" t="s">
        <v>139</v>
      </c>
      <c r="H1847" s="3">
        <v>36767.22</v>
      </c>
      <c r="I1847" s="2">
        <v>866603375.39999998</v>
      </c>
      <c r="J1847" t="s">
        <v>863</v>
      </c>
      <c r="L1847">
        <v>7</v>
      </c>
      <c r="M1847" t="str">
        <f t="shared" si="28"/>
        <v>7-7-95851</v>
      </c>
    </row>
    <row r="1848" spans="1:13">
      <c r="A1848" t="s">
        <v>830</v>
      </c>
      <c r="B1848" t="s">
        <v>282</v>
      </c>
      <c r="C1848" t="s">
        <v>283</v>
      </c>
      <c r="D1848" t="s">
        <v>109</v>
      </c>
      <c r="E1848" s="1" t="s">
        <v>1193</v>
      </c>
      <c r="F1848" s="1" t="s">
        <v>2053</v>
      </c>
      <c r="G1848" t="s">
        <v>139</v>
      </c>
      <c r="H1848" s="3">
        <v>173531.92</v>
      </c>
      <c r="I1848" s="2">
        <v>4090147354.4000001</v>
      </c>
      <c r="J1848" t="s">
        <v>863</v>
      </c>
      <c r="L1848">
        <v>7</v>
      </c>
      <c r="M1848" t="str">
        <f t="shared" si="28"/>
        <v>7-7-95851</v>
      </c>
    </row>
    <row r="1849" spans="1:13">
      <c r="A1849" t="s">
        <v>830</v>
      </c>
      <c r="B1849" t="s">
        <v>282</v>
      </c>
      <c r="C1849" t="s">
        <v>283</v>
      </c>
      <c r="D1849" t="s">
        <v>109</v>
      </c>
      <c r="E1849" s="1" t="s">
        <v>1193</v>
      </c>
      <c r="F1849" s="1" t="s">
        <v>2054</v>
      </c>
      <c r="G1849" t="s">
        <v>14</v>
      </c>
      <c r="H1849" s="2">
        <v>2257115068</v>
      </c>
      <c r="I1849" s="2">
        <v>2257115068</v>
      </c>
      <c r="J1849" t="s">
        <v>1092</v>
      </c>
      <c r="L1849">
        <v>7</v>
      </c>
      <c r="M1849" t="str">
        <f t="shared" si="28"/>
        <v>7-7-95851</v>
      </c>
    </row>
    <row r="1850" spans="1:13">
      <c r="A1850" t="s">
        <v>830</v>
      </c>
      <c r="B1850" t="s">
        <v>282</v>
      </c>
      <c r="C1850" t="s">
        <v>283</v>
      </c>
      <c r="D1850" t="s">
        <v>109</v>
      </c>
      <c r="E1850" s="1" t="s">
        <v>1193</v>
      </c>
      <c r="F1850" s="1" t="s">
        <v>2055</v>
      </c>
      <c r="G1850" t="s">
        <v>139</v>
      </c>
      <c r="H1850" s="3">
        <v>26923.19</v>
      </c>
      <c r="I1850" s="2">
        <v>634579588.29999995</v>
      </c>
      <c r="J1850" t="s">
        <v>863</v>
      </c>
      <c r="L1850">
        <v>7</v>
      </c>
      <c r="M1850" t="str">
        <f t="shared" si="28"/>
        <v>7-7-95851</v>
      </c>
    </row>
    <row r="1851" spans="1:13">
      <c r="A1851" t="s">
        <v>830</v>
      </c>
      <c r="B1851" t="s">
        <v>282</v>
      </c>
      <c r="C1851" t="s">
        <v>283</v>
      </c>
      <c r="D1851" t="s">
        <v>109</v>
      </c>
      <c r="E1851" s="1" t="s">
        <v>1193</v>
      </c>
      <c r="F1851" s="1" t="s">
        <v>2056</v>
      </c>
      <c r="G1851" t="s">
        <v>139</v>
      </c>
      <c r="H1851" s="3">
        <v>10573.75</v>
      </c>
      <c r="I1851" s="2">
        <v>249223287.5</v>
      </c>
      <c r="J1851" t="s">
        <v>863</v>
      </c>
      <c r="L1851">
        <v>7</v>
      </c>
      <c r="M1851" t="str">
        <f t="shared" si="28"/>
        <v>7-7-95851</v>
      </c>
    </row>
    <row r="1852" spans="1:13">
      <c r="A1852" t="s">
        <v>830</v>
      </c>
      <c r="B1852" t="s">
        <v>282</v>
      </c>
      <c r="C1852" t="s">
        <v>283</v>
      </c>
      <c r="D1852" t="s">
        <v>109</v>
      </c>
      <c r="E1852" s="1" t="s">
        <v>1193</v>
      </c>
      <c r="F1852" s="1" t="s">
        <v>2057</v>
      </c>
      <c r="G1852" t="s">
        <v>139</v>
      </c>
      <c r="H1852" s="3">
        <v>10798.22</v>
      </c>
      <c r="I1852" s="2">
        <v>254514045.40000001</v>
      </c>
      <c r="J1852" t="s">
        <v>863</v>
      </c>
      <c r="L1852">
        <v>7</v>
      </c>
      <c r="M1852" t="str">
        <f t="shared" si="28"/>
        <v>7-7-95851</v>
      </c>
    </row>
    <row r="1853" spans="1:13">
      <c r="A1853" t="s">
        <v>830</v>
      </c>
      <c r="B1853" t="s">
        <v>282</v>
      </c>
      <c r="C1853" t="s">
        <v>283</v>
      </c>
      <c r="D1853" t="s">
        <v>109</v>
      </c>
      <c r="E1853" s="1" t="s">
        <v>1193</v>
      </c>
      <c r="F1853" s="1" t="s">
        <v>2058</v>
      </c>
      <c r="G1853" t="s">
        <v>139</v>
      </c>
      <c r="H1853" s="3">
        <v>115279.76</v>
      </c>
      <c r="I1853" s="2">
        <v>2717143943.1999998</v>
      </c>
      <c r="J1853" t="s">
        <v>863</v>
      </c>
      <c r="L1853">
        <v>7</v>
      </c>
      <c r="M1853" t="str">
        <f t="shared" si="28"/>
        <v>7-7-95851</v>
      </c>
    </row>
    <row r="1854" spans="1:13">
      <c r="A1854" t="s">
        <v>830</v>
      </c>
      <c r="B1854" t="s">
        <v>282</v>
      </c>
      <c r="C1854" t="s">
        <v>283</v>
      </c>
      <c r="D1854" t="s">
        <v>109</v>
      </c>
      <c r="E1854" s="1" t="s">
        <v>1186</v>
      </c>
      <c r="F1854" s="1" t="s">
        <v>2059</v>
      </c>
      <c r="G1854" t="s">
        <v>139</v>
      </c>
      <c r="H1854" s="3">
        <v>118408.13</v>
      </c>
      <c r="I1854" s="2">
        <v>2790879624.0999999</v>
      </c>
      <c r="J1854" t="s">
        <v>863</v>
      </c>
      <c r="L1854">
        <v>7</v>
      </c>
      <c r="M1854" t="str">
        <f t="shared" si="28"/>
        <v>7-7-95851</v>
      </c>
    </row>
    <row r="1855" spans="1:13">
      <c r="A1855" t="s">
        <v>830</v>
      </c>
      <c r="B1855" t="s">
        <v>282</v>
      </c>
      <c r="C1855" t="s">
        <v>283</v>
      </c>
      <c r="D1855" t="s">
        <v>109</v>
      </c>
      <c r="E1855" s="1" t="s">
        <v>1186</v>
      </c>
      <c r="F1855" s="1" t="s">
        <v>2060</v>
      </c>
      <c r="G1855" t="s">
        <v>139</v>
      </c>
      <c r="H1855" s="3">
        <v>15360.83</v>
      </c>
      <c r="I1855" s="2">
        <v>362054763.10000002</v>
      </c>
      <c r="J1855" t="s">
        <v>863</v>
      </c>
      <c r="L1855">
        <v>7</v>
      </c>
      <c r="M1855" t="str">
        <f t="shared" si="28"/>
        <v>7-7-95851</v>
      </c>
    </row>
    <row r="1856" spans="1:13">
      <c r="A1856" t="s">
        <v>830</v>
      </c>
      <c r="B1856" t="s">
        <v>282</v>
      </c>
      <c r="C1856" t="s">
        <v>283</v>
      </c>
      <c r="D1856" t="s">
        <v>109</v>
      </c>
      <c r="E1856" s="1" t="s">
        <v>1186</v>
      </c>
      <c r="F1856" s="1" t="s">
        <v>2061</v>
      </c>
      <c r="G1856" t="s">
        <v>139</v>
      </c>
      <c r="H1856" s="3">
        <v>34239.370000000003</v>
      </c>
      <c r="I1856" s="2">
        <v>807021950.89999998</v>
      </c>
      <c r="J1856" t="s">
        <v>863</v>
      </c>
      <c r="L1856">
        <v>7</v>
      </c>
      <c r="M1856" t="str">
        <f t="shared" si="28"/>
        <v>7-7-95851</v>
      </c>
    </row>
    <row r="1857" spans="1:13">
      <c r="A1857" t="s">
        <v>830</v>
      </c>
      <c r="B1857" t="s">
        <v>282</v>
      </c>
      <c r="C1857" t="s">
        <v>283</v>
      </c>
      <c r="D1857" t="s">
        <v>109</v>
      </c>
      <c r="E1857" s="1" t="s">
        <v>1186</v>
      </c>
      <c r="F1857" s="1" t="s">
        <v>2062</v>
      </c>
      <c r="G1857" t="s">
        <v>139</v>
      </c>
      <c r="H1857" s="3">
        <v>72362.87</v>
      </c>
      <c r="I1857" s="2">
        <v>1705592845.9000001</v>
      </c>
      <c r="J1857" t="s">
        <v>863</v>
      </c>
      <c r="L1857">
        <v>7</v>
      </c>
      <c r="M1857" t="str">
        <f t="shared" si="28"/>
        <v>7-7-95851</v>
      </c>
    </row>
    <row r="1858" spans="1:13">
      <c r="A1858" t="s">
        <v>830</v>
      </c>
      <c r="B1858" t="s">
        <v>282</v>
      </c>
      <c r="C1858" t="s">
        <v>283</v>
      </c>
      <c r="D1858" t="s">
        <v>109</v>
      </c>
      <c r="E1858" s="1" t="s">
        <v>1186</v>
      </c>
      <c r="F1858" s="1" t="s">
        <v>2063</v>
      </c>
      <c r="G1858" t="s">
        <v>139</v>
      </c>
      <c r="H1858" s="3">
        <v>27566.31</v>
      </c>
      <c r="I1858" s="2">
        <v>649737926.70000005</v>
      </c>
      <c r="J1858" t="s">
        <v>863</v>
      </c>
      <c r="L1858">
        <v>7</v>
      </c>
      <c r="M1858" t="str">
        <f t="shared" si="28"/>
        <v>7-7-95851</v>
      </c>
    </row>
    <row r="1859" spans="1:13">
      <c r="A1859" t="s">
        <v>830</v>
      </c>
      <c r="B1859" t="s">
        <v>282</v>
      </c>
      <c r="C1859" t="s">
        <v>283</v>
      </c>
      <c r="D1859" t="s">
        <v>109</v>
      </c>
      <c r="E1859" s="1" t="s">
        <v>1193</v>
      </c>
      <c r="F1859" s="1" t="s">
        <v>2064</v>
      </c>
      <c r="G1859" t="s">
        <v>139</v>
      </c>
      <c r="H1859" s="3">
        <v>124113.98</v>
      </c>
      <c r="I1859" s="2">
        <v>2925366508.5999999</v>
      </c>
      <c r="J1859" t="s">
        <v>863</v>
      </c>
      <c r="L1859">
        <v>7</v>
      </c>
      <c r="M1859" t="str">
        <f t="shared" si="28"/>
        <v>7-7-95851</v>
      </c>
    </row>
    <row r="1860" spans="1:13">
      <c r="A1860" t="s">
        <v>830</v>
      </c>
      <c r="B1860" t="s">
        <v>282</v>
      </c>
      <c r="C1860" t="s">
        <v>283</v>
      </c>
      <c r="D1860" t="s">
        <v>109</v>
      </c>
      <c r="E1860" s="1" t="s">
        <v>1193</v>
      </c>
      <c r="F1860" s="1" t="s">
        <v>2065</v>
      </c>
      <c r="G1860" t="s">
        <v>139</v>
      </c>
      <c r="H1860" s="3">
        <v>4514.88</v>
      </c>
      <c r="I1860" s="2">
        <v>106415721.59999999</v>
      </c>
      <c r="J1860" t="s">
        <v>863</v>
      </c>
      <c r="L1860">
        <v>7</v>
      </c>
      <c r="M1860" t="str">
        <f t="shared" ref="M1860:M1923" si="29">L1860&amp;"-"&amp;B1860</f>
        <v>7-7-95851</v>
      </c>
    </row>
    <row r="1861" spans="1:13">
      <c r="A1861" t="s">
        <v>830</v>
      </c>
      <c r="B1861" t="s">
        <v>282</v>
      </c>
      <c r="C1861" t="s">
        <v>283</v>
      </c>
      <c r="D1861" t="s">
        <v>109</v>
      </c>
      <c r="E1861" s="1" t="s">
        <v>1193</v>
      </c>
      <c r="F1861" s="1" t="s">
        <v>2066</v>
      </c>
      <c r="G1861" t="s">
        <v>139</v>
      </c>
      <c r="H1861" s="3">
        <v>108127.14</v>
      </c>
      <c r="I1861" s="2">
        <v>2548556689.8000002</v>
      </c>
      <c r="J1861" t="s">
        <v>863</v>
      </c>
      <c r="L1861">
        <v>7</v>
      </c>
      <c r="M1861" t="str">
        <f t="shared" si="29"/>
        <v>7-7-95851</v>
      </c>
    </row>
    <row r="1862" spans="1:13">
      <c r="A1862" t="s">
        <v>830</v>
      </c>
      <c r="B1862" t="s">
        <v>282</v>
      </c>
      <c r="C1862" t="s">
        <v>283</v>
      </c>
      <c r="D1862" t="s">
        <v>109</v>
      </c>
      <c r="E1862" s="1" t="s">
        <v>1193</v>
      </c>
      <c r="F1862" s="1" t="s">
        <v>2067</v>
      </c>
      <c r="G1862" t="s">
        <v>14</v>
      </c>
      <c r="H1862" s="2">
        <v>2478481747</v>
      </c>
      <c r="I1862" s="2">
        <v>2478481747</v>
      </c>
      <c r="J1862" t="s">
        <v>1092</v>
      </c>
      <c r="L1862">
        <v>7</v>
      </c>
      <c r="M1862" t="str">
        <f t="shared" si="29"/>
        <v>7-7-95851</v>
      </c>
    </row>
    <row r="1863" spans="1:13">
      <c r="A1863" t="s">
        <v>830</v>
      </c>
      <c r="B1863" t="s">
        <v>282</v>
      </c>
      <c r="C1863" t="s">
        <v>283</v>
      </c>
      <c r="D1863" t="s">
        <v>109</v>
      </c>
      <c r="E1863" s="1" t="s">
        <v>1193</v>
      </c>
      <c r="F1863" s="1" t="s">
        <v>2068</v>
      </c>
      <c r="G1863" t="s">
        <v>139</v>
      </c>
      <c r="H1863" s="3">
        <v>4514.84</v>
      </c>
      <c r="I1863" s="2">
        <v>106414778.8</v>
      </c>
      <c r="J1863" t="s">
        <v>863</v>
      </c>
      <c r="L1863">
        <v>7</v>
      </c>
      <c r="M1863" t="str">
        <f t="shared" si="29"/>
        <v>7-7-95851</v>
      </c>
    </row>
    <row r="1864" spans="1:13">
      <c r="A1864" t="s">
        <v>830</v>
      </c>
      <c r="B1864" t="s">
        <v>282</v>
      </c>
      <c r="C1864" t="s">
        <v>283</v>
      </c>
      <c r="D1864" t="s">
        <v>109</v>
      </c>
      <c r="E1864" s="1" t="s">
        <v>1193</v>
      </c>
      <c r="F1864" s="1" t="s">
        <v>2069</v>
      </c>
      <c r="G1864" t="s">
        <v>139</v>
      </c>
      <c r="H1864" s="3">
        <v>13416.14</v>
      </c>
      <c r="I1864" s="2">
        <v>316218419.80000001</v>
      </c>
      <c r="J1864" t="s">
        <v>863</v>
      </c>
      <c r="L1864">
        <v>7</v>
      </c>
      <c r="M1864" t="str">
        <f t="shared" si="29"/>
        <v>7-7-95851</v>
      </c>
    </row>
    <row r="1865" spans="1:13">
      <c r="A1865" t="s">
        <v>830</v>
      </c>
      <c r="B1865" t="s">
        <v>282</v>
      </c>
      <c r="C1865" t="s">
        <v>283</v>
      </c>
      <c r="D1865" t="s">
        <v>109</v>
      </c>
      <c r="E1865" s="1" t="s">
        <v>1193</v>
      </c>
      <c r="F1865" s="1" t="s">
        <v>2070</v>
      </c>
      <c r="G1865" t="s">
        <v>139</v>
      </c>
      <c r="H1865" s="3">
        <v>33273.18</v>
      </c>
      <c r="I1865" s="2">
        <v>784248852.60000002</v>
      </c>
      <c r="J1865" t="s">
        <v>863</v>
      </c>
      <c r="L1865">
        <v>7</v>
      </c>
      <c r="M1865" t="str">
        <f t="shared" si="29"/>
        <v>7-7-95851</v>
      </c>
    </row>
    <row r="1866" spans="1:13">
      <c r="A1866" t="s">
        <v>830</v>
      </c>
      <c r="B1866" t="s">
        <v>282</v>
      </c>
      <c r="C1866" t="s">
        <v>283</v>
      </c>
      <c r="D1866" t="s">
        <v>109</v>
      </c>
      <c r="E1866" s="1" t="s">
        <v>1193</v>
      </c>
      <c r="F1866" s="1" t="s">
        <v>2071</v>
      </c>
      <c r="G1866" t="s">
        <v>139</v>
      </c>
      <c r="H1866" s="3">
        <v>9934.01</v>
      </c>
      <c r="I1866" s="2">
        <v>234144615.69999999</v>
      </c>
      <c r="J1866" t="s">
        <v>863</v>
      </c>
      <c r="L1866">
        <v>7</v>
      </c>
      <c r="M1866" t="str">
        <f t="shared" si="29"/>
        <v>7-7-95851</v>
      </c>
    </row>
    <row r="1867" spans="1:13">
      <c r="A1867" t="s">
        <v>830</v>
      </c>
      <c r="B1867" t="s">
        <v>282</v>
      </c>
      <c r="C1867" t="s">
        <v>283</v>
      </c>
      <c r="D1867" t="s">
        <v>109</v>
      </c>
      <c r="E1867" s="1" t="s">
        <v>1193</v>
      </c>
      <c r="F1867" s="1" t="s">
        <v>2072</v>
      </c>
      <c r="G1867" t="s">
        <v>14</v>
      </c>
      <c r="H1867" s="2">
        <v>1182454885</v>
      </c>
      <c r="I1867" s="2">
        <v>1182454885</v>
      </c>
      <c r="J1867" t="s">
        <v>1092</v>
      </c>
      <c r="L1867">
        <v>7</v>
      </c>
      <c r="M1867" t="str">
        <f t="shared" si="29"/>
        <v>7-7-95851</v>
      </c>
    </row>
    <row r="1868" spans="1:13">
      <c r="A1868" t="s">
        <v>830</v>
      </c>
      <c r="B1868" t="s">
        <v>282</v>
      </c>
      <c r="C1868" t="s">
        <v>283</v>
      </c>
      <c r="D1868" t="s">
        <v>109</v>
      </c>
      <c r="E1868" s="1" t="s">
        <v>1193</v>
      </c>
      <c r="F1868" s="1" t="s">
        <v>2073</v>
      </c>
      <c r="G1868" t="s">
        <v>139</v>
      </c>
      <c r="H1868" s="3">
        <v>6652.8</v>
      </c>
      <c r="I1868" s="2">
        <v>156806496</v>
      </c>
      <c r="J1868" t="s">
        <v>863</v>
      </c>
      <c r="L1868">
        <v>7</v>
      </c>
      <c r="M1868" t="str">
        <f t="shared" si="29"/>
        <v>7-7-95851</v>
      </c>
    </row>
    <row r="1869" spans="1:13">
      <c r="A1869" t="s">
        <v>830</v>
      </c>
      <c r="B1869" t="s">
        <v>282</v>
      </c>
      <c r="C1869" t="s">
        <v>283</v>
      </c>
      <c r="D1869" t="s">
        <v>109</v>
      </c>
      <c r="E1869" s="1" t="s">
        <v>1193</v>
      </c>
      <c r="F1869" s="1" t="s">
        <v>2074</v>
      </c>
      <c r="G1869" t="s">
        <v>139</v>
      </c>
      <c r="H1869" s="3">
        <v>52460.24</v>
      </c>
      <c r="I1869" s="2">
        <v>1236487856.8</v>
      </c>
      <c r="J1869" t="s">
        <v>863</v>
      </c>
      <c r="L1869">
        <v>7</v>
      </c>
      <c r="M1869" t="str">
        <f t="shared" si="29"/>
        <v>7-7-95851</v>
      </c>
    </row>
    <row r="1870" spans="1:13">
      <c r="A1870" t="s">
        <v>830</v>
      </c>
      <c r="B1870" t="s">
        <v>282</v>
      </c>
      <c r="C1870" t="s">
        <v>283</v>
      </c>
      <c r="D1870" t="s">
        <v>109</v>
      </c>
      <c r="E1870" s="1" t="s">
        <v>1193</v>
      </c>
      <c r="F1870" s="1" t="s">
        <v>2075</v>
      </c>
      <c r="G1870" t="s">
        <v>139</v>
      </c>
      <c r="H1870" s="3">
        <v>19110.560000000001</v>
      </c>
      <c r="I1870" s="2">
        <v>450435899.19999999</v>
      </c>
      <c r="J1870" t="s">
        <v>863</v>
      </c>
      <c r="L1870">
        <v>7</v>
      </c>
      <c r="M1870" t="str">
        <f t="shared" si="29"/>
        <v>7-7-95851</v>
      </c>
    </row>
    <row r="1871" spans="1:13">
      <c r="A1871" t="s">
        <v>830</v>
      </c>
      <c r="B1871" t="s">
        <v>282</v>
      </c>
      <c r="C1871" t="s">
        <v>283</v>
      </c>
      <c r="D1871" t="s">
        <v>109</v>
      </c>
      <c r="E1871" s="1" t="s">
        <v>1193</v>
      </c>
      <c r="F1871" s="1" t="s">
        <v>2076</v>
      </c>
      <c r="G1871" t="s">
        <v>139</v>
      </c>
      <c r="H1871" s="3">
        <v>7343.74</v>
      </c>
      <c r="I1871" s="2">
        <v>173091951.80000001</v>
      </c>
      <c r="J1871" t="s">
        <v>863</v>
      </c>
      <c r="L1871">
        <v>7</v>
      </c>
      <c r="M1871" t="str">
        <f t="shared" si="29"/>
        <v>7-7-95851</v>
      </c>
    </row>
    <row r="1872" spans="1:13">
      <c r="A1872" t="s">
        <v>830</v>
      </c>
      <c r="B1872" t="s">
        <v>282</v>
      </c>
      <c r="C1872" t="s">
        <v>283</v>
      </c>
      <c r="D1872" t="s">
        <v>109</v>
      </c>
      <c r="E1872" s="1" t="s">
        <v>1193</v>
      </c>
      <c r="F1872" s="1" t="s">
        <v>2077</v>
      </c>
      <c r="G1872" t="s">
        <v>139</v>
      </c>
      <c r="H1872" s="3">
        <v>84000</v>
      </c>
      <c r="I1872" s="2">
        <v>1979880000</v>
      </c>
      <c r="J1872" t="s">
        <v>863</v>
      </c>
      <c r="L1872">
        <v>7</v>
      </c>
      <c r="M1872" t="str">
        <f t="shared" si="29"/>
        <v>7-7-95851</v>
      </c>
    </row>
    <row r="1873" spans="1:13">
      <c r="A1873" t="s">
        <v>830</v>
      </c>
      <c r="B1873" t="s">
        <v>282</v>
      </c>
      <c r="C1873" t="s">
        <v>283</v>
      </c>
      <c r="D1873" t="s">
        <v>109</v>
      </c>
      <c r="E1873" s="1" t="s">
        <v>1193</v>
      </c>
      <c r="F1873" s="1" t="s">
        <v>2078</v>
      </c>
      <c r="G1873" t="s">
        <v>14</v>
      </c>
      <c r="H1873" s="2">
        <v>1530089707</v>
      </c>
      <c r="I1873" s="2">
        <v>1530089707</v>
      </c>
      <c r="J1873" t="s">
        <v>1092</v>
      </c>
      <c r="L1873">
        <v>7</v>
      </c>
      <c r="M1873" t="str">
        <f t="shared" si="29"/>
        <v>7-7-95851</v>
      </c>
    </row>
    <row r="1874" spans="1:13">
      <c r="A1874" t="s">
        <v>830</v>
      </c>
      <c r="B1874" t="s">
        <v>282</v>
      </c>
      <c r="C1874" t="s">
        <v>283</v>
      </c>
      <c r="D1874" t="s">
        <v>109</v>
      </c>
      <c r="E1874" s="1" t="s">
        <v>1193</v>
      </c>
      <c r="F1874" s="1" t="s">
        <v>2079</v>
      </c>
      <c r="G1874" t="s">
        <v>139</v>
      </c>
      <c r="H1874" s="3">
        <v>95985.23</v>
      </c>
      <c r="I1874" s="2">
        <v>2262371871.0999999</v>
      </c>
      <c r="J1874" t="s">
        <v>863</v>
      </c>
      <c r="L1874">
        <v>7</v>
      </c>
      <c r="M1874" t="str">
        <f t="shared" si="29"/>
        <v>7-7-95851</v>
      </c>
    </row>
    <row r="1875" spans="1:13">
      <c r="A1875" t="s">
        <v>830</v>
      </c>
      <c r="B1875" t="s">
        <v>282</v>
      </c>
      <c r="C1875" t="s">
        <v>283</v>
      </c>
      <c r="D1875" t="s">
        <v>109</v>
      </c>
      <c r="E1875" s="1" t="s">
        <v>1193</v>
      </c>
      <c r="F1875" s="1" t="s">
        <v>2080</v>
      </c>
      <c r="G1875" t="s">
        <v>139</v>
      </c>
      <c r="H1875" s="3">
        <v>54524.160000000003</v>
      </c>
      <c r="I1875" s="2">
        <v>1285134451.2</v>
      </c>
      <c r="J1875" t="s">
        <v>863</v>
      </c>
      <c r="L1875">
        <v>7</v>
      </c>
      <c r="M1875" t="str">
        <f t="shared" si="29"/>
        <v>7-7-95851</v>
      </c>
    </row>
    <row r="1876" spans="1:13">
      <c r="A1876" t="s">
        <v>830</v>
      </c>
      <c r="B1876" t="s">
        <v>282</v>
      </c>
      <c r="C1876" t="s">
        <v>283</v>
      </c>
      <c r="D1876" t="s">
        <v>109</v>
      </c>
      <c r="E1876" s="1" t="s">
        <v>1193</v>
      </c>
      <c r="F1876" s="1" t="s">
        <v>2081</v>
      </c>
      <c r="G1876" t="s">
        <v>14</v>
      </c>
      <c r="H1876" s="2">
        <v>2232809491</v>
      </c>
      <c r="I1876" s="2">
        <v>2232809491</v>
      </c>
      <c r="J1876" t="s">
        <v>1092</v>
      </c>
      <c r="L1876">
        <v>7</v>
      </c>
      <c r="M1876" t="str">
        <f t="shared" si="29"/>
        <v>7-7-95851</v>
      </c>
    </row>
    <row r="1877" spans="1:13">
      <c r="A1877" t="s">
        <v>830</v>
      </c>
      <c r="B1877" t="s">
        <v>282</v>
      </c>
      <c r="C1877" t="s">
        <v>283</v>
      </c>
      <c r="D1877" t="s">
        <v>109</v>
      </c>
      <c r="E1877" s="1" t="s">
        <v>1193</v>
      </c>
      <c r="F1877" s="1" t="s">
        <v>2082</v>
      </c>
      <c r="G1877" t="s">
        <v>139</v>
      </c>
      <c r="H1877" s="3">
        <v>59024</v>
      </c>
      <c r="I1877" s="2">
        <v>1391195680</v>
      </c>
      <c r="J1877" t="s">
        <v>863</v>
      </c>
      <c r="L1877">
        <v>7</v>
      </c>
      <c r="M1877" t="str">
        <f t="shared" si="29"/>
        <v>7-7-95851</v>
      </c>
    </row>
    <row r="1878" spans="1:13">
      <c r="A1878" t="s">
        <v>830</v>
      </c>
      <c r="B1878" t="s">
        <v>282</v>
      </c>
      <c r="C1878" t="s">
        <v>283</v>
      </c>
      <c r="D1878" t="s">
        <v>109</v>
      </c>
      <c r="E1878" s="1" t="s">
        <v>1193</v>
      </c>
      <c r="F1878" s="1" t="s">
        <v>2083</v>
      </c>
      <c r="G1878" t="s">
        <v>139</v>
      </c>
      <c r="H1878" s="3">
        <v>153677.88</v>
      </c>
      <c r="I1878" s="2">
        <v>3622187631.5999999</v>
      </c>
      <c r="J1878" t="s">
        <v>863</v>
      </c>
      <c r="L1878">
        <v>7</v>
      </c>
      <c r="M1878" t="str">
        <f t="shared" si="29"/>
        <v>7-7-95851</v>
      </c>
    </row>
    <row r="1879" spans="1:13">
      <c r="A1879" t="s">
        <v>830</v>
      </c>
      <c r="B1879" t="s">
        <v>282</v>
      </c>
      <c r="C1879" t="s">
        <v>283</v>
      </c>
      <c r="D1879" t="s">
        <v>109</v>
      </c>
      <c r="E1879" s="1" t="s">
        <v>1193</v>
      </c>
      <c r="F1879" s="1" t="s">
        <v>2084</v>
      </c>
      <c r="G1879" t="s">
        <v>139</v>
      </c>
      <c r="H1879" s="3">
        <v>219892.85</v>
      </c>
      <c r="I1879" s="2">
        <v>5182874474.5</v>
      </c>
      <c r="J1879" t="s">
        <v>863</v>
      </c>
      <c r="L1879">
        <v>7</v>
      </c>
      <c r="M1879" t="str">
        <f t="shared" si="29"/>
        <v>7-7-95851</v>
      </c>
    </row>
    <row r="1880" spans="1:13">
      <c r="A1880" t="s">
        <v>830</v>
      </c>
      <c r="B1880" t="s">
        <v>282</v>
      </c>
      <c r="C1880" t="s">
        <v>283</v>
      </c>
      <c r="D1880" t="s">
        <v>109</v>
      </c>
      <c r="E1880" s="1" t="s">
        <v>1193</v>
      </c>
      <c r="F1880" s="1" t="s">
        <v>2085</v>
      </c>
      <c r="G1880" t="s">
        <v>139</v>
      </c>
      <c r="H1880" s="3">
        <v>9412.5</v>
      </c>
      <c r="I1880" s="2">
        <v>221852625</v>
      </c>
      <c r="J1880" t="s">
        <v>863</v>
      </c>
      <c r="L1880">
        <v>7</v>
      </c>
      <c r="M1880" t="str">
        <f t="shared" si="29"/>
        <v>7-7-95851</v>
      </c>
    </row>
    <row r="1881" spans="1:13">
      <c r="A1881" t="s">
        <v>830</v>
      </c>
      <c r="B1881" t="s">
        <v>282</v>
      </c>
      <c r="C1881" t="s">
        <v>283</v>
      </c>
      <c r="D1881" t="s">
        <v>109</v>
      </c>
      <c r="E1881" s="1" t="s">
        <v>1193</v>
      </c>
      <c r="F1881" s="1" t="s">
        <v>2086</v>
      </c>
      <c r="G1881" t="s">
        <v>14</v>
      </c>
      <c r="H1881" s="2">
        <v>12940420501</v>
      </c>
      <c r="I1881" s="2">
        <v>12940420501</v>
      </c>
      <c r="J1881" t="s">
        <v>1092</v>
      </c>
      <c r="L1881">
        <v>7</v>
      </c>
      <c r="M1881" t="str">
        <f t="shared" si="29"/>
        <v>7-7-95851</v>
      </c>
    </row>
    <row r="1882" spans="1:13">
      <c r="A1882" t="s">
        <v>830</v>
      </c>
      <c r="B1882" t="s">
        <v>282</v>
      </c>
      <c r="C1882" t="s">
        <v>283</v>
      </c>
      <c r="D1882" t="s">
        <v>109</v>
      </c>
      <c r="E1882" s="1" t="s">
        <v>1193</v>
      </c>
      <c r="F1882" s="1" t="s">
        <v>2087</v>
      </c>
      <c r="G1882" t="s">
        <v>139</v>
      </c>
      <c r="H1882" s="3">
        <v>66697.73</v>
      </c>
      <c r="I1882" s="2">
        <v>1572065496.0999999</v>
      </c>
      <c r="J1882" t="s">
        <v>863</v>
      </c>
      <c r="L1882">
        <v>7</v>
      </c>
      <c r="M1882" t="str">
        <f t="shared" si="29"/>
        <v>7-7-95851</v>
      </c>
    </row>
    <row r="1883" spans="1:13">
      <c r="A1883" t="s">
        <v>830</v>
      </c>
      <c r="B1883" t="s">
        <v>282</v>
      </c>
      <c r="C1883" t="s">
        <v>283</v>
      </c>
      <c r="D1883" t="s">
        <v>109</v>
      </c>
      <c r="E1883" s="1" t="s">
        <v>1193</v>
      </c>
      <c r="F1883" s="1" t="s">
        <v>2088</v>
      </c>
      <c r="G1883" t="s">
        <v>14</v>
      </c>
      <c r="H1883" s="2">
        <v>9392093402</v>
      </c>
      <c r="I1883" s="2">
        <v>9392093402</v>
      </c>
      <c r="J1883" t="s">
        <v>1092</v>
      </c>
      <c r="L1883">
        <v>7</v>
      </c>
      <c r="M1883" t="str">
        <f t="shared" si="29"/>
        <v>7-7-95851</v>
      </c>
    </row>
    <row r="1884" spans="1:13">
      <c r="A1884" t="s">
        <v>830</v>
      </c>
      <c r="B1884" t="s">
        <v>282</v>
      </c>
      <c r="C1884" t="s">
        <v>283</v>
      </c>
      <c r="D1884" t="s">
        <v>109</v>
      </c>
      <c r="E1884" s="1" t="s">
        <v>1186</v>
      </c>
      <c r="F1884" s="1" t="s">
        <v>2089</v>
      </c>
      <c r="G1884" t="s">
        <v>139</v>
      </c>
      <c r="H1884" s="3">
        <v>146178.56</v>
      </c>
      <c r="I1884" s="2">
        <v>3445428659.1999998</v>
      </c>
      <c r="J1884" t="s">
        <v>863</v>
      </c>
      <c r="L1884">
        <v>7</v>
      </c>
      <c r="M1884" t="str">
        <f t="shared" si="29"/>
        <v>7-7-95851</v>
      </c>
    </row>
    <row r="1885" spans="1:13">
      <c r="A1885" t="s">
        <v>830</v>
      </c>
      <c r="B1885" t="s">
        <v>282</v>
      </c>
      <c r="C1885" t="s">
        <v>283</v>
      </c>
      <c r="D1885" t="s">
        <v>109</v>
      </c>
      <c r="E1885" s="1" t="s">
        <v>1186</v>
      </c>
      <c r="F1885" s="1" t="s">
        <v>2090</v>
      </c>
      <c r="G1885" t="s">
        <v>139</v>
      </c>
      <c r="H1885" s="3">
        <v>7653.12</v>
      </c>
      <c r="I1885" s="2">
        <v>180384038.40000001</v>
      </c>
      <c r="J1885" t="s">
        <v>863</v>
      </c>
      <c r="L1885">
        <v>7</v>
      </c>
      <c r="M1885" t="str">
        <f t="shared" si="29"/>
        <v>7-7-95851</v>
      </c>
    </row>
    <row r="1886" spans="1:13">
      <c r="A1886" t="s">
        <v>830</v>
      </c>
      <c r="B1886" t="s">
        <v>282</v>
      </c>
      <c r="C1886" t="s">
        <v>283</v>
      </c>
      <c r="D1886" t="s">
        <v>109</v>
      </c>
      <c r="E1886" s="1" t="s">
        <v>1186</v>
      </c>
      <c r="F1886" s="1" t="s">
        <v>2091</v>
      </c>
      <c r="G1886" t="s">
        <v>139</v>
      </c>
      <c r="H1886" s="3">
        <v>26122.98</v>
      </c>
      <c r="I1886" s="2">
        <v>615718638.60000002</v>
      </c>
      <c r="J1886" t="s">
        <v>863</v>
      </c>
      <c r="L1886">
        <v>7</v>
      </c>
      <c r="M1886" t="str">
        <f t="shared" si="29"/>
        <v>7-7-95851</v>
      </c>
    </row>
    <row r="1887" spans="1:13">
      <c r="A1887" t="s">
        <v>830</v>
      </c>
      <c r="B1887" t="s">
        <v>282</v>
      </c>
      <c r="C1887" t="s">
        <v>283</v>
      </c>
      <c r="D1887" t="s">
        <v>109</v>
      </c>
      <c r="E1887" s="1" t="s">
        <v>1193</v>
      </c>
      <c r="F1887" s="1" t="s">
        <v>2092</v>
      </c>
      <c r="G1887" t="s">
        <v>139</v>
      </c>
      <c r="H1887" s="3">
        <v>3359.5</v>
      </c>
      <c r="I1887" s="2">
        <v>79183415</v>
      </c>
      <c r="J1887" t="s">
        <v>863</v>
      </c>
      <c r="L1887">
        <v>7</v>
      </c>
      <c r="M1887" t="str">
        <f t="shared" si="29"/>
        <v>7-7-95851</v>
      </c>
    </row>
    <row r="1888" spans="1:13">
      <c r="A1888" t="s">
        <v>830</v>
      </c>
      <c r="B1888" t="s">
        <v>282</v>
      </c>
      <c r="C1888" t="s">
        <v>283</v>
      </c>
      <c r="D1888" t="s">
        <v>109</v>
      </c>
      <c r="E1888" s="1" t="s">
        <v>1186</v>
      </c>
      <c r="F1888" s="1" t="s">
        <v>2093</v>
      </c>
      <c r="G1888" t="s">
        <v>139</v>
      </c>
      <c r="H1888" s="3">
        <v>395527.82</v>
      </c>
      <c r="I1888" s="2">
        <v>9322590717.3999996</v>
      </c>
      <c r="J1888" t="s">
        <v>863</v>
      </c>
      <c r="L1888">
        <v>7</v>
      </c>
      <c r="M1888" t="str">
        <f t="shared" si="29"/>
        <v>7-7-95851</v>
      </c>
    </row>
    <row r="1889" spans="1:13">
      <c r="A1889" t="s">
        <v>830</v>
      </c>
      <c r="B1889" t="s">
        <v>282</v>
      </c>
      <c r="C1889" t="s">
        <v>283</v>
      </c>
      <c r="D1889" t="s">
        <v>109</v>
      </c>
      <c r="E1889" s="1" t="s">
        <v>1186</v>
      </c>
      <c r="F1889" s="1" t="s">
        <v>2094</v>
      </c>
      <c r="G1889" t="s">
        <v>139</v>
      </c>
      <c r="H1889" s="3">
        <v>6951.06</v>
      </c>
      <c r="I1889" s="2">
        <v>163836484.19999999</v>
      </c>
      <c r="J1889" t="s">
        <v>863</v>
      </c>
      <c r="L1889">
        <v>7</v>
      </c>
      <c r="M1889" t="str">
        <f t="shared" si="29"/>
        <v>7-7-95851</v>
      </c>
    </row>
    <row r="1890" spans="1:13">
      <c r="A1890" t="s">
        <v>830</v>
      </c>
      <c r="B1890" t="s">
        <v>282</v>
      </c>
      <c r="C1890" t="s">
        <v>283</v>
      </c>
      <c r="D1890" t="s">
        <v>109</v>
      </c>
      <c r="E1890" s="1" t="s">
        <v>1193</v>
      </c>
      <c r="F1890" s="1" t="s">
        <v>2095</v>
      </c>
      <c r="G1890" t="s">
        <v>139</v>
      </c>
      <c r="H1890" s="3">
        <v>53350.93</v>
      </c>
      <c r="I1890" s="2">
        <v>1257481420.0999999</v>
      </c>
      <c r="J1890" t="s">
        <v>863</v>
      </c>
      <c r="L1890">
        <v>7</v>
      </c>
      <c r="M1890" t="str">
        <f t="shared" si="29"/>
        <v>7-7-95851</v>
      </c>
    </row>
    <row r="1891" spans="1:13">
      <c r="A1891" t="s">
        <v>830</v>
      </c>
      <c r="B1891" t="s">
        <v>282</v>
      </c>
      <c r="C1891" t="s">
        <v>283</v>
      </c>
      <c r="D1891" t="s">
        <v>109</v>
      </c>
      <c r="E1891" s="1" t="s">
        <v>1186</v>
      </c>
      <c r="F1891" s="1" t="s">
        <v>2096</v>
      </c>
      <c r="G1891" t="s">
        <v>14</v>
      </c>
      <c r="H1891" s="2">
        <v>18200135075</v>
      </c>
      <c r="I1891" s="2">
        <v>18200135075</v>
      </c>
      <c r="J1891" t="s">
        <v>1092</v>
      </c>
      <c r="L1891">
        <v>7</v>
      </c>
      <c r="M1891" t="str">
        <f t="shared" si="29"/>
        <v>7-7-95851</v>
      </c>
    </row>
    <row r="1892" spans="1:13">
      <c r="A1892" t="s">
        <v>830</v>
      </c>
      <c r="B1892" t="s">
        <v>282</v>
      </c>
      <c r="C1892" t="s">
        <v>283</v>
      </c>
      <c r="D1892" t="s">
        <v>109</v>
      </c>
      <c r="E1892" s="1" t="s">
        <v>1193</v>
      </c>
      <c r="F1892" s="1" t="s">
        <v>2097</v>
      </c>
      <c r="G1892" t="s">
        <v>139</v>
      </c>
      <c r="H1892" s="3">
        <v>400415.46</v>
      </c>
      <c r="I1892" s="2">
        <v>9437792392.2000008</v>
      </c>
      <c r="J1892" t="s">
        <v>863</v>
      </c>
      <c r="L1892">
        <v>7</v>
      </c>
      <c r="M1892" t="str">
        <f t="shared" si="29"/>
        <v>7-7-95851</v>
      </c>
    </row>
    <row r="1893" spans="1:13">
      <c r="A1893" t="s">
        <v>830</v>
      </c>
      <c r="B1893" t="s">
        <v>282</v>
      </c>
      <c r="C1893" t="s">
        <v>283</v>
      </c>
      <c r="D1893" t="s">
        <v>109</v>
      </c>
      <c r="E1893" s="1" t="s">
        <v>1193</v>
      </c>
      <c r="F1893" s="1" t="s">
        <v>2098</v>
      </c>
      <c r="G1893" t="s">
        <v>139</v>
      </c>
      <c r="H1893" s="3">
        <v>3915.05</v>
      </c>
      <c r="I1893" s="2">
        <v>92277728.5</v>
      </c>
      <c r="J1893" t="s">
        <v>863</v>
      </c>
      <c r="L1893">
        <v>7</v>
      </c>
      <c r="M1893" t="str">
        <f t="shared" si="29"/>
        <v>7-7-95851</v>
      </c>
    </row>
    <row r="1894" spans="1:13">
      <c r="A1894" t="s">
        <v>830</v>
      </c>
      <c r="B1894" t="s">
        <v>282</v>
      </c>
      <c r="C1894" t="s">
        <v>283</v>
      </c>
      <c r="D1894" t="s">
        <v>109</v>
      </c>
      <c r="E1894" s="1" t="s">
        <v>1193</v>
      </c>
      <c r="F1894" s="1" t="s">
        <v>2099</v>
      </c>
      <c r="G1894" t="s">
        <v>14</v>
      </c>
      <c r="H1894" s="2">
        <v>11762677480</v>
      </c>
      <c r="I1894" s="2">
        <v>11762677480</v>
      </c>
      <c r="J1894" t="s">
        <v>1092</v>
      </c>
      <c r="L1894">
        <v>7</v>
      </c>
      <c r="M1894" t="str">
        <f t="shared" si="29"/>
        <v>7-7-95851</v>
      </c>
    </row>
    <row r="1895" spans="1:13">
      <c r="A1895" t="s">
        <v>830</v>
      </c>
      <c r="B1895" t="s">
        <v>282</v>
      </c>
      <c r="C1895" t="s">
        <v>283</v>
      </c>
      <c r="D1895" t="s">
        <v>109</v>
      </c>
      <c r="E1895" s="1" t="s">
        <v>1193</v>
      </c>
      <c r="F1895" s="1" t="s">
        <v>2100</v>
      </c>
      <c r="G1895" t="s">
        <v>14</v>
      </c>
      <c r="H1895" s="2">
        <v>8000000000</v>
      </c>
      <c r="I1895" s="2">
        <v>8000000000</v>
      </c>
      <c r="J1895" t="s">
        <v>1092</v>
      </c>
      <c r="L1895">
        <v>7</v>
      </c>
      <c r="M1895" t="str">
        <f t="shared" si="29"/>
        <v>7-7-95851</v>
      </c>
    </row>
    <row r="1896" spans="1:13">
      <c r="A1896" t="s">
        <v>830</v>
      </c>
      <c r="B1896" t="s">
        <v>282</v>
      </c>
      <c r="C1896" t="s">
        <v>283</v>
      </c>
      <c r="D1896" t="s">
        <v>109</v>
      </c>
      <c r="E1896" s="1" t="s">
        <v>1186</v>
      </c>
      <c r="F1896" s="1" t="s">
        <v>2101</v>
      </c>
      <c r="G1896" t="s">
        <v>139</v>
      </c>
      <c r="H1896" s="3">
        <v>4099.05</v>
      </c>
      <c r="I1896" s="2">
        <v>96614608.5</v>
      </c>
      <c r="J1896" t="s">
        <v>863</v>
      </c>
      <c r="L1896">
        <v>7</v>
      </c>
      <c r="M1896" t="str">
        <f t="shared" si="29"/>
        <v>7-7-95851</v>
      </c>
    </row>
    <row r="1897" spans="1:13">
      <c r="A1897" t="s">
        <v>830</v>
      </c>
      <c r="B1897" t="s">
        <v>282</v>
      </c>
      <c r="C1897" t="s">
        <v>283</v>
      </c>
      <c r="D1897" t="s">
        <v>109</v>
      </c>
      <c r="E1897" s="1" t="s">
        <v>1193</v>
      </c>
      <c r="F1897" s="1" t="s">
        <v>2102</v>
      </c>
      <c r="G1897" t="s">
        <v>139</v>
      </c>
      <c r="H1897" s="3">
        <v>6582.44</v>
      </c>
      <c r="I1897" s="2">
        <v>155148110.80000001</v>
      </c>
      <c r="J1897" t="s">
        <v>863</v>
      </c>
      <c r="L1897">
        <v>7</v>
      </c>
      <c r="M1897" t="str">
        <f t="shared" si="29"/>
        <v>7-7-95851</v>
      </c>
    </row>
    <row r="1898" spans="1:13">
      <c r="A1898" t="s">
        <v>830</v>
      </c>
      <c r="B1898" t="s">
        <v>282</v>
      </c>
      <c r="C1898" t="s">
        <v>283</v>
      </c>
      <c r="D1898" t="s">
        <v>109</v>
      </c>
      <c r="E1898" s="1" t="s">
        <v>1193</v>
      </c>
      <c r="F1898" s="1" t="s">
        <v>2103</v>
      </c>
      <c r="G1898" t="s">
        <v>139</v>
      </c>
      <c r="H1898" s="3">
        <v>22363.69</v>
      </c>
      <c r="I1898" s="2">
        <v>527112173.30000001</v>
      </c>
      <c r="J1898" t="s">
        <v>863</v>
      </c>
      <c r="L1898">
        <v>7</v>
      </c>
      <c r="M1898" t="str">
        <f t="shared" si="29"/>
        <v>7-7-95851</v>
      </c>
    </row>
    <row r="1899" spans="1:13">
      <c r="A1899" t="s">
        <v>830</v>
      </c>
      <c r="B1899" t="s">
        <v>282</v>
      </c>
      <c r="C1899" t="s">
        <v>283</v>
      </c>
      <c r="D1899" t="s">
        <v>109</v>
      </c>
      <c r="E1899" s="1" t="s">
        <v>1186</v>
      </c>
      <c r="F1899" s="1" t="s">
        <v>2104</v>
      </c>
      <c r="G1899" t="s">
        <v>139</v>
      </c>
      <c r="H1899" s="3">
        <v>95760</v>
      </c>
      <c r="I1899" s="2">
        <v>2257063200</v>
      </c>
      <c r="J1899" t="s">
        <v>863</v>
      </c>
      <c r="L1899">
        <v>7</v>
      </c>
      <c r="M1899" t="str">
        <f t="shared" si="29"/>
        <v>7-7-95851</v>
      </c>
    </row>
    <row r="1900" spans="1:13">
      <c r="A1900" t="s">
        <v>830</v>
      </c>
      <c r="B1900" t="s">
        <v>282</v>
      </c>
      <c r="C1900" t="s">
        <v>283</v>
      </c>
      <c r="D1900" t="s">
        <v>109</v>
      </c>
      <c r="E1900" s="1" t="s">
        <v>1186</v>
      </c>
      <c r="F1900" s="1" t="s">
        <v>2105</v>
      </c>
      <c r="G1900" t="s">
        <v>139</v>
      </c>
      <c r="H1900" s="3">
        <v>27455.05</v>
      </c>
      <c r="I1900" s="2">
        <v>647115528.5</v>
      </c>
      <c r="J1900" t="s">
        <v>863</v>
      </c>
      <c r="L1900">
        <v>7</v>
      </c>
      <c r="M1900" t="str">
        <f t="shared" si="29"/>
        <v>7-7-95851</v>
      </c>
    </row>
    <row r="1901" spans="1:13">
      <c r="A1901" t="s">
        <v>830</v>
      </c>
      <c r="B1901" t="s">
        <v>282</v>
      </c>
      <c r="C1901" t="s">
        <v>283</v>
      </c>
      <c r="D1901" t="s">
        <v>109</v>
      </c>
      <c r="E1901" s="1" t="s">
        <v>1186</v>
      </c>
      <c r="F1901" s="1" t="s">
        <v>2106</v>
      </c>
      <c r="G1901" t="s">
        <v>139</v>
      </c>
      <c r="H1901" s="3">
        <v>5046.71</v>
      </c>
      <c r="I1901" s="2">
        <v>118950954.7</v>
      </c>
      <c r="J1901" t="s">
        <v>863</v>
      </c>
      <c r="L1901">
        <v>7</v>
      </c>
      <c r="M1901" t="str">
        <f t="shared" si="29"/>
        <v>7-7-95851</v>
      </c>
    </row>
    <row r="1902" spans="1:13">
      <c r="A1902" t="s">
        <v>830</v>
      </c>
      <c r="B1902" t="s">
        <v>282</v>
      </c>
      <c r="C1902" t="s">
        <v>283</v>
      </c>
      <c r="D1902" t="s">
        <v>109</v>
      </c>
      <c r="E1902" s="1" t="s">
        <v>1186</v>
      </c>
      <c r="F1902" s="1" t="s">
        <v>2107</v>
      </c>
      <c r="G1902" t="s">
        <v>139</v>
      </c>
      <c r="H1902" s="3">
        <v>43933.95</v>
      </c>
      <c r="I1902" s="2">
        <v>1035523201.5</v>
      </c>
      <c r="J1902" t="s">
        <v>863</v>
      </c>
      <c r="L1902">
        <v>7</v>
      </c>
      <c r="M1902" t="str">
        <f t="shared" si="29"/>
        <v>7-7-95851</v>
      </c>
    </row>
    <row r="1903" spans="1:13">
      <c r="A1903" t="s">
        <v>830</v>
      </c>
      <c r="B1903" t="s">
        <v>282</v>
      </c>
      <c r="C1903" t="s">
        <v>283</v>
      </c>
      <c r="D1903" t="s">
        <v>109</v>
      </c>
      <c r="E1903" s="1" t="s">
        <v>1186</v>
      </c>
      <c r="F1903" s="1" t="s">
        <v>2108</v>
      </c>
      <c r="G1903" t="s">
        <v>139</v>
      </c>
      <c r="H1903" s="3">
        <v>23075.53</v>
      </c>
      <c r="I1903" s="2">
        <v>543890242.10000002</v>
      </c>
      <c r="J1903" t="s">
        <v>863</v>
      </c>
      <c r="L1903">
        <v>7</v>
      </c>
      <c r="M1903" t="str">
        <f t="shared" si="29"/>
        <v>7-7-95851</v>
      </c>
    </row>
    <row r="1904" spans="1:13">
      <c r="A1904" t="s">
        <v>830</v>
      </c>
      <c r="B1904" t="s">
        <v>282</v>
      </c>
      <c r="C1904" t="s">
        <v>283</v>
      </c>
      <c r="D1904" t="s">
        <v>109</v>
      </c>
      <c r="E1904" s="1" t="s">
        <v>1186</v>
      </c>
      <c r="F1904" s="1" t="s">
        <v>2109</v>
      </c>
      <c r="G1904" t="s">
        <v>139</v>
      </c>
      <c r="H1904" s="3">
        <v>29026.3</v>
      </c>
      <c r="I1904" s="2">
        <v>684149891</v>
      </c>
      <c r="J1904" t="s">
        <v>863</v>
      </c>
      <c r="L1904">
        <v>7</v>
      </c>
      <c r="M1904" t="str">
        <f t="shared" si="29"/>
        <v>7-7-95851</v>
      </c>
    </row>
    <row r="1905" spans="1:13">
      <c r="A1905" t="s">
        <v>830</v>
      </c>
      <c r="B1905" t="s">
        <v>282</v>
      </c>
      <c r="C1905" t="s">
        <v>283</v>
      </c>
      <c r="D1905" t="s">
        <v>109</v>
      </c>
      <c r="E1905" s="1" t="s">
        <v>1186</v>
      </c>
      <c r="F1905" s="1" t="s">
        <v>2110</v>
      </c>
      <c r="G1905" t="s">
        <v>139</v>
      </c>
      <c r="H1905" s="3">
        <v>272020.05</v>
      </c>
      <c r="I1905" s="2">
        <v>6411512578.5</v>
      </c>
      <c r="J1905" t="s">
        <v>863</v>
      </c>
      <c r="L1905">
        <v>7</v>
      </c>
      <c r="M1905" t="str">
        <f t="shared" si="29"/>
        <v>7-7-95851</v>
      </c>
    </row>
    <row r="1906" spans="1:13">
      <c r="A1906" t="s">
        <v>830</v>
      </c>
      <c r="B1906" t="s">
        <v>282</v>
      </c>
      <c r="C1906" t="s">
        <v>283</v>
      </c>
      <c r="D1906" t="s">
        <v>109</v>
      </c>
      <c r="E1906" s="1" t="s">
        <v>1186</v>
      </c>
      <c r="F1906" s="1" t="s">
        <v>2111</v>
      </c>
      <c r="G1906" t="s">
        <v>139</v>
      </c>
      <c r="H1906" s="3">
        <v>23420.38</v>
      </c>
      <c r="I1906" s="2">
        <v>552018356.60000002</v>
      </c>
      <c r="J1906" t="s">
        <v>863</v>
      </c>
      <c r="L1906">
        <v>7</v>
      </c>
      <c r="M1906" t="str">
        <f t="shared" si="29"/>
        <v>7-7-95851</v>
      </c>
    </row>
    <row r="1907" spans="1:13">
      <c r="A1907" t="s">
        <v>830</v>
      </c>
      <c r="B1907" t="s">
        <v>282</v>
      </c>
      <c r="C1907" t="s">
        <v>283</v>
      </c>
      <c r="D1907" t="s">
        <v>109</v>
      </c>
      <c r="E1907" s="1" t="s">
        <v>1186</v>
      </c>
      <c r="F1907" s="1" t="s">
        <v>2112</v>
      </c>
      <c r="G1907" t="s">
        <v>139</v>
      </c>
      <c r="H1907" s="3">
        <v>27163.9</v>
      </c>
      <c r="I1907" s="2">
        <v>640253123</v>
      </c>
      <c r="J1907" t="s">
        <v>863</v>
      </c>
      <c r="L1907">
        <v>7</v>
      </c>
      <c r="M1907" t="str">
        <f t="shared" si="29"/>
        <v>7-7-95851</v>
      </c>
    </row>
    <row r="1908" spans="1:13">
      <c r="A1908" t="s">
        <v>830</v>
      </c>
      <c r="B1908" t="s">
        <v>282</v>
      </c>
      <c r="C1908" t="s">
        <v>283</v>
      </c>
      <c r="D1908" t="s">
        <v>109</v>
      </c>
      <c r="E1908" s="1" t="s">
        <v>1186</v>
      </c>
      <c r="F1908" s="1" t="s">
        <v>2113</v>
      </c>
      <c r="G1908" t="s">
        <v>139</v>
      </c>
      <c r="H1908" s="3">
        <v>4013.92</v>
      </c>
      <c r="I1908" s="2">
        <v>94608094.400000006</v>
      </c>
      <c r="J1908" t="s">
        <v>863</v>
      </c>
      <c r="L1908">
        <v>7</v>
      </c>
      <c r="M1908" t="str">
        <f t="shared" si="29"/>
        <v>7-7-95851</v>
      </c>
    </row>
    <row r="1909" spans="1:13">
      <c r="A1909" t="s">
        <v>830</v>
      </c>
      <c r="B1909" t="s">
        <v>282</v>
      </c>
      <c r="C1909" t="s">
        <v>283</v>
      </c>
      <c r="D1909" t="s">
        <v>109</v>
      </c>
      <c r="E1909" s="1" t="s">
        <v>1186</v>
      </c>
      <c r="F1909" s="1" t="s">
        <v>2114</v>
      </c>
      <c r="G1909" t="s">
        <v>139</v>
      </c>
      <c r="H1909" s="3">
        <v>47400.47</v>
      </c>
      <c r="I1909" s="2">
        <v>1117229077.9000001</v>
      </c>
      <c r="J1909" t="s">
        <v>863</v>
      </c>
      <c r="L1909">
        <v>7</v>
      </c>
      <c r="M1909" t="str">
        <f t="shared" si="29"/>
        <v>7-7-95851</v>
      </c>
    </row>
    <row r="1910" spans="1:13">
      <c r="A1910" t="s">
        <v>830</v>
      </c>
      <c r="B1910" t="s">
        <v>282</v>
      </c>
      <c r="C1910" t="s">
        <v>283</v>
      </c>
      <c r="D1910" t="s">
        <v>109</v>
      </c>
      <c r="E1910" s="1" t="s">
        <v>1186</v>
      </c>
      <c r="F1910" s="1" t="s">
        <v>2115</v>
      </c>
      <c r="G1910" t="s">
        <v>139</v>
      </c>
      <c r="H1910" s="3">
        <v>28655.34</v>
      </c>
      <c r="I1910" s="2">
        <v>675406363.79999995</v>
      </c>
      <c r="J1910" t="s">
        <v>863</v>
      </c>
      <c r="L1910">
        <v>7</v>
      </c>
      <c r="M1910" t="str">
        <f t="shared" si="29"/>
        <v>7-7-95851</v>
      </c>
    </row>
    <row r="1911" spans="1:13">
      <c r="A1911" t="s">
        <v>830</v>
      </c>
      <c r="B1911" t="s">
        <v>282</v>
      </c>
      <c r="C1911" t="s">
        <v>283</v>
      </c>
      <c r="D1911" t="s">
        <v>109</v>
      </c>
      <c r="E1911" s="1" t="s">
        <v>1186</v>
      </c>
      <c r="F1911" s="1" t="s">
        <v>2116</v>
      </c>
      <c r="G1911" t="s">
        <v>139</v>
      </c>
      <c r="H1911" s="3">
        <v>38212.449999999997</v>
      </c>
      <c r="I1911" s="2">
        <v>900667446.5</v>
      </c>
      <c r="J1911" t="s">
        <v>863</v>
      </c>
      <c r="L1911">
        <v>7</v>
      </c>
      <c r="M1911" t="str">
        <f t="shared" si="29"/>
        <v>7-7-95851</v>
      </c>
    </row>
    <row r="1912" spans="1:13">
      <c r="A1912" t="s">
        <v>830</v>
      </c>
      <c r="B1912" t="s">
        <v>282</v>
      </c>
      <c r="C1912" t="s">
        <v>283</v>
      </c>
      <c r="D1912" t="s">
        <v>109</v>
      </c>
      <c r="E1912" s="1" t="s">
        <v>1186</v>
      </c>
      <c r="F1912" s="1" t="s">
        <v>2117</v>
      </c>
      <c r="G1912" t="s">
        <v>139</v>
      </c>
      <c r="H1912" s="3">
        <v>92411.09</v>
      </c>
      <c r="I1912" s="2">
        <v>2178129391.3000002</v>
      </c>
      <c r="J1912" t="s">
        <v>863</v>
      </c>
      <c r="L1912">
        <v>7</v>
      </c>
      <c r="M1912" t="str">
        <f t="shared" si="29"/>
        <v>7-7-95851</v>
      </c>
    </row>
    <row r="1913" spans="1:13">
      <c r="A1913" t="s">
        <v>830</v>
      </c>
      <c r="B1913" t="s">
        <v>282</v>
      </c>
      <c r="C1913" t="s">
        <v>283</v>
      </c>
      <c r="D1913" t="s">
        <v>109</v>
      </c>
      <c r="E1913" s="1" t="s">
        <v>1186</v>
      </c>
      <c r="F1913" s="1" t="s">
        <v>2118</v>
      </c>
      <c r="G1913" t="s">
        <v>139</v>
      </c>
      <c r="H1913" s="3">
        <v>153629.04</v>
      </c>
      <c r="I1913" s="2">
        <v>3621036472.8000002</v>
      </c>
      <c r="J1913" t="s">
        <v>863</v>
      </c>
      <c r="L1913">
        <v>7</v>
      </c>
      <c r="M1913" t="str">
        <f t="shared" si="29"/>
        <v>7-7-95851</v>
      </c>
    </row>
    <row r="1914" spans="1:13">
      <c r="A1914" t="s">
        <v>830</v>
      </c>
      <c r="B1914" t="s">
        <v>282</v>
      </c>
      <c r="C1914" t="s">
        <v>283</v>
      </c>
      <c r="D1914" t="s">
        <v>109</v>
      </c>
      <c r="E1914" s="1" t="s">
        <v>1186</v>
      </c>
      <c r="F1914" s="1" t="s">
        <v>2119</v>
      </c>
      <c r="G1914" t="s">
        <v>139</v>
      </c>
      <c r="H1914" s="3">
        <v>20574.72</v>
      </c>
      <c r="I1914" s="2">
        <v>484946150.39999998</v>
      </c>
      <c r="J1914" t="s">
        <v>863</v>
      </c>
      <c r="L1914">
        <v>7</v>
      </c>
      <c r="M1914" t="str">
        <f t="shared" si="29"/>
        <v>7-7-95851</v>
      </c>
    </row>
    <row r="1915" spans="1:13">
      <c r="A1915" t="s">
        <v>830</v>
      </c>
      <c r="B1915" t="s">
        <v>282</v>
      </c>
      <c r="C1915" t="s">
        <v>283</v>
      </c>
      <c r="D1915" t="s">
        <v>109</v>
      </c>
      <c r="E1915" s="1" t="s">
        <v>1186</v>
      </c>
      <c r="F1915" s="1" t="s">
        <v>2120</v>
      </c>
      <c r="G1915" t="s">
        <v>14</v>
      </c>
      <c r="H1915" s="2">
        <v>558638555</v>
      </c>
      <c r="I1915" s="2">
        <v>558638555</v>
      </c>
      <c r="J1915" t="s">
        <v>1092</v>
      </c>
      <c r="L1915">
        <v>7</v>
      </c>
      <c r="M1915" t="str">
        <f t="shared" si="29"/>
        <v>7-7-95851</v>
      </c>
    </row>
    <row r="1916" spans="1:13">
      <c r="A1916" t="s">
        <v>830</v>
      </c>
      <c r="B1916" t="s">
        <v>282</v>
      </c>
      <c r="C1916" t="s">
        <v>283</v>
      </c>
      <c r="D1916" t="s">
        <v>109</v>
      </c>
      <c r="E1916" s="1" t="s">
        <v>1186</v>
      </c>
      <c r="F1916" s="1" t="s">
        <v>2121</v>
      </c>
      <c r="G1916" t="s">
        <v>14</v>
      </c>
      <c r="H1916" s="2">
        <v>1493749536</v>
      </c>
      <c r="I1916" s="2">
        <v>1493749536</v>
      </c>
      <c r="J1916" t="s">
        <v>1092</v>
      </c>
      <c r="L1916">
        <v>7</v>
      </c>
      <c r="M1916" t="str">
        <f t="shared" si="29"/>
        <v>7-7-95851</v>
      </c>
    </row>
    <row r="1917" spans="1:13">
      <c r="A1917" t="s">
        <v>830</v>
      </c>
      <c r="B1917" t="s">
        <v>282</v>
      </c>
      <c r="C1917" t="s">
        <v>283</v>
      </c>
      <c r="D1917" t="s">
        <v>109</v>
      </c>
      <c r="E1917" s="1" t="s">
        <v>1186</v>
      </c>
      <c r="F1917" s="1" t="s">
        <v>2122</v>
      </c>
      <c r="G1917" t="s">
        <v>139</v>
      </c>
      <c r="H1917" s="3">
        <v>4719.91</v>
      </c>
      <c r="I1917" s="2">
        <v>111248278.7</v>
      </c>
      <c r="J1917" t="s">
        <v>863</v>
      </c>
      <c r="L1917">
        <v>7</v>
      </c>
      <c r="M1917" t="str">
        <f t="shared" si="29"/>
        <v>7-7-95851</v>
      </c>
    </row>
    <row r="1918" spans="1:13">
      <c r="A1918" t="s">
        <v>830</v>
      </c>
      <c r="B1918" t="s">
        <v>282</v>
      </c>
      <c r="C1918" t="s">
        <v>283</v>
      </c>
      <c r="D1918" t="s">
        <v>109</v>
      </c>
      <c r="E1918" s="1" t="s">
        <v>1186</v>
      </c>
      <c r="F1918" s="1" t="s">
        <v>2123</v>
      </c>
      <c r="G1918" t="s">
        <v>139</v>
      </c>
      <c r="H1918" s="3">
        <v>97356.22</v>
      </c>
      <c r="I1918" s="2">
        <v>2294686105.4000001</v>
      </c>
      <c r="J1918" t="s">
        <v>863</v>
      </c>
      <c r="L1918">
        <v>7</v>
      </c>
      <c r="M1918" t="str">
        <f t="shared" si="29"/>
        <v>7-7-95851</v>
      </c>
    </row>
    <row r="1919" spans="1:13">
      <c r="A1919" t="s">
        <v>830</v>
      </c>
      <c r="B1919" t="s">
        <v>282</v>
      </c>
      <c r="C1919" t="s">
        <v>283</v>
      </c>
      <c r="D1919" t="s">
        <v>109</v>
      </c>
      <c r="E1919" s="1" t="s">
        <v>1186</v>
      </c>
      <c r="F1919" s="1" t="s">
        <v>2124</v>
      </c>
      <c r="G1919" t="s">
        <v>139</v>
      </c>
      <c r="H1919" s="3">
        <v>585621.54</v>
      </c>
      <c r="I1919" s="2">
        <v>13803099697.799999</v>
      </c>
      <c r="J1919" t="s">
        <v>863</v>
      </c>
      <c r="L1919">
        <v>7</v>
      </c>
      <c r="M1919" t="str">
        <f t="shared" si="29"/>
        <v>7-7-95851</v>
      </c>
    </row>
    <row r="1920" spans="1:13">
      <c r="A1920" t="s">
        <v>830</v>
      </c>
      <c r="B1920" t="s">
        <v>282</v>
      </c>
      <c r="C1920" t="s">
        <v>283</v>
      </c>
      <c r="D1920" t="s">
        <v>109</v>
      </c>
      <c r="E1920" s="1" t="s">
        <v>1186</v>
      </c>
      <c r="F1920" s="1" t="s">
        <v>2125</v>
      </c>
      <c r="G1920" t="s">
        <v>139</v>
      </c>
      <c r="H1920" s="3">
        <v>6105.73</v>
      </c>
      <c r="I1920" s="2">
        <v>143912056.09999999</v>
      </c>
      <c r="J1920" t="s">
        <v>863</v>
      </c>
      <c r="L1920">
        <v>7</v>
      </c>
      <c r="M1920" t="str">
        <f t="shared" si="29"/>
        <v>7-7-95851</v>
      </c>
    </row>
    <row r="1921" spans="1:13">
      <c r="A1921" t="s">
        <v>830</v>
      </c>
      <c r="B1921" t="s">
        <v>282</v>
      </c>
      <c r="C1921" t="s">
        <v>283</v>
      </c>
      <c r="D1921" t="s">
        <v>109</v>
      </c>
      <c r="E1921" s="1" t="s">
        <v>1186</v>
      </c>
      <c r="F1921" s="1" t="s">
        <v>2126</v>
      </c>
      <c r="G1921" t="s">
        <v>14</v>
      </c>
      <c r="H1921" s="2">
        <v>2888192383</v>
      </c>
      <c r="I1921" s="2">
        <v>2888192383</v>
      </c>
      <c r="J1921" t="s">
        <v>1092</v>
      </c>
      <c r="L1921">
        <v>7</v>
      </c>
      <c r="M1921" t="str">
        <f t="shared" si="29"/>
        <v>7-7-95851</v>
      </c>
    </row>
    <row r="1922" spans="1:13">
      <c r="A1922" t="s">
        <v>830</v>
      </c>
      <c r="B1922" t="s">
        <v>282</v>
      </c>
      <c r="C1922" t="s">
        <v>283</v>
      </c>
      <c r="D1922" t="s">
        <v>109</v>
      </c>
      <c r="E1922" s="1" t="s">
        <v>1186</v>
      </c>
      <c r="F1922" s="1" t="s">
        <v>2127</v>
      </c>
      <c r="G1922" t="s">
        <v>139</v>
      </c>
      <c r="H1922" s="3">
        <v>4434.3900000000003</v>
      </c>
      <c r="I1922" s="2">
        <v>104518572.3</v>
      </c>
      <c r="J1922" t="s">
        <v>863</v>
      </c>
      <c r="L1922">
        <v>7</v>
      </c>
      <c r="M1922" t="str">
        <f t="shared" si="29"/>
        <v>7-7-95851</v>
      </c>
    </row>
    <row r="1923" spans="1:13">
      <c r="A1923" t="s">
        <v>830</v>
      </c>
      <c r="B1923" t="s">
        <v>282</v>
      </c>
      <c r="C1923" t="s">
        <v>283</v>
      </c>
      <c r="D1923" t="s">
        <v>109</v>
      </c>
      <c r="E1923" s="1" t="s">
        <v>1186</v>
      </c>
      <c r="F1923" s="1" t="s">
        <v>2128</v>
      </c>
      <c r="G1923" t="s">
        <v>139</v>
      </c>
      <c r="H1923" s="3">
        <v>69114.11</v>
      </c>
      <c r="I1923" s="2">
        <v>1629019572.7</v>
      </c>
      <c r="J1923" t="s">
        <v>863</v>
      </c>
      <c r="L1923">
        <v>7</v>
      </c>
      <c r="M1923" t="str">
        <f t="shared" si="29"/>
        <v>7-7-95851</v>
      </c>
    </row>
    <row r="1924" spans="1:13">
      <c r="A1924" t="s">
        <v>830</v>
      </c>
      <c r="B1924" t="s">
        <v>282</v>
      </c>
      <c r="C1924" t="s">
        <v>283</v>
      </c>
      <c r="D1924" t="s">
        <v>109</v>
      </c>
      <c r="E1924" s="1" t="s">
        <v>1186</v>
      </c>
      <c r="F1924" s="1" t="s">
        <v>2129</v>
      </c>
      <c r="G1924" t="s">
        <v>139</v>
      </c>
      <c r="H1924" s="3">
        <v>37455.660000000003</v>
      </c>
      <c r="I1924" s="2">
        <v>882829906.20000005</v>
      </c>
      <c r="J1924" t="s">
        <v>863</v>
      </c>
      <c r="L1924">
        <v>7</v>
      </c>
      <c r="M1924" t="str">
        <f t="shared" ref="M1924:M1987" si="30">L1924&amp;"-"&amp;B1924</f>
        <v>7-7-95851</v>
      </c>
    </row>
    <row r="1925" spans="1:13">
      <c r="A1925" t="s">
        <v>830</v>
      </c>
      <c r="B1925" t="s">
        <v>282</v>
      </c>
      <c r="C1925" t="s">
        <v>283</v>
      </c>
      <c r="D1925" t="s">
        <v>109</v>
      </c>
      <c r="E1925" s="1" t="s">
        <v>1186</v>
      </c>
      <c r="F1925" s="1" t="s">
        <v>2130</v>
      </c>
      <c r="G1925" t="s">
        <v>14</v>
      </c>
      <c r="H1925" s="2">
        <v>2395639803</v>
      </c>
      <c r="I1925" s="2">
        <v>2395639803</v>
      </c>
      <c r="J1925" t="s">
        <v>1092</v>
      </c>
      <c r="L1925">
        <v>7</v>
      </c>
      <c r="M1925" t="str">
        <f t="shared" si="30"/>
        <v>7-7-95851</v>
      </c>
    </row>
    <row r="1926" spans="1:13">
      <c r="A1926" t="s">
        <v>830</v>
      </c>
      <c r="B1926" t="s">
        <v>282</v>
      </c>
      <c r="C1926" t="s">
        <v>283</v>
      </c>
      <c r="D1926" t="s">
        <v>109</v>
      </c>
      <c r="E1926" s="1" t="s">
        <v>1186</v>
      </c>
      <c r="F1926" s="1" t="s">
        <v>2131</v>
      </c>
      <c r="G1926" t="s">
        <v>139</v>
      </c>
      <c r="H1926" s="3">
        <v>519216.36</v>
      </c>
      <c r="I1926" s="2">
        <v>12237929605.200001</v>
      </c>
      <c r="J1926" t="s">
        <v>863</v>
      </c>
      <c r="L1926">
        <v>7</v>
      </c>
      <c r="M1926" t="str">
        <f t="shared" si="30"/>
        <v>7-7-95851</v>
      </c>
    </row>
    <row r="1927" spans="1:13">
      <c r="A1927" t="s">
        <v>830</v>
      </c>
      <c r="B1927" t="s">
        <v>282</v>
      </c>
      <c r="C1927" t="s">
        <v>283</v>
      </c>
      <c r="D1927" t="s">
        <v>109</v>
      </c>
      <c r="E1927" s="1" t="s">
        <v>1186</v>
      </c>
      <c r="F1927" s="1" t="s">
        <v>2132</v>
      </c>
      <c r="G1927" t="s">
        <v>139</v>
      </c>
      <c r="H1927" s="3">
        <v>109464.93</v>
      </c>
      <c r="I1927" s="2">
        <v>2580088400.0999999</v>
      </c>
      <c r="J1927" t="s">
        <v>863</v>
      </c>
      <c r="L1927">
        <v>7</v>
      </c>
      <c r="M1927" t="str">
        <f t="shared" si="30"/>
        <v>7-7-95851</v>
      </c>
    </row>
    <row r="1928" spans="1:13">
      <c r="A1928" t="s">
        <v>830</v>
      </c>
      <c r="B1928" t="s">
        <v>282</v>
      </c>
      <c r="C1928" t="s">
        <v>283</v>
      </c>
      <c r="D1928" t="s">
        <v>109</v>
      </c>
      <c r="E1928" s="1" t="s">
        <v>1186</v>
      </c>
      <c r="F1928" s="1" t="s">
        <v>2133</v>
      </c>
      <c r="G1928" t="s">
        <v>139</v>
      </c>
      <c r="H1928" s="3">
        <v>41115.230000000003</v>
      </c>
      <c r="I1928" s="2">
        <v>969085971.10000002</v>
      </c>
      <c r="J1928" t="s">
        <v>863</v>
      </c>
      <c r="L1928">
        <v>7</v>
      </c>
      <c r="M1928" t="str">
        <f t="shared" si="30"/>
        <v>7-7-95851</v>
      </c>
    </row>
    <row r="1929" spans="1:13">
      <c r="A1929" t="s">
        <v>830</v>
      </c>
      <c r="B1929" t="s">
        <v>282</v>
      </c>
      <c r="C1929" t="s">
        <v>283</v>
      </c>
      <c r="D1929" t="s">
        <v>109</v>
      </c>
      <c r="E1929" s="1" t="s">
        <v>1186</v>
      </c>
      <c r="F1929" s="1" t="s">
        <v>2134</v>
      </c>
      <c r="G1929" t="s">
        <v>139</v>
      </c>
      <c r="H1929" s="3">
        <v>204915.8</v>
      </c>
      <c r="I1929" s="2">
        <v>4829865406</v>
      </c>
      <c r="J1929" t="s">
        <v>863</v>
      </c>
      <c r="L1929">
        <v>7</v>
      </c>
      <c r="M1929" t="str">
        <f t="shared" si="30"/>
        <v>7-7-95851</v>
      </c>
    </row>
    <row r="1930" spans="1:13">
      <c r="A1930" t="s">
        <v>830</v>
      </c>
      <c r="B1930" t="s">
        <v>282</v>
      </c>
      <c r="C1930" t="s">
        <v>283</v>
      </c>
      <c r="D1930" t="s">
        <v>109</v>
      </c>
      <c r="E1930" s="1" t="s">
        <v>1186</v>
      </c>
      <c r="F1930" s="1" t="s">
        <v>2135</v>
      </c>
      <c r="G1930" t="s">
        <v>139</v>
      </c>
      <c r="H1930" s="3">
        <v>130553.60000000001</v>
      </c>
      <c r="I1930" s="2">
        <v>3077148352</v>
      </c>
      <c r="J1930" t="s">
        <v>863</v>
      </c>
      <c r="L1930">
        <v>7</v>
      </c>
      <c r="M1930" t="str">
        <f t="shared" si="30"/>
        <v>7-7-95851</v>
      </c>
    </row>
    <row r="1931" spans="1:13">
      <c r="A1931" t="s">
        <v>830</v>
      </c>
      <c r="B1931" t="s">
        <v>282</v>
      </c>
      <c r="C1931" t="s">
        <v>283</v>
      </c>
      <c r="D1931" t="s">
        <v>109</v>
      </c>
      <c r="E1931" s="1" t="s">
        <v>1186</v>
      </c>
      <c r="F1931" s="1" t="s">
        <v>2136</v>
      </c>
      <c r="G1931" t="s">
        <v>139</v>
      </c>
      <c r="H1931" s="3">
        <v>25014.19</v>
      </c>
      <c r="I1931" s="2">
        <v>589584458.29999995</v>
      </c>
      <c r="J1931" t="s">
        <v>863</v>
      </c>
      <c r="L1931">
        <v>7</v>
      </c>
      <c r="M1931" t="str">
        <f t="shared" si="30"/>
        <v>7-7-95851</v>
      </c>
    </row>
    <row r="1932" spans="1:13">
      <c r="A1932" t="s">
        <v>830</v>
      </c>
      <c r="B1932" t="s">
        <v>282</v>
      </c>
      <c r="C1932" t="s">
        <v>283</v>
      </c>
      <c r="D1932" t="s">
        <v>109</v>
      </c>
      <c r="E1932" s="1" t="s">
        <v>1186</v>
      </c>
      <c r="F1932" s="1" t="s">
        <v>2137</v>
      </c>
      <c r="G1932" t="s">
        <v>139</v>
      </c>
      <c r="H1932" s="3">
        <v>4544.8900000000003</v>
      </c>
      <c r="I1932" s="2">
        <v>107123057.3</v>
      </c>
      <c r="J1932" t="s">
        <v>863</v>
      </c>
      <c r="L1932">
        <v>7</v>
      </c>
      <c r="M1932" t="str">
        <f t="shared" si="30"/>
        <v>7-7-95851</v>
      </c>
    </row>
    <row r="1933" spans="1:13">
      <c r="A1933" t="s">
        <v>830</v>
      </c>
      <c r="B1933" t="s">
        <v>282</v>
      </c>
      <c r="C1933" t="s">
        <v>283</v>
      </c>
      <c r="D1933" t="s">
        <v>109</v>
      </c>
      <c r="E1933" s="1" t="s">
        <v>1186</v>
      </c>
      <c r="F1933" s="1" t="s">
        <v>2138</v>
      </c>
      <c r="G1933" t="s">
        <v>139</v>
      </c>
      <c r="H1933" s="3">
        <v>7236</v>
      </c>
      <c r="I1933" s="2">
        <v>170552520</v>
      </c>
      <c r="J1933" t="s">
        <v>863</v>
      </c>
      <c r="L1933">
        <v>7</v>
      </c>
      <c r="M1933" t="str">
        <f t="shared" si="30"/>
        <v>7-7-95851</v>
      </c>
    </row>
    <row r="1934" spans="1:13">
      <c r="A1934" t="s">
        <v>830</v>
      </c>
      <c r="B1934" t="s">
        <v>282</v>
      </c>
      <c r="C1934" t="s">
        <v>283</v>
      </c>
      <c r="D1934" t="s">
        <v>109</v>
      </c>
      <c r="E1934" s="1" t="s">
        <v>1186</v>
      </c>
      <c r="F1934" s="1" t="s">
        <v>2139</v>
      </c>
      <c r="G1934" t="s">
        <v>139</v>
      </c>
      <c r="H1934" s="3">
        <v>3017.31</v>
      </c>
      <c r="I1934" s="2">
        <v>71117996.700000003</v>
      </c>
      <c r="J1934" t="s">
        <v>863</v>
      </c>
      <c r="L1934">
        <v>7</v>
      </c>
      <c r="M1934" t="str">
        <f t="shared" si="30"/>
        <v>7-7-95851</v>
      </c>
    </row>
    <row r="1935" spans="1:13">
      <c r="A1935" t="s">
        <v>830</v>
      </c>
      <c r="B1935" t="s">
        <v>282</v>
      </c>
      <c r="C1935" t="s">
        <v>283</v>
      </c>
      <c r="D1935" t="s">
        <v>109</v>
      </c>
      <c r="E1935" s="1" t="s">
        <v>1186</v>
      </c>
      <c r="F1935" s="1" t="s">
        <v>2140</v>
      </c>
      <c r="G1935" t="s">
        <v>139</v>
      </c>
      <c r="H1935" s="3">
        <v>28660.2</v>
      </c>
      <c r="I1935" s="2">
        <v>675520914</v>
      </c>
      <c r="J1935" t="s">
        <v>863</v>
      </c>
      <c r="L1935">
        <v>7</v>
      </c>
      <c r="M1935" t="str">
        <f t="shared" si="30"/>
        <v>7-7-95851</v>
      </c>
    </row>
    <row r="1936" spans="1:13">
      <c r="A1936" t="s">
        <v>830</v>
      </c>
      <c r="B1936" t="s">
        <v>282</v>
      </c>
      <c r="C1936" t="s">
        <v>283</v>
      </c>
      <c r="D1936" t="s">
        <v>109</v>
      </c>
      <c r="E1936" s="1" t="s">
        <v>1186</v>
      </c>
      <c r="F1936" s="1" t="s">
        <v>2141</v>
      </c>
      <c r="G1936" t="s">
        <v>139</v>
      </c>
      <c r="H1936" s="3">
        <v>92544.24</v>
      </c>
      <c r="I1936" s="2">
        <v>2181267736.8000002</v>
      </c>
      <c r="J1936" t="s">
        <v>863</v>
      </c>
      <c r="L1936">
        <v>7</v>
      </c>
      <c r="M1936" t="str">
        <f t="shared" si="30"/>
        <v>7-7-95851</v>
      </c>
    </row>
    <row r="1937" spans="1:13">
      <c r="A1937" t="s">
        <v>830</v>
      </c>
      <c r="B1937" t="s">
        <v>282</v>
      </c>
      <c r="C1937" t="s">
        <v>283</v>
      </c>
      <c r="D1937" t="s">
        <v>109</v>
      </c>
      <c r="E1937" s="1" t="s">
        <v>1186</v>
      </c>
      <c r="F1937" s="1" t="s">
        <v>2142</v>
      </c>
      <c r="G1937" t="s">
        <v>139</v>
      </c>
      <c r="H1937" s="3">
        <v>11340</v>
      </c>
      <c r="I1937" s="2">
        <v>267283800</v>
      </c>
      <c r="J1937" t="s">
        <v>863</v>
      </c>
      <c r="L1937">
        <v>7</v>
      </c>
      <c r="M1937" t="str">
        <f t="shared" si="30"/>
        <v>7-7-95851</v>
      </c>
    </row>
    <row r="1938" spans="1:13">
      <c r="A1938" t="s">
        <v>830</v>
      </c>
      <c r="B1938" t="s">
        <v>282</v>
      </c>
      <c r="C1938" t="s">
        <v>283</v>
      </c>
      <c r="D1938" t="s">
        <v>109</v>
      </c>
      <c r="E1938" s="1" t="s">
        <v>1186</v>
      </c>
      <c r="F1938" s="1" t="s">
        <v>2143</v>
      </c>
      <c r="G1938" t="s">
        <v>139</v>
      </c>
      <c r="H1938" s="3">
        <v>13054</v>
      </c>
      <c r="I1938" s="2">
        <v>307682780</v>
      </c>
      <c r="J1938" t="s">
        <v>863</v>
      </c>
      <c r="L1938">
        <v>7</v>
      </c>
      <c r="M1938" t="str">
        <f t="shared" si="30"/>
        <v>7-7-95851</v>
      </c>
    </row>
    <row r="1939" spans="1:13">
      <c r="A1939" t="s">
        <v>830</v>
      </c>
      <c r="B1939" t="s">
        <v>282</v>
      </c>
      <c r="C1939" t="s">
        <v>283</v>
      </c>
      <c r="D1939" t="s">
        <v>109</v>
      </c>
      <c r="E1939" s="1" t="s">
        <v>1186</v>
      </c>
      <c r="F1939" s="1" t="s">
        <v>2144</v>
      </c>
      <c r="G1939" t="s">
        <v>139</v>
      </c>
      <c r="H1939" s="3">
        <v>24729.7</v>
      </c>
      <c r="I1939" s="2">
        <v>582879029</v>
      </c>
      <c r="J1939" t="s">
        <v>863</v>
      </c>
      <c r="L1939">
        <v>7</v>
      </c>
      <c r="M1939" t="str">
        <f t="shared" si="30"/>
        <v>7-7-95851</v>
      </c>
    </row>
    <row r="1940" spans="1:13">
      <c r="A1940" t="s">
        <v>830</v>
      </c>
      <c r="B1940" t="s">
        <v>282</v>
      </c>
      <c r="C1940" t="s">
        <v>283</v>
      </c>
      <c r="D1940" t="s">
        <v>109</v>
      </c>
      <c r="E1940" s="1" t="s">
        <v>1186</v>
      </c>
      <c r="F1940" s="1" t="s">
        <v>2145</v>
      </c>
      <c r="G1940" t="s">
        <v>139</v>
      </c>
      <c r="H1940" s="3">
        <v>36971.699999999997</v>
      </c>
      <c r="I1940" s="2">
        <v>871422969</v>
      </c>
      <c r="J1940" t="s">
        <v>863</v>
      </c>
      <c r="L1940">
        <v>7</v>
      </c>
      <c r="M1940" t="str">
        <f t="shared" si="30"/>
        <v>7-7-95851</v>
      </c>
    </row>
    <row r="1941" spans="1:13">
      <c r="A1941" t="s">
        <v>830</v>
      </c>
      <c r="B1941" t="s">
        <v>282</v>
      </c>
      <c r="C1941" t="s">
        <v>283</v>
      </c>
      <c r="D1941" t="s">
        <v>109</v>
      </c>
      <c r="E1941" s="1" t="s">
        <v>1186</v>
      </c>
      <c r="F1941" s="1" t="s">
        <v>2146</v>
      </c>
      <c r="G1941" t="s">
        <v>139</v>
      </c>
      <c r="H1941" s="3">
        <v>10613.49</v>
      </c>
      <c r="I1941" s="2">
        <v>250159959.30000001</v>
      </c>
      <c r="J1941" t="s">
        <v>863</v>
      </c>
      <c r="L1941">
        <v>7</v>
      </c>
      <c r="M1941" t="str">
        <f t="shared" si="30"/>
        <v>7-7-95851</v>
      </c>
    </row>
    <row r="1942" spans="1:13">
      <c r="A1942" t="s">
        <v>830</v>
      </c>
      <c r="B1942" t="s">
        <v>282</v>
      </c>
      <c r="C1942" t="s">
        <v>283</v>
      </c>
      <c r="D1942" t="s">
        <v>109</v>
      </c>
      <c r="E1942" s="1" t="s">
        <v>1186</v>
      </c>
      <c r="F1942" s="1" t="s">
        <v>2147</v>
      </c>
      <c r="G1942" t="s">
        <v>139</v>
      </c>
      <c r="H1942" s="3">
        <v>13076.34</v>
      </c>
      <c r="I1942" s="2">
        <v>308209333.80000001</v>
      </c>
      <c r="J1942" t="s">
        <v>863</v>
      </c>
      <c r="L1942">
        <v>7</v>
      </c>
      <c r="M1942" t="str">
        <f t="shared" si="30"/>
        <v>7-7-95851</v>
      </c>
    </row>
    <row r="1943" spans="1:13">
      <c r="A1943" t="s">
        <v>830</v>
      </c>
      <c r="B1943" t="s">
        <v>282</v>
      </c>
      <c r="C1943" t="s">
        <v>283</v>
      </c>
      <c r="D1943" t="s">
        <v>109</v>
      </c>
      <c r="E1943" s="1" t="s">
        <v>1186</v>
      </c>
      <c r="F1943" s="1" t="s">
        <v>2148</v>
      </c>
      <c r="G1943" t="s">
        <v>139</v>
      </c>
      <c r="H1943" s="3">
        <v>27738.38</v>
      </c>
      <c r="I1943" s="2">
        <v>653793616.60000002</v>
      </c>
      <c r="J1943" t="s">
        <v>863</v>
      </c>
      <c r="L1943">
        <v>7</v>
      </c>
      <c r="M1943" t="str">
        <f t="shared" si="30"/>
        <v>7-7-95851</v>
      </c>
    </row>
    <row r="1944" spans="1:13">
      <c r="A1944" t="s">
        <v>830</v>
      </c>
      <c r="B1944" t="s">
        <v>282</v>
      </c>
      <c r="C1944" t="s">
        <v>283</v>
      </c>
      <c r="D1944" t="s">
        <v>109</v>
      </c>
      <c r="E1944" s="1" t="s">
        <v>1186</v>
      </c>
      <c r="F1944" s="1" t="s">
        <v>2149</v>
      </c>
      <c r="G1944" t="s">
        <v>139</v>
      </c>
      <c r="H1944" s="3">
        <v>118149.99</v>
      </c>
      <c r="I1944" s="2">
        <v>2784795264.3000002</v>
      </c>
      <c r="J1944" t="s">
        <v>863</v>
      </c>
      <c r="L1944">
        <v>7</v>
      </c>
      <c r="M1944" t="str">
        <f t="shared" si="30"/>
        <v>7-7-95851</v>
      </c>
    </row>
    <row r="1945" spans="1:13">
      <c r="A1945" t="s">
        <v>830</v>
      </c>
      <c r="B1945" t="s">
        <v>282</v>
      </c>
      <c r="C1945" t="s">
        <v>283</v>
      </c>
      <c r="D1945" t="s">
        <v>109</v>
      </c>
      <c r="E1945" s="1" t="s">
        <v>1186</v>
      </c>
      <c r="F1945" s="1" t="s">
        <v>2150</v>
      </c>
      <c r="G1945" t="s">
        <v>139</v>
      </c>
      <c r="H1945" s="3">
        <v>202844.57</v>
      </c>
      <c r="I1945" s="2">
        <v>4781046514.8999996</v>
      </c>
      <c r="J1945" t="s">
        <v>863</v>
      </c>
      <c r="L1945">
        <v>7</v>
      </c>
      <c r="M1945" t="str">
        <f t="shared" si="30"/>
        <v>7-7-95851</v>
      </c>
    </row>
    <row r="1946" spans="1:13">
      <c r="A1946" t="s">
        <v>830</v>
      </c>
      <c r="B1946" t="s">
        <v>282</v>
      </c>
      <c r="C1946" t="s">
        <v>283</v>
      </c>
      <c r="D1946" t="s">
        <v>109</v>
      </c>
      <c r="E1946" s="1" t="s">
        <v>1186</v>
      </c>
      <c r="F1946" s="1" t="s">
        <v>2151</v>
      </c>
      <c r="G1946" t="s">
        <v>139</v>
      </c>
      <c r="H1946" s="3">
        <v>80061.25</v>
      </c>
      <c r="I1946" s="2">
        <v>1887043662.5</v>
      </c>
      <c r="J1946" t="s">
        <v>863</v>
      </c>
      <c r="L1946">
        <v>7</v>
      </c>
      <c r="M1946" t="str">
        <f t="shared" si="30"/>
        <v>7-7-95851</v>
      </c>
    </row>
    <row r="1947" spans="1:13">
      <c r="A1947" t="s">
        <v>830</v>
      </c>
      <c r="B1947" t="s">
        <v>282</v>
      </c>
      <c r="C1947" t="s">
        <v>283</v>
      </c>
      <c r="D1947" t="s">
        <v>109</v>
      </c>
      <c r="E1947" s="1" t="s">
        <v>1186</v>
      </c>
      <c r="F1947" s="1" t="s">
        <v>2152</v>
      </c>
      <c r="G1947" t="s">
        <v>139</v>
      </c>
      <c r="H1947" s="3">
        <v>501604.46</v>
      </c>
      <c r="I1947" s="2">
        <v>11822817122.200001</v>
      </c>
      <c r="J1947" t="s">
        <v>863</v>
      </c>
      <c r="L1947">
        <v>7</v>
      </c>
      <c r="M1947" t="str">
        <f t="shared" si="30"/>
        <v>7-7-95851</v>
      </c>
    </row>
    <row r="1948" spans="1:13">
      <c r="A1948" t="s">
        <v>830</v>
      </c>
      <c r="B1948" t="s">
        <v>282</v>
      </c>
      <c r="C1948" t="s">
        <v>283</v>
      </c>
      <c r="D1948" t="s">
        <v>109</v>
      </c>
      <c r="E1948" s="1" t="s">
        <v>1186</v>
      </c>
      <c r="F1948" s="1" t="s">
        <v>2153</v>
      </c>
      <c r="G1948" t="s">
        <v>139</v>
      </c>
      <c r="H1948" s="3">
        <v>6529.19</v>
      </c>
      <c r="I1948" s="2">
        <v>153893008.30000001</v>
      </c>
      <c r="J1948" t="s">
        <v>863</v>
      </c>
      <c r="L1948">
        <v>7</v>
      </c>
      <c r="M1948" t="str">
        <f t="shared" si="30"/>
        <v>7-7-95851</v>
      </c>
    </row>
    <row r="1949" spans="1:13">
      <c r="A1949" t="s">
        <v>830</v>
      </c>
      <c r="B1949" t="s">
        <v>282</v>
      </c>
      <c r="C1949" t="s">
        <v>283</v>
      </c>
      <c r="D1949" t="s">
        <v>109</v>
      </c>
      <c r="E1949" s="1" t="s">
        <v>1186</v>
      </c>
      <c r="F1949" s="1" t="s">
        <v>2154</v>
      </c>
      <c r="G1949" t="s">
        <v>139</v>
      </c>
      <c r="H1949" s="3">
        <v>10459.15</v>
      </c>
      <c r="I1949" s="2">
        <v>246522165.5</v>
      </c>
      <c r="J1949" t="s">
        <v>863</v>
      </c>
      <c r="L1949">
        <v>7</v>
      </c>
      <c r="M1949" t="str">
        <f t="shared" si="30"/>
        <v>7-7-95851</v>
      </c>
    </row>
    <row r="1950" spans="1:13">
      <c r="A1950" t="s">
        <v>830</v>
      </c>
      <c r="B1950" t="s">
        <v>282</v>
      </c>
      <c r="C1950" t="s">
        <v>283</v>
      </c>
      <c r="D1950" t="s">
        <v>109</v>
      </c>
      <c r="E1950" s="1" t="s">
        <v>1186</v>
      </c>
      <c r="F1950" s="1" t="s">
        <v>2155</v>
      </c>
      <c r="G1950" t="s">
        <v>139</v>
      </c>
      <c r="H1950" s="3">
        <v>9712.89</v>
      </c>
      <c r="I1950" s="2">
        <v>228932817.30000001</v>
      </c>
      <c r="J1950" t="s">
        <v>863</v>
      </c>
      <c r="L1950">
        <v>7</v>
      </c>
      <c r="M1950" t="str">
        <f t="shared" si="30"/>
        <v>7-7-95851</v>
      </c>
    </row>
    <row r="1951" spans="1:13">
      <c r="A1951" t="s">
        <v>830</v>
      </c>
      <c r="B1951" t="s">
        <v>282</v>
      </c>
      <c r="C1951" t="s">
        <v>283</v>
      </c>
      <c r="D1951" t="s">
        <v>109</v>
      </c>
      <c r="E1951" s="1" t="s">
        <v>1186</v>
      </c>
      <c r="F1951" s="1" t="s">
        <v>2156</v>
      </c>
      <c r="G1951" t="s">
        <v>139</v>
      </c>
      <c r="H1951" s="3">
        <v>73421.960000000006</v>
      </c>
      <c r="I1951" s="2">
        <v>1730555597.2</v>
      </c>
      <c r="J1951" t="s">
        <v>863</v>
      </c>
      <c r="L1951">
        <v>7</v>
      </c>
      <c r="M1951" t="str">
        <f t="shared" si="30"/>
        <v>7-7-95851</v>
      </c>
    </row>
    <row r="1952" spans="1:13">
      <c r="A1952" t="s">
        <v>830</v>
      </c>
      <c r="B1952" t="s">
        <v>282</v>
      </c>
      <c r="C1952" t="s">
        <v>283</v>
      </c>
      <c r="D1952" t="s">
        <v>109</v>
      </c>
      <c r="E1952" s="1" t="s">
        <v>1186</v>
      </c>
      <c r="F1952" s="1" t="s">
        <v>2157</v>
      </c>
      <c r="G1952" t="s">
        <v>139</v>
      </c>
      <c r="H1952" s="3">
        <v>12864.77</v>
      </c>
      <c r="I1952" s="2">
        <v>303222628.89999998</v>
      </c>
      <c r="J1952" t="s">
        <v>863</v>
      </c>
      <c r="L1952">
        <v>7</v>
      </c>
      <c r="M1952" t="str">
        <f t="shared" si="30"/>
        <v>7-7-95851</v>
      </c>
    </row>
    <row r="1953" spans="1:13">
      <c r="A1953" t="s">
        <v>830</v>
      </c>
      <c r="B1953" t="s">
        <v>282</v>
      </c>
      <c r="C1953" t="s">
        <v>283</v>
      </c>
      <c r="D1953" t="s">
        <v>109</v>
      </c>
      <c r="E1953" s="1" t="s">
        <v>1186</v>
      </c>
      <c r="F1953" s="1" t="s">
        <v>2158</v>
      </c>
      <c r="G1953" t="s">
        <v>139</v>
      </c>
      <c r="H1953" s="3">
        <v>24122.89</v>
      </c>
      <c r="I1953" s="2">
        <v>568576517.29999995</v>
      </c>
      <c r="J1953" t="s">
        <v>863</v>
      </c>
      <c r="L1953">
        <v>7</v>
      </c>
      <c r="M1953" t="str">
        <f t="shared" si="30"/>
        <v>7-7-95851</v>
      </c>
    </row>
    <row r="1954" spans="1:13">
      <c r="A1954" t="s">
        <v>830</v>
      </c>
      <c r="B1954" t="s">
        <v>282</v>
      </c>
      <c r="C1954" t="s">
        <v>283</v>
      </c>
      <c r="D1954" t="s">
        <v>109</v>
      </c>
      <c r="E1954" s="1" t="s">
        <v>1186</v>
      </c>
      <c r="F1954" s="1" t="s">
        <v>2159</v>
      </c>
      <c r="G1954" t="s">
        <v>139</v>
      </c>
      <c r="H1954" s="3">
        <v>87466.94</v>
      </c>
      <c r="I1954" s="2">
        <v>2061595775.8</v>
      </c>
      <c r="J1954" t="s">
        <v>863</v>
      </c>
      <c r="L1954">
        <v>7</v>
      </c>
      <c r="M1954" t="str">
        <f t="shared" si="30"/>
        <v>7-7-95851</v>
      </c>
    </row>
    <row r="1955" spans="1:13">
      <c r="A1955" t="s">
        <v>830</v>
      </c>
      <c r="B1955" t="s">
        <v>282</v>
      </c>
      <c r="C1955" t="s">
        <v>283</v>
      </c>
      <c r="D1955" t="s">
        <v>109</v>
      </c>
      <c r="E1955" s="1" t="s">
        <v>1186</v>
      </c>
      <c r="F1955" s="1" t="s">
        <v>2160</v>
      </c>
      <c r="G1955" t="s">
        <v>139</v>
      </c>
      <c r="H1955" s="3">
        <v>3684.19</v>
      </c>
      <c r="I1955" s="2">
        <v>86836358.299999997</v>
      </c>
      <c r="J1955" t="s">
        <v>863</v>
      </c>
      <c r="L1955">
        <v>7</v>
      </c>
      <c r="M1955" t="str">
        <f t="shared" si="30"/>
        <v>7-7-95851</v>
      </c>
    </row>
    <row r="1956" spans="1:13">
      <c r="A1956" t="s">
        <v>830</v>
      </c>
      <c r="B1956" t="s">
        <v>282</v>
      </c>
      <c r="C1956" t="s">
        <v>283</v>
      </c>
      <c r="D1956" t="s">
        <v>109</v>
      </c>
      <c r="E1956" s="1" t="s">
        <v>1186</v>
      </c>
      <c r="F1956" s="1" t="s">
        <v>2161</v>
      </c>
      <c r="G1956" t="s">
        <v>139</v>
      </c>
      <c r="H1956" s="3">
        <v>9684</v>
      </c>
      <c r="I1956" s="2">
        <v>228251880</v>
      </c>
      <c r="J1956" t="s">
        <v>863</v>
      </c>
      <c r="L1956">
        <v>7</v>
      </c>
      <c r="M1956" t="str">
        <f t="shared" si="30"/>
        <v>7-7-95851</v>
      </c>
    </row>
    <row r="1957" spans="1:13">
      <c r="A1957" t="s">
        <v>830</v>
      </c>
      <c r="B1957" t="s">
        <v>282</v>
      </c>
      <c r="C1957" t="s">
        <v>283</v>
      </c>
      <c r="D1957" t="s">
        <v>109</v>
      </c>
      <c r="E1957" s="1" t="s">
        <v>1186</v>
      </c>
      <c r="F1957" s="1" t="s">
        <v>2162</v>
      </c>
      <c r="G1957" t="s">
        <v>139</v>
      </c>
      <c r="H1957" s="3">
        <v>13161.95</v>
      </c>
      <c r="I1957" s="2">
        <v>310227161.5</v>
      </c>
      <c r="J1957" t="s">
        <v>863</v>
      </c>
      <c r="L1957">
        <v>7</v>
      </c>
      <c r="M1957" t="str">
        <f t="shared" si="30"/>
        <v>7-7-95851</v>
      </c>
    </row>
    <row r="1958" spans="1:13">
      <c r="A1958" t="s">
        <v>830</v>
      </c>
      <c r="B1958" t="s">
        <v>282</v>
      </c>
      <c r="C1958" t="s">
        <v>283</v>
      </c>
      <c r="D1958" t="s">
        <v>109</v>
      </c>
      <c r="E1958" s="1" t="s">
        <v>1186</v>
      </c>
      <c r="F1958" s="1" t="s">
        <v>2163</v>
      </c>
      <c r="G1958" t="s">
        <v>139</v>
      </c>
      <c r="H1958" s="3">
        <v>86051.31</v>
      </c>
      <c r="I1958" s="2">
        <v>2028229376.7</v>
      </c>
      <c r="J1958" t="s">
        <v>863</v>
      </c>
      <c r="L1958">
        <v>7</v>
      </c>
      <c r="M1958" t="str">
        <f t="shared" si="30"/>
        <v>7-7-95851</v>
      </c>
    </row>
    <row r="1959" spans="1:13">
      <c r="A1959" t="s">
        <v>830</v>
      </c>
      <c r="B1959" t="s">
        <v>282</v>
      </c>
      <c r="C1959" t="s">
        <v>283</v>
      </c>
      <c r="D1959" t="s">
        <v>109</v>
      </c>
      <c r="E1959" s="1" t="s">
        <v>1186</v>
      </c>
      <c r="F1959" s="1" t="s">
        <v>2164</v>
      </c>
      <c r="G1959" t="s">
        <v>139</v>
      </c>
      <c r="H1959" s="3">
        <v>33373.58</v>
      </c>
      <c r="I1959" s="2">
        <v>786615280.60000002</v>
      </c>
      <c r="J1959" t="s">
        <v>863</v>
      </c>
      <c r="L1959">
        <v>7</v>
      </c>
      <c r="M1959" t="str">
        <f t="shared" si="30"/>
        <v>7-7-95851</v>
      </c>
    </row>
    <row r="1960" spans="1:13">
      <c r="A1960" t="s">
        <v>830</v>
      </c>
      <c r="B1960" t="s">
        <v>282</v>
      </c>
      <c r="C1960" t="s">
        <v>283</v>
      </c>
      <c r="D1960" t="s">
        <v>109</v>
      </c>
      <c r="E1960" s="1" t="s">
        <v>1186</v>
      </c>
      <c r="F1960" s="1" t="s">
        <v>2165</v>
      </c>
      <c r="G1960" t="s">
        <v>139</v>
      </c>
      <c r="H1960" s="3">
        <v>47940.01</v>
      </c>
      <c r="I1960" s="2">
        <v>1129946035.7</v>
      </c>
      <c r="J1960" t="s">
        <v>863</v>
      </c>
      <c r="L1960">
        <v>7</v>
      </c>
      <c r="M1960" t="str">
        <f t="shared" si="30"/>
        <v>7-7-95851</v>
      </c>
    </row>
    <row r="1961" spans="1:13">
      <c r="A1961" t="s">
        <v>830</v>
      </c>
      <c r="B1961" t="s">
        <v>282</v>
      </c>
      <c r="C1961" t="s">
        <v>283</v>
      </c>
      <c r="D1961" t="s">
        <v>109</v>
      </c>
      <c r="E1961" s="1" t="s">
        <v>1186</v>
      </c>
      <c r="F1961" s="1" t="s">
        <v>2166</v>
      </c>
      <c r="G1961" t="s">
        <v>139</v>
      </c>
      <c r="H1961" s="3">
        <v>49139.92</v>
      </c>
      <c r="I1961" s="2">
        <v>1158227914.4000001</v>
      </c>
      <c r="J1961" t="s">
        <v>863</v>
      </c>
      <c r="L1961">
        <v>7</v>
      </c>
      <c r="M1961" t="str">
        <f t="shared" si="30"/>
        <v>7-7-95851</v>
      </c>
    </row>
    <row r="1962" spans="1:13">
      <c r="A1962" t="s">
        <v>830</v>
      </c>
      <c r="B1962" t="s">
        <v>282</v>
      </c>
      <c r="C1962" t="s">
        <v>283</v>
      </c>
      <c r="D1962" t="s">
        <v>109</v>
      </c>
      <c r="E1962" s="1" t="s">
        <v>1186</v>
      </c>
      <c r="F1962" s="1" t="s">
        <v>2167</v>
      </c>
      <c r="G1962" t="s">
        <v>139</v>
      </c>
      <c r="H1962" s="3">
        <v>151882.28</v>
      </c>
      <c r="I1962" s="2">
        <v>3579865339.5999999</v>
      </c>
      <c r="J1962" t="s">
        <v>863</v>
      </c>
      <c r="L1962">
        <v>7</v>
      </c>
      <c r="M1962" t="str">
        <f t="shared" si="30"/>
        <v>7-7-95851</v>
      </c>
    </row>
    <row r="1963" spans="1:13">
      <c r="A1963" t="s">
        <v>830</v>
      </c>
      <c r="B1963" t="s">
        <v>282</v>
      </c>
      <c r="C1963" t="s">
        <v>283</v>
      </c>
      <c r="D1963" t="s">
        <v>109</v>
      </c>
      <c r="E1963" s="1" t="s">
        <v>1186</v>
      </c>
      <c r="F1963" s="1" t="s">
        <v>2168</v>
      </c>
      <c r="G1963" t="s">
        <v>139</v>
      </c>
      <c r="H1963" s="3">
        <v>15678.24</v>
      </c>
      <c r="I1963" s="2">
        <v>369536116.80000001</v>
      </c>
      <c r="J1963" t="s">
        <v>863</v>
      </c>
      <c r="L1963">
        <v>7</v>
      </c>
      <c r="M1963" t="str">
        <f t="shared" si="30"/>
        <v>7-7-95851</v>
      </c>
    </row>
    <row r="1964" spans="1:13">
      <c r="A1964" t="s">
        <v>830</v>
      </c>
      <c r="B1964" t="s">
        <v>282</v>
      </c>
      <c r="C1964" t="s">
        <v>283</v>
      </c>
      <c r="D1964" t="s">
        <v>109</v>
      </c>
      <c r="E1964" s="1" t="s">
        <v>1186</v>
      </c>
      <c r="F1964" s="1" t="s">
        <v>2169</v>
      </c>
      <c r="G1964" t="s">
        <v>139</v>
      </c>
      <c r="H1964" s="3">
        <v>14564.23</v>
      </c>
      <c r="I1964" s="2">
        <v>343278901.10000002</v>
      </c>
      <c r="J1964" t="s">
        <v>863</v>
      </c>
      <c r="L1964">
        <v>7</v>
      </c>
      <c r="M1964" t="str">
        <f t="shared" si="30"/>
        <v>7-7-95851</v>
      </c>
    </row>
    <row r="1965" spans="1:13">
      <c r="A1965" t="s">
        <v>830</v>
      </c>
      <c r="B1965" t="s">
        <v>282</v>
      </c>
      <c r="C1965" t="s">
        <v>283</v>
      </c>
      <c r="D1965" t="s">
        <v>109</v>
      </c>
      <c r="E1965" s="1" t="s">
        <v>1186</v>
      </c>
      <c r="F1965" s="1" t="s">
        <v>2170</v>
      </c>
      <c r="G1965" t="s">
        <v>139</v>
      </c>
      <c r="H1965" s="3">
        <v>5703.59</v>
      </c>
      <c r="I1965" s="2">
        <v>134433616.30000001</v>
      </c>
      <c r="J1965" t="s">
        <v>863</v>
      </c>
      <c r="L1965">
        <v>7</v>
      </c>
      <c r="M1965" t="str">
        <f t="shared" si="30"/>
        <v>7-7-95851</v>
      </c>
    </row>
    <row r="1966" spans="1:13">
      <c r="A1966" t="s">
        <v>830</v>
      </c>
      <c r="B1966" t="s">
        <v>282</v>
      </c>
      <c r="C1966" t="s">
        <v>283</v>
      </c>
      <c r="D1966" t="s">
        <v>109</v>
      </c>
      <c r="E1966" s="1" t="s">
        <v>1186</v>
      </c>
      <c r="F1966" s="1" t="s">
        <v>2171</v>
      </c>
      <c r="G1966" t="s">
        <v>139</v>
      </c>
      <c r="H1966" s="3">
        <v>4360</v>
      </c>
      <c r="I1966" s="2">
        <v>102765200</v>
      </c>
      <c r="J1966" t="s">
        <v>863</v>
      </c>
      <c r="L1966">
        <v>7</v>
      </c>
      <c r="M1966" t="str">
        <f t="shared" si="30"/>
        <v>7-7-95851</v>
      </c>
    </row>
    <row r="1967" spans="1:13">
      <c r="A1967" t="s">
        <v>830</v>
      </c>
      <c r="B1967" t="s">
        <v>282</v>
      </c>
      <c r="C1967" t="s">
        <v>283</v>
      </c>
      <c r="D1967" t="s">
        <v>109</v>
      </c>
      <c r="E1967" s="1" t="s">
        <v>1186</v>
      </c>
      <c r="F1967" s="1" t="s">
        <v>2172</v>
      </c>
      <c r="G1967" t="s">
        <v>139</v>
      </c>
      <c r="H1967" s="3">
        <v>14828.71</v>
      </c>
      <c r="I1967" s="2">
        <v>349512694.69999999</v>
      </c>
      <c r="J1967" t="s">
        <v>863</v>
      </c>
      <c r="L1967">
        <v>7</v>
      </c>
      <c r="M1967" t="str">
        <f t="shared" si="30"/>
        <v>7-7-95851</v>
      </c>
    </row>
    <row r="1968" spans="1:13">
      <c r="A1968" t="s">
        <v>830</v>
      </c>
      <c r="B1968" t="s">
        <v>282</v>
      </c>
      <c r="C1968" t="s">
        <v>283</v>
      </c>
      <c r="D1968" t="s">
        <v>109</v>
      </c>
      <c r="E1968" s="1" t="s">
        <v>1186</v>
      </c>
      <c r="F1968" s="1" t="s">
        <v>2173</v>
      </c>
      <c r="G1968" t="s">
        <v>139</v>
      </c>
      <c r="H1968" s="3">
        <v>3213.87</v>
      </c>
      <c r="I1968" s="2">
        <v>75750915.900000006</v>
      </c>
      <c r="J1968" t="s">
        <v>863</v>
      </c>
      <c r="L1968">
        <v>7</v>
      </c>
      <c r="M1968" t="str">
        <f t="shared" si="30"/>
        <v>7-7-95851</v>
      </c>
    </row>
    <row r="1969" spans="1:13">
      <c r="A1969" t="s">
        <v>830</v>
      </c>
      <c r="B1969" t="s">
        <v>282</v>
      </c>
      <c r="C1969" t="s">
        <v>283</v>
      </c>
      <c r="D1969" t="s">
        <v>109</v>
      </c>
      <c r="E1969" s="1" t="s">
        <v>1186</v>
      </c>
      <c r="F1969" s="1" t="s">
        <v>2174</v>
      </c>
      <c r="G1969" t="s">
        <v>139</v>
      </c>
      <c r="H1969" s="3">
        <v>29054.53</v>
      </c>
      <c r="I1969" s="2">
        <v>684815272.10000002</v>
      </c>
      <c r="J1969" t="s">
        <v>863</v>
      </c>
      <c r="L1969">
        <v>7</v>
      </c>
      <c r="M1969" t="str">
        <f t="shared" si="30"/>
        <v>7-7-95851</v>
      </c>
    </row>
    <row r="1970" spans="1:13">
      <c r="A1970" t="s">
        <v>830</v>
      </c>
      <c r="B1970" t="s">
        <v>282</v>
      </c>
      <c r="C1970" t="s">
        <v>283</v>
      </c>
      <c r="D1970" t="s">
        <v>109</v>
      </c>
      <c r="E1970" s="1" t="s">
        <v>1186</v>
      </c>
      <c r="F1970" s="1" t="s">
        <v>2175</v>
      </c>
      <c r="G1970" t="s">
        <v>139</v>
      </c>
      <c r="H1970" s="3">
        <v>5580.27</v>
      </c>
      <c r="I1970" s="2">
        <v>131526963.90000001</v>
      </c>
      <c r="J1970" t="s">
        <v>863</v>
      </c>
      <c r="L1970">
        <v>7</v>
      </c>
      <c r="M1970" t="str">
        <f t="shared" si="30"/>
        <v>7-7-95851</v>
      </c>
    </row>
    <row r="1971" spans="1:13">
      <c r="A1971" t="s">
        <v>830</v>
      </c>
      <c r="B1971" t="s">
        <v>282</v>
      </c>
      <c r="C1971" t="s">
        <v>283</v>
      </c>
      <c r="D1971" t="s">
        <v>109</v>
      </c>
      <c r="E1971" s="1" t="s">
        <v>1186</v>
      </c>
      <c r="F1971" s="1" t="s">
        <v>2176</v>
      </c>
      <c r="G1971" t="s">
        <v>139</v>
      </c>
      <c r="H1971" s="3">
        <v>87706.19</v>
      </c>
      <c r="I1971" s="2">
        <v>2067234898.3</v>
      </c>
      <c r="J1971" t="s">
        <v>863</v>
      </c>
      <c r="L1971">
        <v>7</v>
      </c>
      <c r="M1971" t="str">
        <f t="shared" si="30"/>
        <v>7-7-95851</v>
      </c>
    </row>
    <row r="1972" spans="1:13">
      <c r="A1972" t="s">
        <v>830</v>
      </c>
      <c r="B1972" t="s">
        <v>282</v>
      </c>
      <c r="C1972" t="s">
        <v>283</v>
      </c>
      <c r="D1972" t="s">
        <v>109</v>
      </c>
      <c r="E1972" s="1" t="s">
        <v>1186</v>
      </c>
      <c r="F1972" s="1" t="s">
        <v>2177</v>
      </c>
      <c r="G1972" t="s">
        <v>139</v>
      </c>
      <c r="H1972" s="3">
        <v>4374.5</v>
      </c>
      <c r="I1972" s="2">
        <v>103106965</v>
      </c>
      <c r="J1972" t="s">
        <v>863</v>
      </c>
      <c r="L1972">
        <v>7</v>
      </c>
      <c r="M1972" t="str">
        <f t="shared" si="30"/>
        <v>7-7-95851</v>
      </c>
    </row>
    <row r="1973" spans="1:13">
      <c r="A1973" t="s">
        <v>830</v>
      </c>
      <c r="B1973" t="s">
        <v>282</v>
      </c>
      <c r="C1973" t="s">
        <v>283</v>
      </c>
      <c r="D1973" t="s">
        <v>109</v>
      </c>
      <c r="E1973" s="1" t="s">
        <v>1186</v>
      </c>
      <c r="F1973" s="1" t="s">
        <v>2178</v>
      </c>
      <c r="G1973" t="s">
        <v>139</v>
      </c>
      <c r="H1973" s="3">
        <v>19072.07</v>
      </c>
      <c r="I1973" s="2">
        <v>449528689.89999998</v>
      </c>
      <c r="J1973" t="s">
        <v>863</v>
      </c>
      <c r="L1973">
        <v>7</v>
      </c>
      <c r="M1973" t="str">
        <f t="shared" si="30"/>
        <v>7-7-95851</v>
      </c>
    </row>
    <row r="1974" spans="1:13">
      <c r="A1974" t="s">
        <v>830</v>
      </c>
      <c r="B1974" t="s">
        <v>282</v>
      </c>
      <c r="C1974" t="s">
        <v>283</v>
      </c>
      <c r="D1974" t="s">
        <v>109</v>
      </c>
      <c r="E1974" s="1" t="s">
        <v>1186</v>
      </c>
      <c r="F1974" s="1" t="s">
        <v>2179</v>
      </c>
      <c r="G1974" t="s">
        <v>139</v>
      </c>
      <c r="H1974" s="3">
        <v>198344.29</v>
      </c>
      <c r="I1974" s="2">
        <v>4674974915.3000002</v>
      </c>
      <c r="J1974" t="s">
        <v>863</v>
      </c>
      <c r="L1974">
        <v>7</v>
      </c>
      <c r="M1974" t="str">
        <f t="shared" si="30"/>
        <v>7-7-95851</v>
      </c>
    </row>
    <row r="1975" spans="1:13">
      <c r="A1975" t="s">
        <v>830</v>
      </c>
      <c r="B1975" t="s">
        <v>282</v>
      </c>
      <c r="C1975" t="s">
        <v>283</v>
      </c>
      <c r="D1975" t="s">
        <v>109</v>
      </c>
      <c r="E1975" s="1" t="s">
        <v>1186</v>
      </c>
      <c r="F1975" s="1" t="s">
        <v>2180</v>
      </c>
      <c r="G1975" t="s">
        <v>139</v>
      </c>
      <c r="H1975" s="3">
        <v>90141.51</v>
      </c>
      <c r="I1975" s="2">
        <v>2124635390.7</v>
      </c>
      <c r="J1975" t="s">
        <v>863</v>
      </c>
      <c r="L1975">
        <v>7</v>
      </c>
      <c r="M1975" t="str">
        <f t="shared" si="30"/>
        <v>7-7-95851</v>
      </c>
    </row>
    <row r="1976" spans="1:13">
      <c r="A1976" t="s">
        <v>830</v>
      </c>
      <c r="B1976" t="s">
        <v>282</v>
      </c>
      <c r="C1976" t="s">
        <v>283</v>
      </c>
      <c r="D1976" t="s">
        <v>109</v>
      </c>
      <c r="E1976" s="1" t="s">
        <v>1186</v>
      </c>
      <c r="F1976" s="1" t="s">
        <v>2181</v>
      </c>
      <c r="G1976" t="s">
        <v>139</v>
      </c>
      <c r="H1976" s="3">
        <v>13205.19</v>
      </c>
      <c r="I1976" s="2">
        <v>311246328.30000001</v>
      </c>
      <c r="J1976" t="s">
        <v>863</v>
      </c>
      <c r="L1976">
        <v>7</v>
      </c>
      <c r="M1976" t="str">
        <f t="shared" si="30"/>
        <v>7-7-95851</v>
      </c>
    </row>
    <row r="1977" spans="1:13">
      <c r="A1977" t="s">
        <v>830</v>
      </c>
      <c r="B1977" t="s">
        <v>282</v>
      </c>
      <c r="C1977" t="s">
        <v>283</v>
      </c>
      <c r="D1977" t="s">
        <v>109</v>
      </c>
      <c r="E1977" s="1" t="s">
        <v>1186</v>
      </c>
      <c r="F1977" s="1" t="s">
        <v>2182</v>
      </c>
      <c r="G1977" t="s">
        <v>139</v>
      </c>
      <c r="H1977" s="3">
        <v>21769.45</v>
      </c>
      <c r="I1977" s="2">
        <v>513105936.5</v>
      </c>
      <c r="J1977" t="s">
        <v>863</v>
      </c>
      <c r="L1977">
        <v>7</v>
      </c>
      <c r="M1977" t="str">
        <f t="shared" si="30"/>
        <v>7-7-95851</v>
      </c>
    </row>
    <row r="1978" spans="1:13">
      <c r="A1978" t="s">
        <v>830</v>
      </c>
      <c r="B1978" t="s">
        <v>282</v>
      </c>
      <c r="C1978" t="s">
        <v>283</v>
      </c>
      <c r="D1978" t="s">
        <v>109</v>
      </c>
      <c r="E1978" s="1" t="s">
        <v>1186</v>
      </c>
      <c r="F1978" s="1" t="s">
        <v>2183</v>
      </c>
      <c r="G1978" t="s">
        <v>139</v>
      </c>
      <c r="H1978" s="3">
        <v>38171.65</v>
      </c>
      <c r="I1978" s="2">
        <v>899705790.5</v>
      </c>
      <c r="J1978" t="s">
        <v>863</v>
      </c>
      <c r="L1978">
        <v>7</v>
      </c>
      <c r="M1978" t="str">
        <f t="shared" si="30"/>
        <v>7-7-95851</v>
      </c>
    </row>
    <row r="1979" spans="1:13">
      <c r="A1979" t="s">
        <v>830</v>
      </c>
      <c r="B1979" t="s">
        <v>282</v>
      </c>
      <c r="C1979" t="s">
        <v>283</v>
      </c>
      <c r="D1979" t="s">
        <v>109</v>
      </c>
      <c r="E1979" s="1" t="s">
        <v>1186</v>
      </c>
      <c r="F1979" s="1" t="s">
        <v>2184</v>
      </c>
      <c r="G1979" t="s">
        <v>139</v>
      </c>
      <c r="H1979" s="3">
        <v>5638.96</v>
      </c>
      <c r="I1979" s="2">
        <v>132910287.2</v>
      </c>
      <c r="J1979" t="s">
        <v>863</v>
      </c>
      <c r="L1979">
        <v>7</v>
      </c>
      <c r="M1979" t="str">
        <f t="shared" si="30"/>
        <v>7-7-95851</v>
      </c>
    </row>
    <row r="1980" spans="1:13">
      <c r="A1980" t="s">
        <v>830</v>
      </c>
      <c r="B1980" t="s">
        <v>282</v>
      </c>
      <c r="C1980" t="s">
        <v>283</v>
      </c>
      <c r="D1980" t="s">
        <v>109</v>
      </c>
      <c r="E1980" s="1" t="s">
        <v>1186</v>
      </c>
      <c r="F1980" s="1" t="s">
        <v>2185</v>
      </c>
      <c r="G1980" t="s">
        <v>139</v>
      </c>
      <c r="H1980" s="3">
        <v>21650.81</v>
      </c>
      <c r="I1980" s="2">
        <v>510309591.69999999</v>
      </c>
      <c r="J1980" t="s">
        <v>863</v>
      </c>
      <c r="L1980">
        <v>7</v>
      </c>
      <c r="M1980" t="str">
        <f t="shared" si="30"/>
        <v>7-7-95851</v>
      </c>
    </row>
    <row r="1981" spans="1:13">
      <c r="A1981" t="s">
        <v>830</v>
      </c>
      <c r="B1981" t="s">
        <v>282</v>
      </c>
      <c r="C1981" t="s">
        <v>283</v>
      </c>
      <c r="D1981" t="s">
        <v>109</v>
      </c>
      <c r="E1981" s="1" t="s">
        <v>1186</v>
      </c>
      <c r="F1981" s="1" t="s">
        <v>2186</v>
      </c>
      <c r="G1981" t="s">
        <v>139</v>
      </c>
      <c r="H1981" s="3">
        <v>133828.75</v>
      </c>
      <c r="I1981" s="2">
        <v>3154343637.5</v>
      </c>
      <c r="J1981" t="s">
        <v>863</v>
      </c>
      <c r="L1981">
        <v>7</v>
      </c>
      <c r="M1981" t="str">
        <f t="shared" si="30"/>
        <v>7-7-95851</v>
      </c>
    </row>
    <row r="1982" spans="1:13">
      <c r="A1982" t="s">
        <v>830</v>
      </c>
      <c r="B1982" t="s">
        <v>282</v>
      </c>
      <c r="C1982" t="s">
        <v>283</v>
      </c>
      <c r="D1982" t="s">
        <v>109</v>
      </c>
      <c r="E1982" s="1" t="s">
        <v>1186</v>
      </c>
      <c r="F1982" s="1" t="s">
        <v>2187</v>
      </c>
      <c r="G1982" t="s">
        <v>139</v>
      </c>
      <c r="H1982" s="3">
        <v>41596.18</v>
      </c>
      <c r="I1982" s="2">
        <v>980421962.60000002</v>
      </c>
      <c r="J1982" t="s">
        <v>863</v>
      </c>
      <c r="L1982">
        <v>7</v>
      </c>
      <c r="M1982" t="str">
        <f t="shared" si="30"/>
        <v>7-7-95851</v>
      </c>
    </row>
    <row r="1983" spans="1:13">
      <c r="A1983" t="s">
        <v>830</v>
      </c>
      <c r="B1983" t="s">
        <v>282</v>
      </c>
      <c r="C1983" t="s">
        <v>283</v>
      </c>
      <c r="D1983" t="s">
        <v>109</v>
      </c>
      <c r="E1983" s="1" t="s">
        <v>1186</v>
      </c>
      <c r="F1983" s="1" t="s">
        <v>2188</v>
      </c>
      <c r="G1983" t="s">
        <v>139</v>
      </c>
      <c r="H1983" s="3">
        <v>42750</v>
      </c>
      <c r="I1983" s="2">
        <v>1007617500</v>
      </c>
      <c r="J1983" t="s">
        <v>863</v>
      </c>
      <c r="L1983">
        <v>7</v>
      </c>
      <c r="M1983" t="str">
        <f t="shared" si="30"/>
        <v>7-7-95851</v>
      </c>
    </row>
    <row r="1984" spans="1:13">
      <c r="A1984" t="s">
        <v>830</v>
      </c>
      <c r="B1984" t="s">
        <v>282</v>
      </c>
      <c r="C1984" t="s">
        <v>283</v>
      </c>
      <c r="D1984" t="s">
        <v>109</v>
      </c>
      <c r="E1984" s="1" t="s">
        <v>1186</v>
      </c>
      <c r="F1984" s="1" t="s">
        <v>2189</v>
      </c>
      <c r="G1984" t="s">
        <v>139</v>
      </c>
      <c r="H1984" s="3">
        <v>27739.57</v>
      </c>
      <c r="I1984" s="2">
        <v>653821664.89999998</v>
      </c>
      <c r="J1984" t="s">
        <v>863</v>
      </c>
      <c r="L1984">
        <v>7</v>
      </c>
      <c r="M1984" t="str">
        <f t="shared" si="30"/>
        <v>7-7-95851</v>
      </c>
    </row>
    <row r="1985" spans="1:13">
      <c r="A1985" t="s">
        <v>830</v>
      </c>
      <c r="B1985" t="s">
        <v>282</v>
      </c>
      <c r="C1985" t="s">
        <v>283</v>
      </c>
      <c r="D1985" t="s">
        <v>109</v>
      </c>
      <c r="E1985" s="1" t="s">
        <v>1186</v>
      </c>
      <c r="F1985" s="1" t="s">
        <v>2190</v>
      </c>
      <c r="G1985" t="s">
        <v>139</v>
      </c>
      <c r="H1985" s="3">
        <v>632890.15</v>
      </c>
      <c r="I1985" s="2">
        <v>14917220835.5</v>
      </c>
      <c r="J1985" t="s">
        <v>863</v>
      </c>
      <c r="L1985">
        <v>7</v>
      </c>
      <c r="M1985" t="str">
        <f t="shared" si="30"/>
        <v>7-7-95851</v>
      </c>
    </row>
    <row r="1986" spans="1:13">
      <c r="A1986" t="s">
        <v>830</v>
      </c>
      <c r="B1986" t="s">
        <v>282</v>
      </c>
      <c r="C1986" t="s">
        <v>283</v>
      </c>
      <c r="D1986" t="s">
        <v>109</v>
      </c>
      <c r="E1986" s="1" t="s">
        <v>1186</v>
      </c>
      <c r="F1986" s="1" t="s">
        <v>2191</v>
      </c>
      <c r="G1986" t="s">
        <v>139</v>
      </c>
      <c r="H1986" s="3">
        <v>71723.259999999995</v>
      </c>
      <c r="I1986" s="2">
        <v>1690517238.2</v>
      </c>
      <c r="J1986" t="s">
        <v>863</v>
      </c>
      <c r="L1986">
        <v>7</v>
      </c>
      <c r="M1986" t="str">
        <f t="shared" si="30"/>
        <v>7-7-95851</v>
      </c>
    </row>
    <row r="1987" spans="1:13">
      <c r="A1987" t="s">
        <v>830</v>
      </c>
      <c r="B1987" t="s">
        <v>282</v>
      </c>
      <c r="C1987" t="s">
        <v>283</v>
      </c>
      <c r="D1987" t="s">
        <v>109</v>
      </c>
      <c r="E1987" s="1" t="s">
        <v>1186</v>
      </c>
      <c r="F1987" s="1" t="s">
        <v>2192</v>
      </c>
      <c r="G1987" t="s">
        <v>139</v>
      </c>
      <c r="H1987" s="3">
        <v>121958.18</v>
      </c>
      <c r="I1987" s="2">
        <v>2874554302.5999999</v>
      </c>
      <c r="J1987" t="s">
        <v>863</v>
      </c>
      <c r="L1987">
        <v>7</v>
      </c>
      <c r="M1987" t="str">
        <f t="shared" si="30"/>
        <v>7-7-95851</v>
      </c>
    </row>
    <row r="1988" spans="1:13">
      <c r="A1988" t="s">
        <v>830</v>
      </c>
      <c r="B1988" t="s">
        <v>282</v>
      </c>
      <c r="C1988" t="s">
        <v>283</v>
      </c>
      <c r="D1988" t="s">
        <v>109</v>
      </c>
      <c r="E1988" s="1" t="s">
        <v>1186</v>
      </c>
      <c r="F1988" s="1" t="s">
        <v>2193</v>
      </c>
      <c r="G1988" t="s">
        <v>139</v>
      </c>
      <c r="H1988" s="3">
        <v>363311.23</v>
      </c>
      <c r="I1988" s="2">
        <v>8563245691.1000004</v>
      </c>
      <c r="J1988" t="s">
        <v>863</v>
      </c>
      <c r="L1988">
        <v>7</v>
      </c>
      <c r="M1988" t="str">
        <f t="shared" ref="M1988:M2051" si="31">L1988&amp;"-"&amp;B1988</f>
        <v>7-7-95851</v>
      </c>
    </row>
    <row r="1989" spans="1:13">
      <c r="A1989" t="s">
        <v>830</v>
      </c>
      <c r="B1989" t="s">
        <v>282</v>
      </c>
      <c r="C1989" t="s">
        <v>283</v>
      </c>
      <c r="D1989" t="s">
        <v>109</v>
      </c>
      <c r="E1989" s="1" t="s">
        <v>1186</v>
      </c>
      <c r="F1989" s="1" t="s">
        <v>2194</v>
      </c>
      <c r="G1989" t="s">
        <v>139</v>
      </c>
      <c r="H1989" s="3">
        <v>303355.48</v>
      </c>
      <c r="I1989" s="2">
        <v>7150088663.6000004</v>
      </c>
      <c r="J1989" t="s">
        <v>863</v>
      </c>
      <c r="L1989">
        <v>7</v>
      </c>
      <c r="M1989" t="str">
        <f t="shared" si="31"/>
        <v>7-7-95851</v>
      </c>
    </row>
    <row r="1990" spans="1:13">
      <c r="A1990" t="s">
        <v>830</v>
      </c>
      <c r="B1990" t="s">
        <v>282</v>
      </c>
      <c r="C1990" t="s">
        <v>283</v>
      </c>
      <c r="D1990" t="s">
        <v>109</v>
      </c>
      <c r="E1990" s="1" t="s">
        <v>1186</v>
      </c>
      <c r="F1990" s="1" t="s">
        <v>2195</v>
      </c>
      <c r="G1990" t="s">
        <v>139</v>
      </c>
      <c r="H1990" s="3">
        <v>89078.8</v>
      </c>
      <c r="I1990" s="2">
        <v>2099587316</v>
      </c>
      <c r="J1990" t="s">
        <v>863</v>
      </c>
      <c r="L1990">
        <v>7</v>
      </c>
      <c r="M1990" t="str">
        <f t="shared" si="31"/>
        <v>7-7-95851</v>
      </c>
    </row>
    <row r="1991" spans="1:13">
      <c r="A1991" t="s">
        <v>830</v>
      </c>
      <c r="B1991" t="s">
        <v>282</v>
      </c>
      <c r="C1991" t="s">
        <v>283</v>
      </c>
      <c r="D1991" t="s">
        <v>109</v>
      </c>
      <c r="E1991" s="1" t="s">
        <v>1186</v>
      </c>
      <c r="F1991" s="1" t="s">
        <v>2196</v>
      </c>
      <c r="G1991" t="s">
        <v>139</v>
      </c>
      <c r="H1991" s="3">
        <v>5573.69</v>
      </c>
      <c r="I1991" s="2">
        <v>131371873.3</v>
      </c>
      <c r="J1991" t="s">
        <v>863</v>
      </c>
      <c r="L1991">
        <v>7</v>
      </c>
      <c r="M1991" t="str">
        <f t="shared" si="31"/>
        <v>7-7-95851</v>
      </c>
    </row>
    <row r="1992" spans="1:13">
      <c r="A1992" t="s">
        <v>830</v>
      </c>
      <c r="B1992" t="s">
        <v>282</v>
      </c>
      <c r="C1992" t="s">
        <v>283</v>
      </c>
      <c r="D1992" t="s">
        <v>109</v>
      </c>
      <c r="E1992" s="1" t="s">
        <v>1186</v>
      </c>
      <c r="F1992" s="1" t="s">
        <v>2197</v>
      </c>
      <c r="G1992" t="s">
        <v>139</v>
      </c>
      <c r="H1992" s="3">
        <v>62713.4</v>
      </c>
      <c r="I1992" s="2">
        <v>1478154838</v>
      </c>
      <c r="J1992" t="s">
        <v>863</v>
      </c>
      <c r="L1992">
        <v>7</v>
      </c>
      <c r="M1992" t="str">
        <f t="shared" si="31"/>
        <v>7-7-95851</v>
      </c>
    </row>
    <row r="1993" spans="1:13">
      <c r="A1993" t="s">
        <v>830</v>
      </c>
      <c r="B1993" t="s">
        <v>282</v>
      </c>
      <c r="C1993" t="s">
        <v>283</v>
      </c>
      <c r="D1993" t="s">
        <v>109</v>
      </c>
      <c r="E1993" s="1" t="s">
        <v>1186</v>
      </c>
      <c r="F1993" s="1" t="s">
        <v>2198</v>
      </c>
      <c r="G1993" t="s">
        <v>139</v>
      </c>
      <c r="H1993" s="3">
        <v>10569.42</v>
      </c>
      <c r="I1993" s="2">
        <v>249121229.40000001</v>
      </c>
      <c r="J1993" t="s">
        <v>863</v>
      </c>
      <c r="L1993">
        <v>7</v>
      </c>
      <c r="M1993" t="str">
        <f t="shared" si="31"/>
        <v>7-7-95851</v>
      </c>
    </row>
    <row r="1994" spans="1:13">
      <c r="A1994" t="s">
        <v>830</v>
      </c>
      <c r="B1994" t="s">
        <v>282</v>
      </c>
      <c r="C1994" t="s">
        <v>283</v>
      </c>
      <c r="D1994" t="s">
        <v>109</v>
      </c>
      <c r="E1994" s="1" t="s">
        <v>1186</v>
      </c>
      <c r="F1994" s="1" t="s">
        <v>2199</v>
      </c>
      <c r="G1994" t="s">
        <v>139</v>
      </c>
      <c r="H1994" s="3">
        <v>16086.72</v>
      </c>
      <c r="I1994" s="2">
        <v>379163990.39999998</v>
      </c>
      <c r="J1994" t="s">
        <v>863</v>
      </c>
      <c r="L1994">
        <v>7</v>
      </c>
      <c r="M1994" t="str">
        <f t="shared" si="31"/>
        <v>7-7-95851</v>
      </c>
    </row>
    <row r="1995" spans="1:13">
      <c r="A1995" t="s">
        <v>830</v>
      </c>
      <c r="B1995" t="s">
        <v>282</v>
      </c>
      <c r="C1995" t="s">
        <v>283</v>
      </c>
      <c r="D1995" t="s">
        <v>109</v>
      </c>
      <c r="E1995" s="1" t="s">
        <v>1186</v>
      </c>
      <c r="F1995" s="1" t="s">
        <v>2200</v>
      </c>
      <c r="G1995" t="s">
        <v>139</v>
      </c>
      <c r="H1995" s="3">
        <v>53156.01</v>
      </c>
      <c r="I1995" s="2">
        <v>1252887155.7</v>
      </c>
      <c r="J1995" t="s">
        <v>863</v>
      </c>
      <c r="L1995">
        <v>7</v>
      </c>
      <c r="M1995" t="str">
        <f t="shared" si="31"/>
        <v>7-7-95851</v>
      </c>
    </row>
    <row r="1996" spans="1:13">
      <c r="A1996" t="s">
        <v>830</v>
      </c>
      <c r="B1996" t="s">
        <v>282</v>
      </c>
      <c r="C1996" t="s">
        <v>283</v>
      </c>
      <c r="D1996" t="s">
        <v>109</v>
      </c>
      <c r="E1996" s="1" t="s">
        <v>1186</v>
      </c>
      <c r="F1996" s="1" t="s">
        <v>2201</v>
      </c>
      <c r="G1996" t="s">
        <v>139</v>
      </c>
      <c r="H1996" s="3">
        <v>39185.75</v>
      </c>
      <c r="I1996" s="2">
        <v>923608127.5</v>
      </c>
      <c r="J1996" t="s">
        <v>863</v>
      </c>
      <c r="L1996">
        <v>7</v>
      </c>
      <c r="M1996" t="str">
        <f t="shared" si="31"/>
        <v>7-7-95851</v>
      </c>
    </row>
    <row r="1997" spans="1:13">
      <c r="A1997" t="s">
        <v>830</v>
      </c>
      <c r="B1997" t="s">
        <v>282</v>
      </c>
      <c r="C1997" t="s">
        <v>283</v>
      </c>
      <c r="D1997" t="s">
        <v>109</v>
      </c>
      <c r="E1997" s="1" t="s">
        <v>1186</v>
      </c>
      <c r="F1997" s="1" t="s">
        <v>2202</v>
      </c>
      <c r="G1997" t="s">
        <v>139</v>
      </c>
      <c r="H1997" s="3">
        <v>371288.25</v>
      </c>
      <c r="I1997" s="2">
        <v>8751264052.5</v>
      </c>
      <c r="J1997" t="s">
        <v>863</v>
      </c>
      <c r="L1997">
        <v>7</v>
      </c>
      <c r="M1997" t="str">
        <f t="shared" si="31"/>
        <v>7-7-95851</v>
      </c>
    </row>
    <row r="1998" spans="1:13">
      <c r="A1998" t="s">
        <v>830</v>
      </c>
      <c r="B1998" t="s">
        <v>282</v>
      </c>
      <c r="C1998" t="s">
        <v>283</v>
      </c>
      <c r="D1998" t="s">
        <v>109</v>
      </c>
      <c r="E1998" s="1" t="s">
        <v>1186</v>
      </c>
      <c r="F1998" s="1" t="s">
        <v>2203</v>
      </c>
      <c r="G1998" t="s">
        <v>139</v>
      </c>
      <c r="H1998" s="3">
        <v>74156.759999999995</v>
      </c>
      <c r="I1998" s="2">
        <v>1747874833.2</v>
      </c>
      <c r="J1998" t="s">
        <v>863</v>
      </c>
      <c r="L1998">
        <v>7</v>
      </c>
      <c r="M1998" t="str">
        <f t="shared" si="31"/>
        <v>7-7-95851</v>
      </c>
    </row>
    <row r="1999" spans="1:13">
      <c r="A1999" t="s">
        <v>830</v>
      </c>
      <c r="B1999" t="s">
        <v>282</v>
      </c>
      <c r="C1999" t="s">
        <v>283</v>
      </c>
      <c r="D1999" t="s">
        <v>109</v>
      </c>
      <c r="E1999" s="1" t="s">
        <v>1186</v>
      </c>
      <c r="F1999" s="1" t="s">
        <v>2204</v>
      </c>
      <c r="G1999" t="s">
        <v>139</v>
      </c>
      <c r="H1999" s="3">
        <v>30233.08</v>
      </c>
      <c r="I1999" s="2">
        <v>712593695.60000002</v>
      </c>
      <c r="J1999" t="s">
        <v>863</v>
      </c>
      <c r="L1999">
        <v>7</v>
      </c>
      <c r="M1999" t="str">
        <f t="shared" si="31"/>
        <v>7-7-95851</v>
      </c>
    </row>
    <row r="2000" spans="1:13">
      <c r="A2000" t="s">
        <v>830</v>
      </c>
      <c r="B2000" t="s">
        <v>282</v>
      </c>
      <c r="C2000" t="s">
        <v>283</v>
      </c>
      <c r="D2000" t="s">
        <v>109</v>
      </c>
      <c r="E2000" s="1" t="s">
        <v>1186</v>
      </c>
      <c r="F2000" s="1" t="s">
        <v>2205</v>
      </c>
      <c r="G2000" t="s">
        <v>139</v>
      </c>
      <c r="H2000" s="3">
        <v>69385.740000000005</v>
      </c>
      <c r="I2000" s="2">
        <v>1635421891.8</v>
      </c>
      <c r="J2000" t="s">
        <v>863</v>
      </c>
      <c r="L2000">
        <v>7</v>
      </c>
      <c r="M2000" t="str">
        <f t="shared" si="31"/>
        <v>7-7-95851</v>
      </c>
    </row>
    <row r="2001" spans="1:13">
      <c r="A2001" t="s">
        <v>830</v>
      </c>
      <c r="B2001" t="s">
        <v>282</v>
      </c>
      <c r="C2001" t="s">
        <v>283</v>
      </c>
      <c r="D2001" t="s">
        <v>109</v>
      </c>
      <c r="E2001" s="1" t="s">
        <v>1186</v>
      </c>
      <c r="F2001" s="1" t="s">
        <v>2206</v>
      </c>
      <c r="G2001" t="s">
        <v>139</v>
      </c>
      <c r="H2001" s="3">
        <v>4289.25</v>
      </c>
      <c r="I2001" s="2">
        <v>101097622.5</v>
      </c>
      <c r="J2001" t="s">
        <v>863</v>
      </c>
      <c r="L2001">
        <v>7</v>
      </c>
      <c r="M2001" t="str">
        <f t="shared" si="31"/>
        <v>7-7-95851</v>
      </c>
    </row>
    <row r="2002" spans="1:13">
      <c r="A2002" t="s">
        <v>830</v>
      </c>
      <c r="B2002" t="s">
        <v>282</v>
      </c>
      <c r="C2002" t="s">
        <v>283</v>
      </c>
      <c r="D2002" t="s">
        <v>109</v>
      </c>
      <c r="E2002" s="1" t="s">
        <v>1186</v>
      </c>
      <c r="F2002" s="1" t="s">
        <v>2207</v>
      </c>
      <c r="G2002" t="s">
        <v>139</v>
      </c>
      <c r="H2002" s="3">
        <v>42906.86</v>
      </c>
      <c r="I2002" s="2">
        <v>1011314690.2</v>
      </c>
      <c r="J2002" t="s">
        <v>863</v>
      </c>
      <c r="L2002">
        <v>7</v>
      </c>
      <c r="M2002" t="str">
        <f t="shared" si="31"/>
        <v>7-7-95851</v>
      </c>
    </row>
    <row r="2003" spans="1:13">
      <c r="A2003" t="s">
        <v>830</v>
      </c>
      <c r="B2003" t="s">
        <v>282</v>
      </c>
      <c r="C2003" t="s">
        <v>283</v>
      </c>
      <c r="D2003" t="s">
        <v>109</v>
      </c>
      <c r="E2003" s="1" t="s">
        <v>1186</v>
      </c>
      <c r="F2003" s="1" t="s">
        <v>2208</v>
      </c>
      <c r="G2003" t="s">
        <v>139</v>
      </c>
      <c r="H2003" s="3">
        <v>6160.24</v>
      </c>
      <c r="I2003" s="2">
        <v>145196856.80000001</v>
      </c>
      <c r="J2003" t="s">
        <v>863</v>
      </c>
      <c r="L2003">
        <v>7</v>
      </c>
      <c r="M2003" t="str">
        <f t="shared" si="31"/>
        <v>7-7-95851</v>
      </c>
    </row>
    <row r="2004" spans="1:13">
      <c r="A2004" t="s">
        <v>830</v>
      </c>
      <c r="B2004" t="s">
        <v>282</v>
      </c>
      <c r="C2004" t="s">
        <v>283</v>
      </c>
      <c r="D2004" t="s">
        <v>109</v>
      </c>
      <c r="E2004" s="1" t="s">
        <v>1186</v>
      </c>
      <c r="F2004" s="1" t="s">
        <v>2209</v>
      </c>
      <c r="G2004" t="s">
        <v>139</v>
      </c>
      <c r="H2004" s="3">
        <v>5971.51</v>
      </c>
      <c r="I2004" s="2">
        <v>140748490.69999999</v>
      </c>
      <c r="J2004" t="s">
        <v>863</v>
      </c>
      <c r="L2004">
        <v>7</v>
      </c>
      <c r="M2004" t="str">
        <f t="shared" si="31"/>
        <v>7-7-95851</v>
      </c>
    </row>
    <row r="2005" spans="1:13">
      <c r="A2005" t="s">
        <v>830</v>
      </c>
      <c r="B2005" t="s">
        <v>282</v>
      </c>
      <c r="C2005" t="s">
        <v>283</v>
      </c>
      <c r="D2005" t="s">
        <v>109</v>
      </c>
      <c r="E2005" s="1" t="s">
        <v>1186</v>
      </c>
      <c r="F2005" s="1" t="s">
        <v>2210</v>
      </c>
      <c r="G2005" t="s">
        <v>139</v>
      </c>
      <c r="H2005" s="3">
        <v>519395.74</v>
      </c>
      <c r="I2005" s="2">
        <v>12242157591.799999</v>
      </c>
      <c r="J2005" t="s">
        <v>863</v>
      </c>
      <c r="L2005">
        <v>7</v>
      </c>
      <c r="M2005" t="str">
        <f t="shared" si="31"/>
        <v>7-7-95851</v>
      </c>
    </row>
    <row r="2006" spans="1:13">
      <c r="A2006" t="s">
        <v>830</v>
      </c>
      <c r="B2006" t="s">
        <v>282</v>
      </c>
      <c r="C2006" t="s">
        <v>283</v>
      </c>
      <c r="D2006" t="s">
        <v>109</v>
      </c>
      <c r="E2006" s="1" t="s">
        <v>1186</v>
      </c>
      <c r="F2006" s="1" t="s">
        <v>2211</v>
      </c>
      <c r="G2006" t="s">
        <v>139</v>
      </c>
      <c r="H2006" s="3">
        <v>3449.88</v>
      </c>
      <c r="I2006" s="2">
        <v>81313671.599999994</v>
      </c>
      <c r="J2006" t="s">
        <v>863</v>
      </c>
      <c r="L2006">
        <v>7</v>
      </c>
      <c r="M2006" t="str">
        <f t="shared" si="31"/>
        <v>7-7-95851</v>
      </c>
    </row>
    <row r="2007" spans="1:13">
      <c r="A2007" t="s">
        <v>830</v>
      </c>
      <c r="B2007" t="s">
        <v>282</v>
      </c>
      <c r="C2007" t="s">
        <v>283</v>
      </c>
      <c r="D2007" t="s">
        <v>109</v>
      </c>
      <c r="E2007" s="1" t="s">
        <v>1186</v>
      </c>
      <c r="F2007" s="1" t="s">
        <v>2212</v>
      </c>
      <c r="G2007" t="s">
        <v>139</v>
      </c>
      <c r="H2007" s="3">
        <v>5688.28</v>
      </c>
      <c r="I2007" s="2">
        <v>134072759.59999999</v>
      </c>
      <c r="J2007" t="s">
        <v>863</v>
      </c>
      <c r="L2007">
        <v>7</v>
      </c>
      <c r="M2007" t="str">
        <f t="shared" si="31"/>
        <v>7-7-95851</v>
      </c>
    </row>
    <row r="2008" spans="1:13">
      <c r="A2008" t="s">
        <v>830</v>
      </c>
      <c r="B2008" t="s">
        <v>282</v>
      </c>
      <c r="C2008" t="s">
        <v>283</v>
      </c>
      <c r="D2008" t="s">
        <v>109</v>
      </c>
      <c r="E2008" s="1" t="s">
        <v>1186</v>
      </c>
      <c r="F2008" s="1" t="s">
        <v>2213</v>
      </c>
      <c r="G2008" t="s">
        <v>139</v>
      </c>
      <c r="H2008" s="3">
        <v>190601.58</v>
      </c>
      <c r="I2008" s="2">
        <v>4492479240.6000004</v>
      </c>
      <c r="J2008" t="s">
        <v>863</v>
      </c>
      <c r="L2008">
        <v>7</v>
      </c>
      <c r="M2008" t="str">
        <f t="shared" si="31"/>
        <v>7-7-95851</v>
      </c>
    </row>
    <row r="2009" spans="1:13">
      <c r="A2009" t="s">
        <v>830</v>
      </c>
      <c r="B2009" t="s">
        <v>282</v>
      </c>
      <c r="C2009" t="s">
        <v>283</v>
      </c>
      <c r="D2009" t="s">
        <v>109</v>
      </c>
      <c r="E2009" s="1" t="s">
        <v>1186</v>
      </c>
      <c r="F2009" s="1" t="s">
        <v>2214</v>
      </c>
      <c r="G2009" t="s">
        <v>139</v>
      </c>
      <c r="H2009" s="3">
        <v>45351.76</v>
      </c>
      <c r="I2009" s="2">
        <v>1068940983.2</v>
      </c>
      <c r="J2009" t="s">
        <v>863</v>
      </c>
      <c r="L2009">
        <v>7</v>
      </c>
      <c r="M2009" t="str">
        <f t="shared" si="31"/>
        <v>7-7-95851</v>
      </c>
    </row>
    <row r="2010" spans="1:13">
      <c r="A2010" t="s">
        <v>830</v>
      </c>
      <c r="B2010" t="s">
        <v>282</v>
      </c>
      <c r="C2010" t="s">
        <v>283</v>
      </c>
      <c r="D2010" t="s">
        <v>109</v>
      </c>
      <c r="E2010" s="1" t="s">
        <v>1186</v>
      </c>
      <c r="F2010" s="1" t="s">
        <v>2215</v>
      </c>
      <c r="G2010" t="s">
        <v>139</v>
      </c>
      <c r="H2010" s="3">
        <v>64385.62</v>
      </c>
      <c r="I2010" s="2">
        <v>1517569063.4000001</v>
      </c>
      <c r="J2010" t="s">
        <v>863</v>
      </c>
      <c r="L2010">
        <v>7</v>
      </c>
      <c r="M2010" t="str">
        <f t="shared" si="31"/>
        <v>7-7-95851</v>
      </c>
    </row>
    <row r="2011" spans="1:13">
      <c r="A2011" t="s">
        <v>830</v>
      </c>
      <c r="B2011" t="s">
        <v>282</v>
      </c>
      <c r="C2011" t="s">
        <v>283</v>
      </c>
      <c r="D2011" t="s">
        <v>109</v>
      </c>
      <c r="E2011" s="1" t="s">
        <v>1186</v>
      </c>
      <c r="F2011" s="1" t="s">
        <v>2216</v>
      </c>
      <c r="G2011" t="s">
        <v>139</v>
      </c>
      <c r="H2011" s="3">
        <v>402422.83</v>
      </c>
      <c r="I2011" s="2">
        <v>9485106103.1000004</v>
      </c>
      <c r="J2011" t="s">
        <v>863</v>
      </c>
      <c r="L2011">
        <v>7</v>
      </c>
      <c r="M2011" t="str">
        <f t="shared" si="31"/>
        <v>7-7-95851</v>
      </c>
    </row>
    <row r="2012" spans="1:13">
      <c r="A2012" t="s">
        <v>830</v>
      </c>
      <c r="B2012" t="s">
        <v>282</v>
      </c>
      <c r="C2012" t="s">
        <v>283</v>
      </c>
      <c r="D2012" t="s">
        <v>109</v>
      </c>
      <c r="E2012" s="1" t="s">
        <v>1186</v>
      </c>
      <c r="F2012" s="1" t="s">
        <v>2217</v>
      </c>
      <c r="G2012" t="s">
        <v>139</v>
      </c>
      <c r="H2012" s="3">
        <v>21947.09</v>
      </c>
      <c r="I2012" s="2">
        <v>517292911.30000001</v>
      </c>
      <c r="J2012" t="s">
        <v>863</v>
      </c>
      <c r="L2012">
        <v>7</v>
      </c>
      <c r="M2012" t="str">
        <f t="shared" si="31"/>
        <v>7-7-95851</v>
      </c>
    </row>
    <row r="2013" spans="1:13">
      <c r="A2013" t="s">
        <v>830</v>
      </c>
      <c r="B2013" t="s">
        <v>282</v>
      </c>
      <c r="C2013" t="s">
        <v>283</v>
      </c>
      <c r="D2013" t="s">
        <v>109</v>
      </c>
      <c r="E2013" s="1" t="s">
        <v>1186</v>
      </c>
      <c r="F2013" s="1" t="s">
        <v>2218</v>
      </c>
      <c r="G2013" t="s">
        <v>139</v>
      </c>
      <c r="H2013" s="3">
        <v>101049.71</v>
      </c>
      <c r="I2013" s="2">
        <v>2381741664.6999998</v>
      </c>
      <c r="J2013" t="s">
        <v>863</v>
      </c>
      <c r="L2013">
        <v>7</v>
      </c>
      <c r="M2013" t="str">
        <f t="shared" si="31"/>
        <v>7-7-95851</v>
      </c>
    </row>
    <row r="2014" spans="1:13">
      <c r="A2014" t="s">
        <v>830</v>
      </c>
      <c r="B2014" t="s">
        <v>282</v>
      </c>
      <c r="C2014" t="s">
        <v>283</v>
      </c>
      <c r="D2014" t="s">
        <v>109</v>
      </c>
      <c r="E2014" s="1" t="s">
        <v>1186</v>
      </c>
      <c r="F2014" s="1" t="s">
        <v>2219</v>
      </c>
      <c r="G2014" t="s">
        <v>139</v>
      </c>
      <c r="H2014" s="3">
        <v>34479.51</v>
      </c>
      <c r="I2014" s="2">
        <v>812682050.70000005</v>
      </c>
      <c r="J2014" t="s">
        <v>863</v>
      </c>
      <c r="L2014">
        <v>7</v>
      </c>
      <c r="M2014" t="str">
        <f t="shared" si="31"/>
        <v>7-7-95851</v>
      </c>
    </row>
    <row r="2015" spans="1:13">
      <c r="A2015" t="s">
        <v>830</v>
      </c>
      <c r="B2015" t="s">
        <v>282</v>
      </c>
      <c r="C2015" t="s">
        <v>283</v>
      </c>
      <c r="D2015" t="s">
        <v>109</v>
      </c>
      <c r="E2015" s="1" t="s">
        <v>1186</v>
      </c>
      <c r="F2015" s="1" t="s">
        <v>2220</v>
      </c>
      <c r="G2015" t="s">
        <v>139</v>
      </c>
      <c r="H2015" s="3">
        <v>19724.05</v>
      </c>
      <c r="I2015" s="2">
        <v>464895858.5</v>
      </c>
      <c r="J2015" t="s">
        <v>863</v>
      </c>
      <c r="L2015">
        <v>7</v>
      </c>
      <c r="M2015" t="str">
        <f t="shared" si="31"/>
        <v>7-7-95851</v>
      </c>
    </row>
    <row r="2016" spans="1:13">
      <c r="A2016" t="s">
        <v>830</v>
      </c>
      <c r="B2016" t="s">
        <v>282</v>
      </c>
      <c r="C2016" t="s">
        <v>283</v>
      </c>
      <c r="D2016" t="s">
        <v>109</v>
      </c>
      <c r="E2016" s="1" t="s">
        <v>1186</v>
      </c>
      <c r="F2016" s="1" t="s">
        <v>2221</v>
      </c>
      <c r="G2016" t="s">
        <v>139</v>
      </c>
      <c r="H2016" s="3">
        <v>6324</v>
      </c>
      <c r="I2016" s="2">
        <v>149056680</v>
      </c>
      <c r="J2016" t="s">
        <v>863</v>
      </c>
      <c r="L2016">
        <v>7</v>
      </c>
      <c r="M2016" t="str">
        <f t="shared" si="31"/>
        <v>7-7-95851</v>
      </c>
    </row>
    <row r="2017" spans="1:13">
      <c r="A2017" t="s">
        <v>830</v>
      </c>
      <c r="B2017" t="s">
        <v>282</v>
      </c>
      <c r="C2017" t="s">
        <v>283</v>
      </c>
      <c r="D2017" t="s">
        <v>109</v>
      </c>
      <c r="E2017" s="1" t="s">
        <v>1186</v>
      </c>
      <c r="F2017" s="1" t="s">
        <v>2222</v>
      </c>
      <c r="G2017" t="s">
        <v>139</v>
      </c>
      <c r="H2017" s="3">
        <v>7565.03</v>
      </c>
      <c r="I2017" s="2">
        <v>178307757.09999999</v>
      </c>
      <c r="J2017" t="s">
        <v>863</v>
      </c>
      <c r="L2017">
        <v>7</v>
      </c>
      <c r="M2017" t="str">
        <f t="shared" si="31"/>
        <v>7-7-95851</v>
      </c>
    </row>
    <row r="2018" spans="1:13">
      <c r="A2018" t="s">
        <v>830</v>
      </c>
      <c r="B2018" t="s">
        <v>282</v>
      </c>
      <c r="C2018" t="s">
        <v>283</v>
      </c>
      <c r="D2018" t="s">
        <v>109</v>
      </c>
      <c r="E2018" s="1" t="s">
        <v>1186</v>
      </c>
      <c r="F2018" s="1" t="s">
        <v>2223</v>
      </c>
      <c r="G2018" t="s">
        <v>139</v>
      </c>
      <c r="H2018" s="3">
        <v>32853.760000000002</v>
      </c>
      <c r="I2018" s="2">
        <v>774363123.20000005</v>
      </c>
      <c r="J2018" t="s">
        <v>863</v>
      </c>
      <c r="L2018">
        <v>7</v>
      </c>
      <c r="M2018" t="str">
        <f t="shared" si="31"/>
        <v>7-7-95851</v>
      </c>
    </row>
    <row r="2019" spans="1:13">
      <c r="A2019" t="s">
        <v>830</v>
      </c>
      <c r="B2019" t="s">
        <v>282</v>
      </c>
      <c r="C2019" t="s">
        <v>283</v>
      </c>
      <c r="D2019" t="s">
        <v>109</v>
      </c>
      <c r="E2019" s="1" t="s">
        <v>1186</v>
      </c>
      <c r="F2019" s="1" t="s">
        <v>2224</v>
      </c>
      <c r="G2019" t="s">
        <v>139</v>
      </c>
      <c r="H2019" s="3">
        <v>5520</v>
      </c>
      <c r="I2019" s="2">
        <v>130106400</v>
      </c>
      <c r="J2019" t="s">
        <v>863</v>
      </c>
      <c r="L2019">
        <v>7</v>
      </c>
      <c r="M2019" t="str">
        <f t="shared" si="31"/>
        <v>7-7-95851</v>
      </c>
    </row>
    <row r="2020" spans="1:13">
      <c r="A2020" t="s">
        <v>830</v>
      </c>
      <c r="B2020" t="s">
        <v>282</v>
      </c>
      <c r="C2020" t="s">
        <v>283</v>
      </c>
      <c r="D2020" t="s">
        <v>109</v>
      </c>
      <c r="E2020" s="1" t="s">
        <v>1186</v>
      </c>
      <c r="F2020" s="1" t="s">
        <v>2225</v>
      </c>
      <c r="G2020" t="s">
        <v>139</v>
      </c>
      <c r="H2020" s="3">
        <v>37777.800000000003</v>
      </c>
      <c r="I2020" s="2">
        <v>890422746</v>
      </c>
      <c r="J2020" t="s">
        <v>863</v>
      </c>
      <c r="L2020">
        <v>7</v>
      </c>
      <c r="M2020" t="str">
        <f t="shared" si="31"/>
        <v>7-7-95851</v>
      </c>
    </row>
    <row r="2021" spans="1:13">
      <c r="A2021" t="s">
        <v>830</v>
      </c>
      <c r="B2021" t="s">
        <v>282</v>
      </c>
      <c r="C2021" t="s">
        <v>283</v>
      </c>
      <c r="D2021" t="s">
        <v>109</v>
      </c>
      <c r="E2021" s="1" t="s">
        <v>1186</v>
      </c>
      <c r="F2021" s="1" t="s">
        <v>2226</v>
      </c>
      <c r="G2021" t="s">
        <v>139</v>
      </c>
      <c r="H2021" s="3">
        <v>56052.54</v>
      </c>
      <c r="I2021" s="2">
        <v>1321158367.8</v>
      </c>
      <c r="J2021" t="s">
        <v>863</v>
      </c>
      <c r="L2021">
        <v>7</v>
      </c>
      <c r="M2021" t="str">
        <f t="shared" si="31"/>
        <v>7-7-95851</v>
      </c>
    </row>
    <row r="2022" spans="1:13">
      <c r="A2022" t="s">
        <v>830</v>
      </c>
      <c r="B2022" t="s">
        <v>282</v>
      </c>
      <c r="C2022" t="s">
        <v>283</v>
      </c>
      <c r="D2022" t="s">
        <v>109</v>
      </c>
      <c r="E2022" s="1" t="s">
        <v>1186</v>
      </c>
      <c r="F2022" s="1" t="s">
        <v>2227</v>
      </c>
      <c r="G2022" t="s">
        <v>139</v>
      </c>
      <c r="H2022" s="3">
        <v>762989.44</v>
      </c>
      <c r="I2022" s="2">
        <v>17983661100.799999</v>
      </c>
      <c r="J2022" t="s">
        <v>863</v>
      </c>
      <c r="L2022">
        <v>7</v>
      </c>
      <c r="M2022" t="str">
        <f t="shared" si="31"/>
        <v>7-7-95851</v>
      </c>
    </row>
    <row r="2023" spans="1:13">
      <c r="A2023" t="s">
        <v>830</v>
      </c>
      <c r="B2023" t="s">
        <v>282</v>
      </c>
      <c r="C2023" t="s">
        <v>283</v>
      </c>
      <c r="D2023" t="s">
        <v>109</v>
      </c>
      <c r="E2023" s="1" t="s">
        <v>1186</v>
      </c>
      <c r="F2023" s="1" t="s">
        <v>2228</v>
      </c>
      <c r="G2023" t="s">
        <v>139</v>
      </c>
      <c r="H2023" s="3">
        <v>13675.2</v>
      </c>
      <c r="I2023" s="2">
        <v>322324464</v>
      </c>
      <c r="J2023" t="s">
        <v>863</v>
      </c>
      <c r="L2023">
        <v>7</v>
      </c>
      <c r="M2023" t="str">
        <f t="shared" si="31"/>
        <v>7-7-95851</v>
      </c>
    </row>
    <row r="2024" spans="1:13">
      <c r="A2024" t="s">
        <v>830</v>
      </c>
      <c r="B2024" t="s">
        <v>282</v>
      </c>
      <c r="C2024" t="s">
        <v>283</v>
      </c>
      <c r="D2024" t="s">
        <v>109</v>
      </c>
      <c r="E2024" s="1" t="s">
        <v>1186</v>
      </c>
      <c r="F2024" s="1" t="s">
        <v>2229</v>
      </c>
      <c r="G2024" t="s">
        <v>139</v>
      </c>
      <c r="H2024" s="3">
        <v>27185.18</v>
      </c>
      <c r="I2024" s="2">
        <v>640754692.60000002</v>
      </c>
      <c r="J2024" t="s">
        <v>863</v>
      </c>
      <c r="L2024">
        <v>7</v>
      </c>
      <c r="M2024" t="str">
        <f t="shared" si="31"/>
        <v>7-7-95851</v>
      </c>
    </row>
    <row r="2025" spans="1:13">
      <c r="A2025" t="s">
        <v>830</v>
      </c>
      <c r="B2025" t="s">
        <v>282</v>
      </c>
      <c r="C2025" t="s">
        <v>283</v>
      </c>
      <c r="D2025" t="s">
        <v>109</v>
      </c>
      <c r="E2025" s="1" t="s">
        <v>1186</v>
      </c>
      <c r="F2025" s="1" t="s">
        <v>2230</v>
      </c>
      <c r="G2025" t="s">
        <v>139</v>
      </c>
      <c r="H2025" s="3">
        <v>320916.84999999998</v>
      </c>
      <c r="I2025" s="2">
        <v>7564010154.5</v>
      </c>
      <c r="J2025" t="s">
        <v>863</v>
      </c>
      <c r="L2025">
        <v>7</v>
      </c>
      <c r="M2025" t="str">
        <f t="shared" si="31"/>
        <v>7-7-95851</v>
      </c>
    </row>
    <row r="2026" spans="1:13">
      <c r="A2026" t="s">
        <v>830</v>
      </c>
      <c r="B2026" t="s">
        <v>282</v>
      </c>
      <c r="C2026" t="s">
        <v>283</v>
      </c>
      <c r="D2026" t="s">
        <v>109</v>
      </c>
      <c r="E2026" s="1" t="s">
        <v>1186</v>
      </c>
      <c r="F2026" s="1" t="s">
        <v>2231</v>
      </c>
      <c r="G2026" t="s">
        <v>139</v>
      </c>
      <c r="H2026" s="3">
        <v>294397.15999999997</v>
      </c>
      <c r="I2026" s="2">
        <v>6938941061.1999998</v>
      </c>
      <c r="J2026" t="s">
        <v>863</v>
      </c>
      <c r="L2026">
        <v>7</v>
      </c>
      <c r="M2026" t="str">
        <f t="shared" si="31"/>
        <v>7-7-95851</v>
      </c>
    </row>
    <row r="2027" spans="1:13">
      <c r="A2027" t="s">
        <v>830</v>
      </c>
      <c r="B2027" t="s">
        <v>282</v>
      </c>
      <c r="C2027" t="s">
        <v>283</v>
      </c>
      <c r="D2027" t="s">
        <v>109</v>
      </c>
      <c r="E2027" s="1" t="s">
        <v>1186</v>
      </c>
      <c r="F2027" s="1" t="s">
        <v>2232</v>
      </c>
      <c r="G2027" t="s">
        <v>139</v>
      </c>
      <c r="H2027" s="3">
        <v>17381.41</v>
      </c>
      <c r="I2027" s="2">
        <v>409679833.69999999</v>
      </c>
      <c r="J2027" t="s">
        <v>863</v>
      </c>
      <c r="L2027">
        <v>7</v>
      </c>
      <c r="M2027" t="str">
        <f t="shared" si="31"/>
        <v>7-7-95851</v>
      </c>
    </row>
    <row r="2028" spans="1:13">
      <c r="A2028" t="s">
        <v>830</v>
      </c>
      <c r="B2028" t="s">
        <v>282</v>
      </c>
      <c r="C2028" t="s">
        <v>283</v>
      </c>
      <c r="D2028" t="s">
        <v>109</v>
      </c>
      <c r="E2028" s="1" t="s">
        <v>1186</v>
      </c>
      <c r="F2028" s="1" t="s">
        <v>2233</v>
      </c>
      <c r="G2028" t="s">
        <v>139</v>
      </c>
      <c r="H2028" s="3">
        <v>25393.95</v>
      </c>
      <c r="I2028" s="2">
        <v>598535401.5</v>
      </c>
      <c r="J2028" t="s">
        <v>863</v>
      </c>
      <c r="L2028">
        <v>7</v>
      </c>
      <c r="M2028" t="str">
        <f t="shared" si="31"/>
        <v>7-7-95851</v>
      </c>
    </row>
    <row r="2029" spans="1:13">
      <c r="A2029" t="s">
        <v>830</v>
      </c>
      <c r="B2029" t="s">
        <v>282</v>
      </c>
      <c r="C2029" t="s">
        <v>283</v>
      </c>
      <c r="D2029" t="s">
        <v>109</v>
      </c>
      <c r="E2029" s="1" t="s">
        <v>1186</v>
      </c>
      <c r="F2029" s="1" t="s">
        <v>2234</v>
      </c>
      <c r="G2029" t="s">
        <v>139</v>
      </c>
      <c r="H2029" s="3">
        <v>12756.35</v>
      </c>
      <c r="I2029" s="2">
        <v>300667169.5</v>
      </c>
      <c r="J2029" t="s">
        <v>863</v>
      </c>
      <c r="L2029">
        <v>7</v>
      </c>
      <c r="M2029" t="str">
        <f t="shared" si="31"/>
        <v>7-7-95851</v>
      </c>
    </row>
    <row r="2030" spans="1:13">
      <c r="A2030" t="s">
        <v>830</v>
      </c>
      <c r="B2030" t="s">
        <v>282</v>
      </c>
      <c r="C2030" t="s">
        <v>283</v>
      </c>
      <c r="D2030" t="s">
        <v>109</v>
      </c>
      <c r="E2030" s="1" t="s">
        <v>1186</v>
      </c>
      <c r="F2030" s="1" t="s">
        <v>2235</v>
      </c>
      <c r="G2030" t="s">
        <v>139</v>
      </c>
      <c r="H2030" s="3">
        <v>660561.6</v>
      </c>
      <c r="I2030" s="2">
        <v>15569436912</v>
      </c>
      <c r="J2030" t="s">
        <v>863</v>
      </c>
      <c r="L2030">
        <v>7</v>
      </c>
      <c r="M2030" t="str">
        <f t="shared" si="31"/>
        <v>7-7-95851</v>
      </c>
    </row>
    <row r="2031" spans="1:13">
      <c r="A2031" t="s">
        <v>830</v>
      </c>
      <c r="B2031" t="s">
        <v>282</v>
      </c>
      <c r="C2031" t="s">
        <v>283</v>
      </c>
      <c r="D2031" t="s">
        <v>109</v>
      </c>
      <c r="E2031" s="1" t="s">
        <v>1186</v>
      </c>
      <c r="F2031" s="1" t="s">
        <v>2236</v>
      </c>
      <c r="G2031" t="s">
        <v>139</v>
      </c>
      <c r="H2031" s="3">
        <v>3268.1</v>
      </c>
      <c r="I2031" s="2">
        <v>77029117</v>
      </c>
      <c r="J2031" t="s">
        <v>863</v>
      </c>
      <c r="L2031">
        <v>7</v>
      </c>
      <c r="M2031" t="str">
        <f t="shared" si="31"/>
        <v>7-7-95851</v>
      </c>
    </row>
    <row r="2032" spans="1:13">
      <c r="A2032" t="s">
        <v>830</v>
      </c>
      <c r="B2032" t="s">
        <v>282</v>
      </c>
      <c r="C2032" t="s">
        <v>283</v>
      </c>
      <c r="D2032" t="s">
        <v>109</v>
      </c>
      <c r="E2032" s="1" t="s">
        <v>1186</v>
      </c>
      <c r="F2032" s="1" t="s">
        <v>2237</v>
      </c>
      <c r="G2032" t="s">
        <v>139</v>
      </c>
      <c r="H2032" s="3">
        <v>79885.34</v>
      </c>
      <c r="I2032" s="2">
        <v>1882897463.8</v>
      </c>
      <c r="J2032" t="s">
        <v>863</v>
      </c>
      <c r="L2032">
        <v>7</v>
      </c>
      <c r="M2032" t="str">
        <f t="shared" si="31"/>
        <v>7-7-95851</v>
      </c>
    </row>
    <row r="2033" spans="1:13">
      <c r="A2033" t="s">
        <v>830</v>
      </c>
      <c r="B2033" t="s">
        <v>303</v>
      </c>
      <c r="C2033" t="s">
        <v>304</v>
      </c>
      <c r="D2033" t="s">
        <v>109</v>
      </c>
      <c r="E2033" s="1" t="s">
        <v>2238</v>
      </c>
      <c r="F2033" s="1" t="s">
        <v>2239</v>
      </c>
      <c r="G2033" t="s">
        <v>14</v>
      </c>
      <c r="H2033" s="2">
        <v>400000000000</v>
      </c>
      <c r="I2033" s="2">
        <v>400000000000</v>
      </c>
      <c r="J2033" t="s">
        <v>2240</v>
      </c>
      <c r="L2033">
        <v>7</v>
      </c>
      <c r="M2033" t="str">
        <f t="shared" si="31"/>
        <v>7-7-98141</v>
      </c>
    </row>
    <row r="2034" spans="1:13">
      <c r="A2034" t="s">
        <v>830</v>
      </c>
      <c r="B2034" t="s">
        <v>303</v>
      </c>
      <c r="C2034" t="s">
        <v>304</v>
      </c>
      <c r="D2034" t="s">
        <v>109</v>
      </c>
      <c r="E2034" s="1" t="s">
        <v>2238</v>
      </c>
      <c r="F2034" s="1" t="s">
        <v>2241</v>
      </c>
      <c r="G2034" t="s">
        <v>14</v>
      </c>
      <c r="H2034" s="2">
        <v>400000000000</v>
      </c>
      <c r="I2034" s="2">
        <v>400000000000</v>
      </c>
      <c r="J2034" t="s">
        <v>2240</v>
      </c>
      <c r="L2034">
        <v>7</v>
      </c>
      <c r="M2034" t="str">
        <f t="shared" si="31"/>
        <v>7-7-98141</v>
      </c>
    </row>
    <row r="2035" spans="1:13">
      <c r="A2035" t="s">
        <v>830</v>
      </c>
      <c r="B2035" t="s">
        <v>303</v>
      </c>
      <c r="C2035" t="s">
        <v>304</v>
      </c>
      <c r="D2035" t="s">
        <v>109</v>
      </c>
      <c r="E2035" s="1" t="s">
        <v>2238</v>
      </c>
      <c r="F2035" s="1" t="s">
        <v>2242</v>
      </c>
      <c r="G2035" t="s">
        <v>14</v>
      </c>
      <c r="H2035" s="2">
        <v>450000000000</v>
      </c>
      <c r="I2035" s="2">
        <v>450000000000</v>
      </c>
      <c r="J2035" t="s">
        <v>2240</v>
      </c>
      <c r="L2035">
        <v>7</v>
      </c>
      <c r="M2035" t="str">
        <f t="shared" si="31"/>
        <v>7-7-98141</v>
      </c>
    </row>
    <row r="2036" spans="1:13">
      <c r="A2036" t="s">
        <v>830</v>
      </c>
      <c r="B2036" t="s">
        <v>303</v>
      </c>
      <c r="C2036" t="s">
        <v>304</v>
      </c>
      <c r="D2036" t="s">
        <v>109</v>
      </c>
      <c r="E2036" s="1" t="s">
        <v>2238</v>
      </c>
      <c r="F2036" s="1" t="s">
        <v>2243</v>
      </c>
      <c r="G2036" t="s">
        <v>14</v>
      </c>
      <c r="H2036" s="2">
        <v>400000000000</v>
      </c>
      <c r="I2036" s="2">
        <v>400000000000</v>
      </c>
      <c r="J2036" t="s">
        <v>2240</v>
      </c>
      <c r="L2036">
        <v>7</v>
      </c>
      <c r="M2036" t="str">
        <f t="shared" si="31"/>
        <v>7-7-98141</v>
      </c>
    </row>
    <row r="2037" spans="1:13">
      <c r="A2037" t="s">
        <v>830</v>
      </c>
      <c r="B2037" t="s">
        <v>303</v>
      </c>
      <c r="C2037" t="s">
        <v>304</v>
      </c>
      <c r="D2037" t="s">
        <v>109</v>
      </c>
      <c r="E2037" s="1" t="s">
        <v>2238</v>
      </c>
      <c r="F2037" s="1" t="s">
        <v>2244</v>
      </c>
      <c r="G2037" t="s">
        <v>14</v>
      </c>
      <c r="H2037" s="2">
        <v>400000000000</v>
      </c>
      <c r="I2037" s="2">
        <v>400000000000</v>
      </c>
      <c r="J2037" t="s">
        <v>2240</v>
      </c>
      <c r="L2037">
        <v>7</v>
      </c>
      <c r="M2037" t="str">
        <f t="shared" si="31"/>
        <v>7-7-98141</v>
      </c>
    </row>
    <row r="2038" spans="1:13">
      <c r="A2038" t="s">
        <v>830</v>
      </c>
      <c r="B2038" t="s">
        <v>330</v>
      </c>
      <c r="C2038" t="s">
        <v>331</v>
      </c>
      <c r="D2038" t="s">
        <v>109</v>
      </c>
      <c r="E2038" s="1" t="s">
        <v>2245</v>
      </c>
      <c r="F2038" s="1" t="s">
        <v>2246</v>
      </c>
      <c r="G2038" t="s">
        <v>14</v>
      </c>
      <c r="H2038" s="2">
        <v>58115353564</v>
      </c>
      <c r="I2038" s="2">
        <v>58115353564</v>
      </c>
      <c r="J2038" t="s">
        <v>837</v>
      </c>
      <c r="L2038">
        <v>7</v>
      </c>
      <c r="M2038" t="str">
        <f t="shared" si="31"/>
        <v>7-7-98375</v>
      </c>
    </row>
    <row r="2039" spans="1:13">
      <c r="A2039" t="s">
        <v>830</v>
      </c>
      <c r="B2039" t="s">
        <v>330</v>
      </c>
      <c r="C2039" t="s">
        <v>331</v>
      </c>
      <c r="D2039" t="s">
        <v>109</v>
      </c>
      <c r="E2039" s="1" t="s">
        <v>2245</v>
      </c>
      <c r="F2039" s="1" t="s">
        <v>2247</v>
      </c>
      <c r="G2039" t="s">
        <v>14</v>
      </c>
      <c r="H2039" s="2">
        <v>281205936610</v>
      </c>
      <c r="I2039" s="2">
        <v>281205936610</v>
      </c>
      <c r="J2039" t="s">
        <v>837</v>
      </c>
      <c r="L2039">
        <v>7</v>
      </c>
      <c r="M2039" t="str">
        <f t="shared" si="31"/>
        <v>7-7-98375</v>
      </c>
    </row>
    <row r="2040" spans="1:13">
      <c r="A2040" t="s">
        <v>830</v>
      </c>
      <c r="B2040" t="s">
        <v>330</v>
      </c>
      <c r="C2040" t="s">
        <v>331</v>
      </c>
      <c r="D2040" t="s">
        <v>109</v>
      </c>
      <c r="E2040" s="1" t="s">
        <v>2245</v>
      </c>
      <c r="F2040" s="1" t="s">
        <v>2248</v>
      </c>
      <c r="G2040" t="s">
        <v>14</v>
      </c>
      <c r="H2040" s="2">
        <v>170000000000</v>
      </c>
      <c r="I2040" s="2">
        <v>170000000000</v>
      </c>
      <c r="J2040" t="s">
        <v>837</v>
      </c>
      <c r="L2040">
        <v>7</v>
      </c>
      <c r="M2040" t="str">
        <f t="shared" si="31"/>
        <v>7-7-98375</v>
      </c>
    </row>
    <row r="2041" spans="1:13">
      <c r="A2041" t="s">
        <v>830</v>
      </c>
      <c r="B2041" t="s">
        <v>330</v>
      </c>
      <c r="C2041" t="s">
        <v>331</v>
      </c>
      <c r="D2041" t="s">
        <v>109</v>
      </c>
      <c r="E2041" s="1" t="s">
        <v>2245</v>
      </c>
      <c r="F2041" s="1" t="s">
        <v>2249</v>
      </c>
      <c r="G2041" t="s">
        <v>139</v>
      </c>
      <c r="H2041" s="3">
        <v>8330142</v>
      </c>
      <c r="I2041" s="2">
        <v>196341446940</v>
      </c>
      <c r="J2041" t="s">
        <v>863</v>
      </c>
      <c r="L2041">
        <v>7</v>
      </c>
      <c r="M2041" t="str">
        <f t="shared" si="31"/>
        <v>7-7-98375</v>
      </c>
    </row>
    <row r="2042" spans="1:13">
      <c r="A2042" t="s">
        <v>830</v>
      </c>
      <c r="B2042" t="s">
        <v>107</v>
      </c>
      <c r="C2042" t="s">
        <v>108</v>
      </c>
      <c r="D2042" t="s">
        <v>109</v>
      </c>
      <c r="E2042" s="1" t="s">
        <v>2250</v>
      </c>
      <c r="F2042" s="1" t="s">
        <v>2251</v>
      </c>
      <c r="G2042" t="s">
        <v>14</v>
      </c>
      <c r="H2042" s="2">
        <v>131269959293</v>
      </c>
      <c r="I2042" s="2">
        <v>131269959293</v>
      </c>
      <c r="J2042" t="s">
        <v>2252</v>
      </c>
      <c r="L2042">
        <v>7</v>
      </c>
      <c r="M2042" t="str">
        <f t="shared" si="31"/>
        <v>7-7-393366</v>
      </c>
    </row>
    <row r="2043" spans="1:13">
      <c r="A2043" t="s">
        <v>830</v>
      </c>
      <c r="B2043" t="s">
        <v>107</v>
      </c>
      <c r="C2043" t="s">
        <v>108</v>
      </c>
      <c r="D2043" t="s">
        <v>109</v>
      </c>
      <c r="E2043" t="s">
        <v>2250</v>
      </c>
      <c r="F2043" s="1" t="s">
        <v>2253</v>
      </c>
      <c r="G2043" t="s">
        <v>14</v>
      </c>
      <c r="H2043" s="2">
        <v>95392302770</v>
      </c>
      <c r="I2043" s="2">
        <v>95392302770</v>
      </c>
      <c r="J2043" t="s">
        <v>2252</v>
      </c>
      <c r="L2043">
        <v>7</v>
      </c>
      <c r="M2043" t="str">
        <f t="shared" si="31"/>
        <v>7-7-393366</v>
      </c>
    </row>
    <row r="2044" spans="1:13">
      <c r="A2044" t="s">
        <v>830</v>
      </c>
      <c r="B2044" t="s">
        <v>107</v>
      </c>
      <c r="C2044" t="s">
        <v>108</v>
      </c>
      <c r="D2044" t="s">
        <v>109</v>
      </c>
      <c r="E2044" t="s">
        <v>2250</v>
      </c>
      <c r="F2044" s="1" t="s">
        <v>2254</v>
      </c>
      <c r="G2044" t="s">
        <v>14</v>
      </c>
      <c r="H2044" s="2">
        <v>117949052146</v>
      </c>
      <c r="I2044" s="2">
        <v>117949052146</v>
      </c>
      <c r="J2044" t="s">
        <v>2252</v>
      </c>
      <c r="L2044">
        <v>7</v>
      </c>
      <c r="M2044" t="str">
        <f t="shared" si="31"/>
        <v>7-7-393366</v>
      </c>
    </row>
    <row r="2045" spans="1:13">
      <c r="A2045" t="s">
        <v>830</v>
      </c>
      <c r="B2045" t="s">
        <v>107</v>
      </c>
      <c r="C2045" t="s">
        <v>108</v>
      </c>
      <c r="D2045" t="s">
        <v>109</v>
      </c>
      <c r="E2045" t="s">
        <v>2250</v>
      </c>
      <c r="F2045" s="1" t="s">
        <v>2255</v>
      </c>
      <c r="G2045" t="s">
        <v>14</v>
      </c>
      <c r="H2045" s="2">
        <v>46225059054</v>
      </c>
      <c r="I2045" s="2">
        <v>46225059054</v>
      </c>
      <c r="J2045" t="s">
        <v>2252</v>
      </c>
      <c r="L2045">
        <v>7</v>
      </c>
      <c r="M2045" t="str">
        <f t="shared" si="31"/>
        <v>7-7-393366</v>
      </c>
    </row>
    <row r="2046" spans="1:13">
      <c r="A2046" t="s">
        <v>830</v>
      </c>
      <c r="B2046" t="s">
        <v>107</v>
      </c>
      <c r="C2046" t="s">
        <v>108</v>
      </c>
      <c r="D2046" t="s">
        <v>109</v>
      </c>
      <c r="E2046" t="s">
        <v>2250</v>
      </c>
      <c r="F2046" s="1" t="s">
        <v>2256</v>
      </c>
      <c r="G2046" t="s">
        <v>14</v>
      </c>
      <c r="H2046" s="2">
        <v>10300449552</v>
      </c>
      <c r="I2046" s="2">
        <v>10300449552</v>
      </c>
      <c r="J2046" t="s">
        <v>2252</v>
      </c>
      <c r="L2046">
        <v>7</v>
      </c>
      <c r="M2046" t="str">
        <f t="shared" si="31"/>
        <v>7-7-393366</v>
      </c>
    </row>
    <row r="2047" spans="1:13">
      <c r="A2047" t="s">
        <v>830</v>
      </c>
      <c r="B2047" t="s">
        <v>107</v>
      </c>
      <c r="C2047" t="s">
        <v>108</v>
      </c>
      <c r="D2047" t="s">
        <v>109</v>
      </c>
      <c r="E2047" t="s">
        <v>2250</v>
      </c>
      <c r="F2047" s="1" t="s">
        <v>2257</v>
      </c>
      <c r="G2047" t="s">
        <v>14</v>
      </c>
      <c r="H2047" s="2">
        <v>81735484375</v>
      </c>
      <c r="I2047" s="2">
        <v>81735484375</v>
      </c>
      <c r="J2047" t="s">
        <v>2252</v>
      </c>
      <c r="L2047">
        <v>7</v>
      </c>
      <c r="M2047" t="str">
        <f t="shared" si="31"/>
        <v>7-7-393366</v>
      </c>
    </row>
    <row r="2048" spans="1:13">
      <c r="A2048" t="s">
        <v>830</v>
      </c>
      <c r="B2048" t="s">
        <v>107</v>
      </c>
      <c r="C2048" t="s">
        <v>108</v>
      </c>
      <c r="D2048" t="s">
        <v>109</v>
      </c>
      <c r="E2048" t="s">
        <v>2250</v>
      </c>
      <c r="F2048" s="1" t="s">
        <v>2258</v>
      </c>
      <c r="G2048" t="s">
        <v>14</v>
      </c>
      <c r="H2048" s="2">
        <v>64779120953</v>
      </c>
      <c r="I2048" s="2">
        <v>64779120953</v>
      </c>
      <c r="J2048" t="s">
        <v>2252</v>
      </c>
      <c r="L2048">
        <v>7</v>
      </c>
      <c r="M2048" t="str">
        <f t="shared" si="31"/>
        <v>7-7-393366</v>
      </c>
    </row>
    <row r="2049" spans="1:13">
      <c r="A2049" t="s">
        <v>830</v>
      </c>
      <c r="B2049" t="s">
        <v>107</v>
      </c>
      <c r="C2049" t="s">
        <v>108</v>
      </c>
      <c r="D2049" t="s">
        <v>109</v>
      </c>
      <c r="E2049" t="s">
        <v>2250</v>
      </c>
      <c r="F2049" s="1" t="s">
        <v>2259</v>
      </c>
      <c r="G2049" t="s">
        <v>14</v>
      </c>
      <c r="H2049" s="2">
        <v>27072445501</v>
      </c>
      <c r="I2049" s="2">
        <v>27072445501</v>
      </c>
      <c r="J2049" t="s">
        <v>2252</v>
      </c>
      <c r="L2049">
        <v>7</v>
      </c>
      <c r="M2049" t="str">
        <f t="shared" si="31"/>
        <v>7-7-393366</v>
      </c>
    </row>
    <row r="2050" spans="1:13">
      <c r="A2050" t="s">
        <v>830</v>
      </c>
      <c r="B2050" t="s">
        <v>107</v>
      </c>
      <c r="C2050" t="s">
        <v>108</v>
      </c>
      <c r="D2050" t="s">
        <v>109</v>
      </c>
      <c r="E2050" t="s">
        <v>2250</v>
      </c>
      <c r="F2050" s="1" t="s">
        <v>2260</v>
      </c>
      <c r="G2050" t="s">
        <v>14</v>
      </c>
      <c r="H2050" s="2">
        <v>93858377470</v>
      </c>
      <c r="I2050" s="2">
        <v>93858377470</v>
      </c>
      <c r="J2050" t="s">
        <v>2252</v>
      </c>
      <c r="L2050">
        <v>7</v>
      </c>
      <c r="M2050" t="str">
        <f t="shared" si="31"/>
        <v>7-7-393366</v>
      </c>
    </row>
    <row r="2051" spans="1:13">
      <c r="A2051" t="s">
        <v>830</v>
      </c>
      <c r="B2051" t="s">
        <v>107</v>
      </c>
      <c r="C2051" t="s">
        <v>108</v>
      </c>
      <c r="D2051" t="s">
        <v>109</v>
      </c>
      <c r="E2051" t="s">
        <v>2250</v>
      </c>
      <c r="F2051" s="1" t="s">
        <v>2261</v>
      </c>
      <c r="G2051" t="s">
        <v>14</v>
      </c>
      <c r="H2051" s="2">
        <v>57306194347</v>
      </c>
      <c r="I2051" s="2">
        <v>57306194347</v>
      </c>
      <c r="J2051" t="s">
        <v>2252</v>
      </c>
      <c r="L2051">
        <v>7</v>
      </c>
      <c r="M2051" t="str">
        <f t="shared" si="31"/>
        <v>7-7-393366</v>
      </c>
    </row>
    <row r="2052" spans="1:13">
      <c r="A2052" t="s">
        <v>830</v>
      </c>
      <c r="B2052" t="s">
        <v>107</v>
      </c>
      <c r="C2052" t="s">
        <v>108</v>
      </c>
      <c r="D2052" t="s">
        <v>109</v>
      </c>
      <c r="E2052" t="s">
        <v>2250</v>
      </c>
      <c r="F2052" s="1" t="s">
        <v>2262</v>
      </c>
      <c r="G2052" t="s">
        <v>14</v>
      </c>
      <c r="H2052" s="2">
        <v>43421586403</v>
      </c>
      <c r="I2052" s="2">
        <v>43421586403</v>
      </c>
      <c r="J2052" t="s">
        <v>2252</v>
      </c>
      <c r="L2052">
        <v>7</v>
      </c>
      <c r="M2052" t="str">
        <f t="shared" ref="M2052:M2115" si="32">L2052&amp;"-"&amp;B2052</f>
        <v>7-7-393366</v>
      </c>
    </row>
    <row r="2053" spans="1:13">
      <c r="A2053" t="s">
        <v>830</v>
      </c>
      <c r="B2053" t="s">
        <v>107</v>
      </c>
      <c r="C2053" t="s">
        <v>108</v>
      </c>
      <c r="D2053" t="s">
        <v>109</v>
      </c>
      <c r="E2053" t="s">
        <v>2250</v>
      </c>
      <c r="F2053" s="1" t="s">
        <v>2263</v>
      </c>
      <c r="G2053" t="s">
        <v>14</v>
      </c>
      <c r="H2053" s="2">
        <v>31378400782</v>
      </c>
      <c r="I2053" s="2">
        <v>31378400782</v>
      </c>
      <c r="J2053" t="s">
        <v>2252</v>
      </c>
      <c r="L2053">
        <v>7</v>
      </c>
      <c r="M2053" t="str">
        <f t="shared" si="32"/>
        <v>7-7-393366</v>
      </c>
    </row>
    <row r="2054" spans="1:13">
      <c r="A2054" t="s">
        <v>830</v>
      </c>
      <c r="B2054" t="s">
        <v>2264</v>
      </c>
      <c r="C2054" t="s">
        <v>2265</v>
      </c>
      <c r="D2054" t="s">
        <v>109</v>
      </c>
      <c r="E2054" t="s">
        <v>2266</v>
      </c>
      <c r="F2054" s="1" t="s">
        <v>2267</v>
      </c>
      <c r="G2054" t="s">
        <v>14</v>
      </c>
      <c r="H2054" s="2">
        <v>305000000000</v>
      </c>
      <c r="I2054" s="2">
        <v>305000000000</v>
      </c>
      <c r="J2054" t="s">
        <v>841</v>
      </c>
      <c r="L2054">
        <v>7</v>
      </c>
      <c r="M2054" t="str">
        <f t="shared" si="32"/>
        <v>7-7-601359</v>
      </c>
    </row>
    <row r="2055" spans="1:13">
      <c r="A2055" t="s">
        <v>830</v>
      </c>
      <c r="B2055" t="s">
        <v>2264</v>
      </c>
      <c r="C2055" t="s">
        <v>2265</v>
      </c>
      <c r="D2055" t="s">
        <v>109</v>
      </c>
      <c r="E2055" t="s">
        <v>2266</v>
      </c>
      <c r="F2055" s="1" t="s">
        <v>2268</v>
      </c>
      <c r="G2055" t="s">
        <v>139</v>
      </c>
      <c r="H2055" s="3">
        <v>1834000</v>
      </c>
      <c r="I2055" s="2">
        <v>43227380000</v>
      </c>
      <c r="J2055" t="s">
        <v>841</v>
      </c>
      <c r="L2055">
        <v>7</v>
      </c>
      <c r="M2055" t="str">
        <f t="shared" si="32"/>
        <v>7-7-601359</v>
      </c>
    </row>
    <row r="2056" spans="1:13">
      <c r="A2056" t="s">
        <v>830</v>
      </c>
      <c r="B2056" t="s">
        <v>2264</v>
      </c>
      <c r="C2056" t="s">
        <v>2265</v>
      </c>
      <c r="D2056" t="s">
        <v>109</v>
      </c>
      <c r="E2056" t="s">
        <v>2269</v>
      </c>
      <c r="F2056" s="1" t="s">
        <v>2270</v>
      </c>
      <c r="G2056" t="s">
        <v>14</v>
      </c>
      <c r="H2056" s="2">
        <v>63905000000</v>
      </c>
      <c r="I2056" s="2">
        <v>63905000000</v>
      </c>
      <c r="J2056" t="s">
        <v>883</v>
      </c>
      <c r="L2056">
        <v>7</v>
      </c>
      <c r="M2056" t="str">
        <f t="shared" si="32"/>
        <v>7-7-601359</v>
      </c>
    </row>
    <row r="2057" spans="1:13">
      <c r="A2057" t="s">
        <v>830</v>
      </c>
      <c r="B2057" t="s">
        <v>2264</v>
      </c>
      <c r="C2057" t="s">
        <v>2265</v>
      </c>
      <c r="D2057" t="s">
        <v>109</v>
      </c>
      <c r="E2057" t="s">
        <v>2269</v>
      </c>
      <c r="F2057" s="1" t="s">
        <v>2271</v>
      </c>
      <c r="G2057" t="s">
        <v>139</v>
      </c>
      <c r="H2057" s="3">
        <v>114400</v>
      </c>
      <c r="I2057" s="2">
        <v>2696408000</v>
      </c>
      <c r="J2057" t="s">
        <v>883</v>
      </c>
      <c r="L2057">
        <v>7</v>
      </c>
      <c r="M2057" t="str">
        <f t="shared" si="32"/>
        <v>7-7-601359</v>
      </c>
    </row>
    <row r="2058" spans="1:13">
      <c r="A2058" t="s">
        <v>830</v>
      </c>
      <c r="B2058" t="s">
        <v>487</v>
      </c>
      <c r="C2058" t="s">
        <v>488</v>
      </c>
      <c r="D2058" t="s">
        <v>109</v>
      </c>
      <c r="E2058" t="s">
        <v>2272</v>
      </c>
      <c r="F2058" s="1" t="s">
        <v>2273</v>
      </c>
      <c r="G2058" t="s">
        <v>14</v>
      </c>
      <c r="H2058" s="2">
        <v>6981696828</v>
      </c>
      <c r="I2058" s="2">
        <v>6981696828</v>
      </c>
      <c r="J2058" t="s">
        <v>1092</v>
      </c>
      <c r="L2058">
        <v>7</v>
      </c>
      <c r="M2058" t="str">
        <f t="shared" si="32"/>
        <v>7-7-3620373</v>
      </c>
    </row>
    <row r="2059" spans="1:13">
      <c r="A2059" t="s">
        <v>830</v>
      </c>
      <c r="B2059" t="s">
        <v>487</v>
      </c>
      <c r="C2059" t="s">
        <v>488</v>
      </c>
      <c r="D2059" t="s">
        <v>109</v>
      </c>
      <c r="E2059" t="s">
        <v>2274</v>
      </c>
      <c r="F2059" s="1" t="s">
        <v>2275</v>
      </c>
      <c r="G2059" t="s">
        <v>14</v>
      </c>
      <c r="H2059" s="2">
        <v>11686058573</v>
      </c>
      <c r="I2059" s="2">
        <v>11686058573</v>
      </c>
      <c r="J2059" t="s">
        <v>1092</v>
      </c>
      <c r="L2059">
        <v>7</v>
      </c>
      <c r="M2059" t="str">
        <f t="shared" si="32"/>
        <v>7-7-3620373</v>
      </c>
    </row>
    <row r="2060" spans="1:13">
      <c r="A2060" t="s">
        <v>830</v>
      </c>
      <c r="B2060" t="s">
        <v>487</v>
      </c>
      <c r="C2060" t="s">
        <v>488</v>
      </c>
      <c r="D2060" t="s">
        <v>109</v>
      </c>
      <c r="E2060" t="s">
        <v>2274</v>
      </c>
      <c r="F2060" s="1" t="s">
        <v>2276</v>
      </c>
      <c r="G2060" t="s">
        <v>14</v>
      </c>
      <c r="H2060" s="2">
        <v>6473574324</v>
      </c>
      <c r="I2060" s="2">
        <v>6473574324</v>
      </c>
      <c r="J2060" t="s">
        <v>1092</v>
      </c>
      <c r="L2060">
        <v>7</v>
      </c>
      <c r="M2060" t="str">
        <f t="shared" si="32"/>
        <v>7-7-3620373</v>
      </c>
    </row>
    <row r="2061" spans="1:13">
      <c r="A2061" t="s">
        <v>830</v>
      </c>
      <c r="B2061" t="s">
        <v>487</v>
      </c>
      <c r="C2061" t="s">
        <v>488</v>
      </c>
      <c r="D2061" t="s">
        <v>109</v>
      </c>
      <c r="E2061" t="s">
        <v>2274</v>
      </c>
      <c r="F2061" s="1" t="s">
        <v>2277</v>
      </c>
      <c r="G2061" t="s">
        <v>14</v>
      </c>
      <c r="H2061" s="2">
        <v>12297896753</v>
      </c>
      <c r="I2061" s="2">
        <v>12297896753</v>
      </c>
      <c r="J2061" t="s">
        <v>1092</v>
      </c>
      <c r="L2061">
        <v>7</v>
      </c>
      <c r="M2061" t="str">
        <f t="shared" si="32"/>
        <v>7-7-3620373</v>
      </c>
    </row>
    <row r="2062" spans="1:13">
      <c r="A2062" t="s">
        <v>830</v>
      </c>
      <c r="B2062" t="s">
        <v>487</v>
      </c>
      <c r="C2062" t="s">
        <v>488</v>
      </c>
      <c r="D2062" t="s">
        <v>109</v>
      </c>
      <c r="E2062" t="s">
        <v>2278</v>
      </c>
      <c r="F2062" s="1" t="s">
        <v>2279</v>
      </c>
      <c r="G2062" t="s">
        <v>14</v>
      </c>
      <c r="H2062" s="2">
        <v>628900000000</v>
      </c>
      <c r="I2062" s="2">
        <v>628900000000</v>
      </c>
      <c r="J2062" t="s">
        <v>844</v>
      </c>
      <c r="L2062">
        <v>7</v>
      </c>
      <c r="M2062" t="str">
        <f t="shared" si="32"/>
        <v>7-7-3620373</v>
      </c>
    </row>
    <row r="2063" spans="1:13">
      <c r="A2063" t="s">
        <v>830</v>
      </c>
      <c r="B2063" t="s">
        <v>487</v>
      </c>
      <c r="C2063" t="s">
        <v>488</v>
      </c>
      <c r="D2063" t="s">
        <v>109</v>
      </c>
      <c r="E2063" t="s">
        <v>2274</v>
      </c>
      <c r="F2063" s="1" t="s">
        <v>2280</v>
      </c>
      <c r="G2063" t="s">
        <v>14</v>
      </c>
      <c r="H2063" s="2">
        <v>1714364000</v>
      </c>
      <c r="I2063" s="2">
        <v>1714364000</v>
      </c>
      <c r="J2063" t="s">
        <v>1092</v>
      </c>
      <c r="L2063">
        <v>7</v>
      </c>
      <c r="M2063" t="str">
        <f t="shared" si="32"/>
        <v>7-7-3620373</v>
      </c>
    </row>
    <row r="2064" spans="1:13">
      <c r="A2064" t="s">
        <v>830</v>
      </c>
      <c r="B2064" t="s">
        <v>487</v>
      </c>
      <c r="C2064" t="s">
        <v>488</v>
      </c>
      <c r="D2064" t="s">
        <v>109</v>
      </c>
      <c r="E2064" t="s">
        <v>2274</v>
      </c>
      <c r="F2064" s="1" t="s">
        <v>2281</v>
      </c>
      <c r="G2064" t="s">
        <v>14</v>
      </c>
      <c r="H2064" s="2">
        <v>10804584262</v>
      </c>
      <c r="I2064" s="2">
        <v>10804584262</v>
      </c>
      <c r="J2064" t="s">
        <v>2282</v>
      </c>
      <c r="L2064">
        <v>7</v>
      </c>
      <c r="M2064" t="str">
        <f t="shared" si="32"/>
        <v>7-7-3620373</v>
      </c>
    </row>
    <row r="2065" spans="1:13">
      <c r="A2065" t="s">
        <v>830</v>
      </c>
      <c r="B2065" t="s">
        <v>487</v>
      </c>
      <c r="C2065" t="s">
        <v>488</v>
      </c>
      <c r="D2065" t="s">
        <v>109</v>
      </c>
      <c r="E2065" t="s">
        <v>2274</v>
      </c>
      <c r="F2065" s="1" t="s">
        <v>2283</v>
      </c>
      <c r="G2065" t="s">
        <v>14</v>
      </c>
      <c r="H2065" s="2">
        <v>1766719500</v>
      </c>
      <c r="I2065" s="2">
        <v>1766719500</v>
      </c>
      <c r="J2065" t="s">
        <v>2284</v>
      </c>
      <c r="L2065">
        <v>7</v>
      </c>
      <c r="M2065" t="str">
        <f t="shared" si="32"/>
        <v>7-7-3620373</v>
      </c>
    </row>
    <row r="2066" spans="1:13">
      <c r="A2066" t="s">
        <v>830</v>
      </c>
      <c r="B2066" t="s">
        <v>487</v>
      </c>
      <c r="C2066" t="s">
        <v>488</v>
      </c>
      <c r="D2066" t="s">
        <v>109</v>
      </c>
      <c r="E2066" t="s">
        <v>2274</v>
      </c>
      <c r="F2066" s="1" t="s">
        <v>2285</v>
      </c>
      <c r="G2066" t="s">
        <v>14</v>
      </c>
      <c r="H2066" s="2">
        <v>5513189150</v>
      </c>
      <c r="I2066" s="2">
        <v>5513189150</v>
      </c>
      <c r="J2066" t="s">
        <v>1092</v>
      </c>
      <c r="L2066">
        <v>7</v>
      </c>
      <c r="M2066" t="str">
        <f t="shared" si="32"/>
        <v>7-7-3620373</v>
      </c>
    </row>
    <row r="2067" spans="1:13">
      <c r="A2067" t="s">
        <v>830</v>
      </c>
      <c r="B2067" t="s">
        <v>487</v>
      </c>
      <c r="C2067" t="s">
        <v>488</v>
      </c>
      <c r="D2067" t="s">
        <v>109</v>
      </c>
      <c r="E2067" t="s">
        <v>2274</v>
      </c>
      <c r="F2067" s="1" t="s">
        <v>2286</v>
      </c>
      <c r="G2067" t="s">
        <v>14</v>
      </c>
      <c r="H2067" s="2">
        <v>5513189150</v>
      </c>
      <c r="I2067" s="2">
        <v>5513189150</v>
      </c>
      <c r="J2067" t="s">
        <v>2282</v>
      </c>
      <c r="L2067">
        <v>7</v>
      </c>
      <c r="M2067" t="str">
        <f t="shared" si="32"/>
        <v>7-7-3620373</v>
      </c>
    </row>
    <row r="2068" spans="1:13">
      <c r="A2068" t="s">
        <v>830</v>
      </c>
      <c r="B2068" t="s">
        <v>487</v>
      </c>
      <c r="C2068" t="s">
        <v>488</v>
      </c>
      <c r="D2068" t="s">
        <v>109</v>
      </c>
      <c r="E2068" t="s">
        <v>2287</v>
      </c>
      <c r="F2068" s="1" t="s">
        <v>2288</v>
      </c>
      <c r="G2068" t="s">
        <v>14</v>
      </c>
      <c r="H2068" s="2">
        <v>358066393759</v>
      </c>
      <c r="I2068" s="2">
        <v>358066393759</v>
      </c>
      <c r="J2068" t="s">
        <v>883</v>
      </c>
      <c r="L2068">
        <v>7</v>
      </c>
      <c r="M2068" t="str">
        <f t="shared" si="32"/>
        <v>7-7-3620373</v>
      </c>
    </row>
    <row r="2069" spans="1:13">
      <c r="A2069" t="s">
        <v>830</v>
      </c>
      <c r="B2069" t="s">
        <v>487</v>
      </c>
      <c r="C2069" t="s">
        <v>488</v>
      </c>
      <c r="D2069" t="s">
        <v>109</v>
      </c>
      <c r="E2069" t="s">
        <v>2274</v>
      </c>
      <c r="F2069" s="1" t="s">
        <v>2289</v>
      </c>
      <c r="G2069" t="s">
        <v>14</v>
      </c>
      <c r="H2069" s="2">
        <v>10317794218</v>
      </c>
      <c r="I2069" s="2">
        <v>10317794218</v>
      </c>
      <c r="J2069" t="s">
        <v>1092</v>
      </c>
      <c r="L2069">
        <v>7</v>
      </c>
      <c r="M2069" t="str">
        <f t="shared" si="32"/>
        <v>7-7-3620373</v>
      </c>
    </row>
    <row r="2070" spans="1:13">
      <c r="A2070" t="s">
        <v>830</v>
      </c>
      <c r="B2070" t="s">
        <v>487</v>
      </c>
      <c r="C2070" t="s">
        <v>488</v>
      </c>
      <c r="D2070" t="s">
        <v>109</v>
      </c>
      <c r="E2070" s="1" t="s">
        <v>2274</v>
      </c>
      <c r="F2070" s="1" t="s">
        <v>2290</v>
      </c>
      <c r="G2070" t="s">
        <v>14</v>
      </c>
      <c r="H2070" s="2">
        <v>2103822596</v>
      </c>
      <c r="I2070" s="2">
        <v>2103822596</v>
      </c>
      <c r="J2070" t="s">
        <v>2282</v>
      </c>
      <c r="L2070">
        <v>7</v>
      </c>
      <c r="M2070" t="str">
        <f t="shared" si="32"/>
        <v>7-7-3620373</v>
      </c>
    </row>
    <row r="2071" spans="1:13">
      <c r="A2071" t="s">
        <v>830</v>
      </c>
      <c r="B2071" t="s">
        <v>487</v>
      </c>
      <c r="C2071" t="s">
        <v>488</v>
      </c>
      <c r="D2071" t="s">
        <v>109</v>
      </c>
      <c r="E2071" s="1" t="s">
        <v>2274</v>
      </c>
      <c r="F2071" s="1" t="s">
        <v>2291</v>
      </c>
      <c r="G2071" t="s">
        <v>14</v>
      </c>
      <c r="H2071" s="2">
        <v>6633840027</v>
      </c>
      <c r="I2071" s="2">
        <v>6633840027</v>
      </c>
      <c r="J2071" t="s">
        <v>2282</v>
      </c>
      <c r="L2071">
        <v>7</v>
      </c>
      <c r="M2071" t="str">
        <f t="shared" si="32"/>
        <v>7-7-3620373</v>
      </c>
    </row>
    <row r="2072" spans="1:13">
      <c r="A2072" t="s">
        <v>830</v>
      </c>
      <c r="B2072" t="s">
        <v>487</v>
      </c>
      <c r="C2072" t="s">
        <v>488</v>
      </c>
      <c r="D2072" t="s">
        <v>109</v>
      </c>
      <c r="E2072" s="1" t="s">
        <v>2278</v>
      </c>
      <c r="F2072" s="1" t="s">
        <v>2292</v>
      </c>
      <c r="G2072" t="s">
        <v>139</v>
      </c>
      <c r="H2072" s="3">
        <v>6650000</v>
      </c>
      <c r="I2072" s="2">
        <v>156740500000</v>
      </c>
      <c r="J2072" t="s">
        <v>844</v>
      </c>
      <c r="L2072">
        <v>7</v>
      </c>
      <c r="M2072" t="str">
        <f t="shared" si="32"/>
        <v>7-7-3620373</v>
      </c>
    </row>
    <row r="2073" spans="1:13">
      <c r="A2073" t="s">
        <v>830</v>
      </c>
      <c r="B2073" t="s">
        <v>487</v>
      </c>
      <c r="C2073" t="s">
        <v>488</v>
      </c>
      <c r="D2073" t="s">
        <v>109</v>
      </c>
      <c r="E2073" s="1" t="s">
        <v>2274</v>
      </c>
      <c r="F2073" s="1" t="s">
        <v>2293</v>
      </c>
      <c r="G2073" t="s">
        <v>14</v>
      </c>
      <c r="H2073" s="2">
        <v>3515790064</v>
      </c>
      <c r="I2073" s="2">
        <v>3515790064</v>
      </c>
      <c r="J2073" t="s">
        <v>1092</v>
      </c>
      <c r="L2073">
        <v>7</v>
      </c>
      <c r="M2073" t="str">
        <f t="shared" si="32"/>
        <v>7-7-3620373</v>
      </c>
    </row>
    <row r="2074" spans="1:13">
      <c r="A2074" t="s">
        <v>830</v>
      </c>
      <c r="B2074" t="s">
        <v>487</v>
      </c>
      <c r="C2074" t="s">
        <v>488</v>
      </c>
      <c r="D2074" t="s">
        <v>109</v>
      </c>
      <c r="E2074" s="1" t="s">
        <v>2274</v>
      </c>
      <c r="F2074" s="1" t="s">
        <v>2294</v>
      </c>
      <c r="G2074" t="s">
        <v>14</v>
      </c>
      <c r="H2074" s="2">
        <v>7209222525</v>
      </c>
      <c r="I2074" s="2">
        <v>7209222525</v>
      </c>
      <c r="J2074" t="s">
        <v>1092</v>
      </c>
      <c r="L2074">
        <v>7</v>
      </c>
      <c r="M2074" t="str">
        <f t="shared" si="32"/>
        <v>7-7-3620373</v>
      </c>
    </row>
    <row r="2075" spans="1:13">
      <c r="A2075" t="s">
        <v>830</v>
      </c>
      <c r="B2075" t="s">
        <v>2295</v>
      </c>
      <c r="C2075" t="s">
        <v>2296</v>
      </c>
      <c r="D2075" t="s">
        <v>109</v>
      </c>
      <c r="E2075" s="1" t="s">
        <v>2297</v>
      </c>
      <c r="F2075" s="1" t="s">
        <v>2298</v>
      </c>
      <c r="G2075" t="s">
        <v>14</v>
      </c>
      <c r="H2075" s="2">
        <v>4000000000</v>
      </c>
      <c r="I2075" s="2">
        <v>4000000000</v>
      </c>
      <c r="J2075" t="s">
        <v>1092</v>
      </c>
      <c r="L2075">
        <v>7</v>
      </c>
      <c r="M2075" t="str">
        <f t="shared" si="32"/>
        <v>7-7-5989768</v>
      </c>
    </row>
    <row r="2076" spans="1:13">
      <c r="A2076" t="s">
        <v>830</v>
      </c>
      <c r="B2076" t="s">
        <v>2295</v>
      </c>
      <c r="C2076" t="s">
        <v>2296</v>
      </c>
      <c r="D2076" t="s">
        <v>109</v>
      </c>
      <c r="E2076" s="1" t="s">
        <v>2297</v>
      </c>
      <c r="F2076" s="1" t="s">
        <v>2299</v>
      </c>
      <c r="G2076" t="s">
        <v>14</v>
      </c>
      <c r="H2076" s="2">
        <v>9000000000</v>
      </c>
      <c r="I2076" s="2">
        <v>9000000000</v>
      </c>
      <c r="J2076" t="s">
        <v>1092</v>
      </c>
      <c r="L2076">
        <v>7</v>
      </c>
      <c r="M2076" t="str">
        <f t="shared" si="32"/>
        <v>7-7-5989768</v>
      </c>
    </row>
    <row r="2077" spans="1:13">
      <c r="A2077" t="s">
        <v>830</v>
      </c>
      <c r="B2077" t="s">
        <v>2295</v>
      </c>
      <c r="C2077" t="s">
        <v>2296</v>
      </c>
      <c r="D2077" t="s">
        <v>109</v>
      </c>
      <c r="E2077" s="1" t="s">
        <v>2297</v>
      </c>
      <c r="F2077" s="1" t="s">
        <v>2300</v>
      </c>
      <c r="G2077" t="s">
        <v>14</v>
      </c>
      <c r="H2077" s="2">
        <v>7000000000</v>
      </c>
      <c r="I2077" s="2">
        <v>7000000000</v>
      </c>
      <c r="J2077" t="s">
        <v>1092</v>
      </c>
      <c r="L2077">
        <v>7</v>
      </c>
      <c r="M2077" t="str">
        <f t="shared" si="32"/>
        <v>7-7-5989768</v>
      </c>
    </row>
    <row r="2078" spans="1:13">
      <c r="A2078" t="s">
        <v>830</v>
      </c>
      <c r="B2078" t="s">
        <v>2295</v>
      </c>
      <c r="C2078" t="s">
        <v>2296</v>
      </c>
      <c r="D2078" t="s">
        <v>109</v>
      </c>
      <c r="E2078" s="1" t="s">
        <v>2297</v>
      </c>
      <c r="F2078" s="1" t="s">
        <v>2301</v>
      </c>
      <c r="G2078" t="s">
        <v>14</v>
      </c>
      <c r="H2078" s="2">
        <v>5000000000</v>
      </c>
      <c r="I2078" s="2">
        <v>5000000000</v>
      </c>
      <c r="J2078" t="s">
        <v>1092</v>
      </c>
      <c r="L2078">
        <v>7</v>
      </c>
      <c r="M2078" t="str">
        <f t="shared" si="32"/>
        <v>7-7-5989768</v>
      </c>
    </row>
    <row r="2079" spans="1:13">
      <c r="A2079" t="s">
        <v>830</v>
      </c>
      <c r="B2079" t="s">
        <v>2295</v>
      </c>
      <c r="C2079" t="s">
        <v>2296</v>
      </c>
      <c r="D2079" t="s">
        <v>109</v>
      </c>
      <c r="E2079" s="1" t="s">
        <v>2302</v>
      </c>
      <c r="F2079" s="1" t="s">
        <v>2303</v>
      </c>
      <c r="G2079" t="s">
        <v>14</v>
      </c>
      <c r="H2079" s="2">
        <v>12000000000</v>
      </c>
      <c r="I2079" s="2">
        <v>12000000000</v>
      </c>
      <c r="J2079" t="s">
        <v>1092</v>
      </c>
      <c r="L2079">
        <v>7</v>
      </c>
      <c r="M2079" t="str">
        <f t="shared" si="32"/>
        <v>7-7-5989768</v>
      </c>
    </row>
    <row r="2080" spans="1:13">
      <c r="A2080" t="s">
        <v>830</v>
      </c>
      <c r="B2080" t="s">
        <v>2295</v>
      </c>
      <c r="C2080" t="s">
        <v>2296</v>
      </c>
      <c r="D2080" t="s">
        <v>109</v>
      </c>
      <c r="E2080" s="1" t="s">
        <v>2302</v>
      </c>
      <c r="F2080" s="1" t="s">
        <v>2304</v>
      </c>
      <c r="G2080" t="s">
        <v>14</v>
      </c>
      <c r="H2080" s="2">
        <v>3000000000</v>
      </c>
      <c r="I2080" s="2">
        <v>3000000000</v>
      </c>
      <c r="J2080" t="s">
        <v>1092</v>
      </c>
      <c r="L2080">
        <v>7</v>
      </c>
      <c r="M2080" t="str">
        <f t="shared" si="32"/>
        <v>7-7-5989768</v>
      </c>
    </row>
    <row r="2081" spans="1:13">
      <c r="A2081" t="s">
        <v>830</v>
      </c>
      <c r="B2081" t="s">
        <v>2295</v>
      </c>
      <c r="C2081" t="s">
        <v>2296</v>
      </c>
      <c r="D2081" t="s">
        <v>109</v>
      </c>
      <c r="E2081" s="1" t="s">
        <v>2302</v>
      </c>
      <c r="F2081" s="1" t="s">
        <v>2305</v>
      </c>
      <c r="G2081" t="s">
        <v>14</v>
      </c>
      <c r="H2081" s="2">
        <v>7000000000</v>
      </c>
      <c r="I2081" s="2">
        <v>7000000000</v>
      </c>
      <c r="J2081" t="s">
        <v>1092</v>
      </c>
      <c r="L2081">
        <v>7</v>
      </c>
      <c r="M2081" t="str">
        <f t="shared" si="32"/>
        <v>7-7-5989768</v>
      </c>
    </row>
    <row r="2082" spans="1:13">
      <c r="A2082" t="s">
        <v>830</v>
      </c>
      <c r="B2082" t="s">
        <v>2295</v>
      </c>
      <c r="C2082" t="s">
        <v>2296</v>
      </c>
      <c r="D2082" t="s">
        <v>109</v>
      </c>
      <c r="E2082" s="1" t="s">
        <v>2297</v>
      </c>
      <c r="F2082" s="1" t="s">
        <v>2306</v>
      </c>
      <c r="G2082" t="s">
        <v>14</v>
      </c>
      <c r="H2082" s="2">
        <v>9000000000</v>
      </c>
      <c r="I2082" s="2">
        <v>9000000000</v>
      </c>
      <c r="J2082" t="s">
        <v>1092</v>
      </c>
      <c r="L2082">
        <v>7</v>
      </c>
      <c r="M2082" t="str">
        <f t="shared" si="32"/>
        <v>7-7-5989768</v>
      </c>
    </row>
    <row r="2083" spans="1:13">
      <c r="A2083" t="s">
        <v>830</v>
      </c>
      <c r="B2083" t="s">
        <v>2295</v>
      </c>
      <c r="C2083" t="s">
        <v>2296</v>
      </c>
      <c r="D2083" t="s">
        <v>109</v>
      </c>
      <c r="E2083" s="1" t="s">
        <v>2297</v>
      </c>
      <c r="F2083" s="1" t="s">
        <v>2307</v>
      </c>
      <c r="G2083" t="s">
        <v>14</v>
      </c>
      <c r="H2083" s="2">
        <v>6000000000</v>
      </c>
      <c r="I2083" s="2">
        <v>6000000000</v>
      </c>
      <c r="J2083" t="s">
        <v>1092</v>
      </c>
      <c r="L2083">
        <v>7</v>
      </c>
      <c r="M2083" t="str">
        <f t="shared" si="32"/>
        <v>7-7-5989768</v>
      </c>
    </row>
    <row r="2084" spans="1:13">
      <c r="A2084" t="s">
        <v>830</v>
      </c>
      <c r="B2084" t="s">
        <v>2295</v>
      </c>
      <c r="C2084" t="s">
        <v>2296</v>
      </c>
      <c r="D2084" t="s">
        <v>109</v>
      </c>
      <c r="E2084" s="1" t="s">
        <v>2297</v>
      </c>
      <c r="F2084" s="1" t="s">
        <v>2308</v>
      </c>
      <c r="G2084" t="s">
        <v>14</v>
      </c>
      <c r="H2084" s="2">
        <v>10000000000</v>
      </c>
      <c r="I2084" s="2">
        <v>10000000000</v>
      </c>
      <c r="J2084" t="s">
        <v>1092</v>
      </c>
      <c r="L2084">
        <v>7</v>
      </c>
      <c r="M2084" t="str">
        <f t="shared" si="32"/>
        <v>7-7-5989768</v>
      </c>
    </row>
    <row r="2085" spans="1:13">
      <c r="A2085" t="s">
        <v>830</v>
      </c>
      <c r="B2085" t="s">
        <v>2295</v>
      </c>
      <c r="C2085" t="s">
        <v>2296</v>
      </c>
      <c r="D2085" t="s">
        <v>109</v>
      </c>
      <c r="E2085" s="1" t="s">
        <v>2297</v>
      </c>
      <c r="F2085" s="1" t="s">
        <v>2309</v>
      </c>
      <c r="G2085" t="s">
        <v>14</v>
      </c>
      <c r="H2085" s="2">
        <v>6000000000</v>
      </c>
      <c r="I2085" s="2">
        <v>6000000000</v>
      </c>
      <c r="J2085" t="s">
        <v>1092</v>
      </c>
      <c r="L2085">
        <v>7</v>
      </c>
      <c r="M2085" t="str">
        <f t="shared" si="32"/>
        <v>7-7-5989768</v>
      </c>
    </row>
    <row r="2086" spans="1:13">
      <c r="A2086" t="s">
        <v>830</v>
      </c>
      <c r="B2086" t="s">
        <v>2295</v>
      </c>
      <c r="C2086" t="s">
        <v>2296</v>
      </c>
      <c r="D2086" t="s">
        <v>109</v>
      </c>
      <c r="E2086" s="1" t="s">
        <v>2297</v>
      </c>
      <c r="F2086" s="1" t="s">
        <v>2310</v>
      </c>
      <c r="G2086" t="s">
        <v>14</v>
      </c>
      <c r="H2086" s="2">
        <v>6000000000</v>
      </c>
      <c r="I2086" s="2">
        <v>6000000000</v>
      </c>
      <c r="J2086" t="s">
        <v>1092</v>
      </c>
      <c r="L2086">
        <v>7</v>
      </c>
      <c r="M2086" t="str">
        <f t="shared" si="32"/>
        <v>7-7-5989768</v>
      </c>
    </row>
    <row r="2087" spans="1:13">
      <c r="A2087" t="s">
        <v>830</v>
      </c>
      <c r="B2087" t="s">
        <v>2295</v>
      </c>
      <c r="C2087" t="s">
        <v>2296</v>
      </c>
      <c r="D2087" t="s">
        <v>109</v>
      </c>
      <c r="E2087" s="1" t="s">
        <v>2297</v>
      </c>
      <c r="F2087" s="1" t="s">
        <v>2311</v>
      </c>
      <c r="G2087" t="s">
        <v>14</v>
      </c>
      <c r="H2087" s="2">
        <v>18000000000</v>
      </c>
      <c r="I2087" s="2">
        <v>18000000000</v>
      </c>
      <c r="J2087" t="s">
        <v>1092</v>
      </c>
      <c r="L2087">
        <v>7</v>
      </c>
      <c r="M2087" t="str">
        <f t="shared" si="32"/>
        <v>7-7-5989768</v>
      </c>
    </row>
    <row r="2088" spans="1:13">
      <c r="A2088" t="s">
        <v>830</v>
      </c>
      <c r="B2088" t="s">
        <v>2295</v>
      </c>
      <c r="C2088" t="s">
        <v>2296</v>
      </c>
      <c r="D2088" t="s">
        <v>109</v>
      </c>
      <c r="E2088" s="1" t="s">
        <v>2297</v>
      </c>
      <c r="F2088" s="1" t="s">
        <v>2312</v>
      </c>
      <c r="G2088" t="s">
        <v>14</v>
      </c>
      <c r="H2088" s="2">
        <v>4000000000</v>
      </c>
      <c r="I2088" s="2">
        <v>4000000000</v>
      </c>
      <c r="J2088" t="s">
        <v>1092</v>
      </c>
      <c r="L2088">
        <v>7</v>
      </c>
      <c r="M2088" t="str">
        <f t="shared" si="32"/>
        <v>7-7-5989768</v>
      </c>
    </row>
    <row r="2089" spans="1:13">
      <c r="A2089" t="s">
        <v>830</v>
      </c>
      <c r="B2089" t="s">
        <v>2295</v>
      </c>
      <c r="C2089" t="s">
        <v>2296</v>
      </c>
      <c r="D2089" t="s">
        <v>109</v>
      </c>
      <c r="E2089" s="1" t="s">
        <v>2302</v>
      </c>
      <c r="F2089" s="1" t="s">
        <v>2313</v>
      </c>
      <c r="G2089" t="s">
        <v>14</v>
      </c>
      <c r="H2089" s="2">
        <v>9500000000</v>
      </c>
      <c r="I2089" s="2">
        <v>9500000000</v>
      </c>
      <c r="J2089" t="s">
        <v>1092</v>
      </c>
      <c r="L2089">
        <v>7</v>
      </c>
      <c r="M2089" t="str">
        <f t="shared" si="32"/>
        <v>7-7-5989768</v>
      </c>
    </row>
    <row r="2090" spans="1:13">
      <c r="A2090" t="s">
        <v>830</v>
      </c>
      <c r="B2090" t="s">
        <v>2295</v>
      </c>
      <c r="C2090" t="s">
        <v>2296</v>
      </c>
      <c r="D2090" t="s">
        <v>109</v>
      </c>
      <c r="E2090" s="1" t="s">
        <v>2302</v>
      </c>
      <c r="F2090" s="1" t="s">
        <v>2314</v>
      </c>
      <c r="G2090" t="s">
        <v>14</v>
      </c>
      <c r="H2090" s="2">
        <v>2000000000</v>
      </c>
      <c r="I2090" s="2">
        <v>2000000000</v>
      </c>
      <c r="J2090" t="s">
        <v>1092</v>
      </c>
      <c r="L2090">
        <v>7</v>
      </c>
      <c r="M2090" t="str">
        <f t="shared" si="32"/>
        <v>7-7-5989768</v>
      </c>
    </row>
    <row r="2091" spans="1:13">
      <c r="A2091" t="s">
        <v>830</v>
      </c>
      <c r="B2091" t="s">
        <v>2295</v>
      </c>
      <c r="C2091" t="s">
        <v>2296</v>
      </c>
      <c r="D2091" t="s">
        <v>109</v>
      </c>
      <c r="E2091" s="1" t="s">
        <v>2302</v>
      </c>
      <c r="F2091" s="1" t="s">
        <v>2315</v>
      </c>
      <c r="G2091" t="s">
        <v>14</v>
      </c>
      <c r="H2091" s="2">
        <v>6000000000</v>
      </c>
      <c r="I2091" s="2">
        <v>6000000000</v>
      </c>
      <c r="J2091" t="s">
        <v>1092</v>
      </c>
      <c r="L2091">
        <v>7</v>
      </c>
      <c r="M2091" t="str">
        <f t="shared" si="32"/>
        <v>7-7-5989768</v>
      </c>
    </row>
    <row r="2092" spans="1:13">
      <c r="A2092" t="s">
        <v>830</v>
      </c>
      <c r="B2092" t="s">
        <v>2295</v>
      </c>
      <c r="C2092" t="s">
        <v>2296</v>
      </c>
      <c r="D2092" t="s">
        <v>109</v>
      </c>
      <c r="E2092" s="1" t="s">
        <v>2302</v>
      </c>
      <c r="F2092" s="1" t="s">
        <v>2316</v>
      </c>
      <c r="G2092" t="s">
        <v>14</v>
      </c>
      <c r="H2092" s="2">
        <v>6000000000</v>
      </c>
      <c r="I2092" s="2">
        <v>6000000000</v>
      </c>
      <c r="J2092" t="s">
        <v>1092</v>
      </c>
      <c r="L2092">
        <v>7</v>
      </c>
      <c r="M2092" t="str">
        <f t="shared" si="32"/>
        <v>7-7-5989768</v>
      </c>
    </row>
    <row r="2093" spans="1:13">
      <c r="A2093" t="s">
        <v>830</v>
      </c>
      <c r="B2093" t="s">
        <v>2295</v>
      </c>
      <c r="C2093" t="s">
        <v>2296</v>
      </c>
      <c r="D2093" t="s">
        <v>109</v>
      </c>
      <c r="E2093" s="1" t="s">
        <v>2302</v>
      </c>
      <c r="F2093" s="1" t="s">
        <v>2317</v>
      </c>
      <c r="G2093" t="s">
        <v>14</v>
      </c>
      <c r="H2093" s="2">
        <v>3000000000</v>
      </c>
      <c r="I2093" s="2">
        <v>3000000000</v>
      </c>
      <c r="J2093" t="s">
        <v>1092</v>
      </c>
      <c r="L2093">
        <v>7</v>
      </c>
      <c r="M2093" t="str">
        <f t="shared" si="32"/>
        <v>7-7-5989768</v>
      </c>
    </row>
    <row r="2094" spans="1:13">
      <c r="A2094" t="s">
        <v>830</v>
      </c>
      <c r="B2094" t="s">
        <v>2295</v>
      </c>
      <c r="C2094" t="s">
        <v>2296</v>
      </c>
      <c r="D2094" t="s">
        <v>109</v>
      </c>
      <c r="E2094" s="1" t="s">
        <v>2302</v>
      </c>
      <c r="F2094" s="1" t="s">
        <v>2318</v>
      </c>
      <c r="G2094" t="s">
        <v>14</v>
      </c>
      <c r="H2094" s="2">
        <v>7000000000</v>
      </c>
      <c r="I2094" s="2">
        <v>7000000000</v>
      </c>
      <c r="J2094" t="s">
        <v>1092</v>
      </c>
      <c r="L2094">
        <v>7</v>
      </c>
      <c r="M2094" t="str">
        <f t="shared" si="32"/>
        <v>7-7-5989768</v>
      </c>
    </row>
    <row r="2095" spans="1:13">
      <c r="A2095" t="s">
        <v>830</v>
      </c>
      <c r="B2095" t="s">
        <v>2295</v>
      </c>
      <c r="C2095" t="s">
        <v>2296</v>
      </c>
      <c r="D2095" t="s">
        <v>109</v>
      </c>
      <c r="E2095" s="1" t="s">
        <v>2297</v>
      </c>
      <c r="F2095" s="1" t="s">
        <v>2319</v>
      </c>
      <c r="G2095" t="s">
        <v>14</v>
      </c>
      <c r="H2095" s="2">
        <v>11000000000</v>
      </c>
      <c r="I2095" s="2">
        <v>11000000000</v>
      </c>
      <c r="J2095" t="s">
        <v>1092</v>
      </c>
      <c r="L2095">
        <v>7</v>
      </c>
      <c r="M2095" t="str">
        <f t="shared" si="32"/>
        <v>7-7-5989768</v>
      </c>
    </row>
    <row r="2096" spans="1:13">
      <c r="A2096" t="s">
        <v>830</v>
      </c>
      <c r="B2096" t="s">
        <v>2295</v>
      </c>
      <c r="C2096" t="s">
        <v>2296</v>
      </c>
      <c r="D2096" t="s">
        <v>109</v>
      </c>
      <c r="E2096" s="1" t="s">
        <v>2302</v>
      </c>
      <c r="F2096" s="1" t="s">
        <v>2320</v>
      </c>
      <c r="G2096" t="s">
        <v>14</v>
      </c>
      <c r="H2096" s="2">
        <v>7000000000</v>
      </c>
      <c r="I2096" s="2">
        <v>7000000000</v>
      </c>
      <c r="J2096" t="s">
        <v>1092</v>
      </c>
      <c r="L2096">
        <v>7</v>
      </c>
      <c r="M2096" t="str">
        <f t="shared" si="32"/>
        <v>7-7-5989768</v>
      </c>
    </row>
    <row r="2097" spans="1:13">
      <c r="A2097" t="s">
        <v>830</v>
      </c>
      <c r="B2097" t="s">
        <v>2295</v>
      </c>
      <c r="C2097" t="s">
        <v>2296</v>
      </c>
      <c r="D2097" t="s">
        <v>109</v>
      </c>
      <c r="E2097" s="1" t="s">
        <v>2302</v>
      </c>
      <c r="F2097" s="1" t="s">
        <v>2321</v>
      </c>
      <c r="G2097" t="s">
        <v>14</v>
      </c>
      <c r="H2097" s="2">
        <v>7000000000</v>
      </c>
      <c r="I2097" s="2">
        <v>7000000000</v>
      </c>
      <c r="J2097" t="s">
        <v>1092</v>
      </c>
      <c r="L2097">
        <v>7</v>
      </c>
      <c r="M2097" t="str">
        <f t="shared" si="32"/>
        <v>7-7-5989768</v>
      </c>
    </row>
    <row r="2098" spans="1:13">
      <c r="A2098" t="s">
        <v>830</v>
      </c>
      <c r="B2098" t="s">
        <v>2295</v>
      </c>
      <c r="C2098" t="s">
        <v>2296</v>
      </c>
      <c r="D2098" t="s">
        <v>109</v>
      </c>
      <c r="E2098" s="1" t="s">
        <v>2297</v>
      </c>
      <c r="F2098" s="1" t="s">
        <v>2322</v>
      </c>
      <c r="G2098" t="s">
        <v>14</v>
      </c>
      <c r="H2098" s="2">
        <v>16000000000</v>
      </c>
      <c r="I2098" s="2">
        <v>16000000000</v>
      </c>
      <c r="J2098" t="s">
        <v>1092</v>
      </c>
      <c r="L2098">
        <v>7</v>
      </c>
      <c r="M2098" t="str">
        <f t="shared" si="32"/>
        <v>7-7-5989768</v>
      </c>
    </row>
    <row r="2099" spans="1:13">
      <c r="A2099" t="s">
        <v>830</v>
      </c>
      <c r="B2099" t="s">
        <v>2295</v>
      </c>
      <c r="C2099" t="s">
        <v>2296</v>
      </c>
      <c r="D2099" t="s">
        <v>109</v>
      </c>
      <c r="E2099" s="1" t="s">
        <v>2297</v>
      </c>
      <c r="F2099" s="1" t="s">
        <v>2323</v>
      </c>
      <c r="G2099" t="s">
        <v>14</v>
      </c>
      <c r="H2099" s="2">
        <v>13000000000</v>
      </c>
      <c r="I2099" s="2">
        <v>13000000000</v>
      </c>
      <c r="J2099" t="s">
        <v>1092</v>
      </c>
      <c r="L2099">
        <v>7</v>
      </c>
      <c r="M2099" t="str">
        <f t="shared" si="32"/>
        <v>7-7-5989768</v>
      </c>
    </row>
    <row r="2100" spans="1:13">
      <c r="A2100" t="s">
        <v>830</v>
      </c>
      <c r="B2100" t="s">
        <v>2295</v>
      </c>
      <c r="C2100" t="s">
        <v>2296</v>
      </c>
      <c r="D2100" t="s">
        <v>109</v>
      </c>
      <c r="E2100" s="1" t="s">
        <v>2297</v>
      </c>
      <c r="F2100" s="1" t="s">
        <v>2324</v>
      </c>
      <c r="G2100" t="s">
        <v>14</v>
      </c>
      <c r="H2100" s="2">
        <v>6000000000</v>
      </c>
      <c r="I2100" s="2">
        <v>6000000000</v>
      </c>
      <c r="J2100" t="s">
        <v>1092</v>
      </c>
      <c r="L2100">
        <v>7</v>
      </c>
      <c r="M2100" t="str">
        <f t="shared" si="32"/>
        <v>7-7-5989768</v>
      </c>
    </row>
    <row r="2101" spans="1:13">
      <c r="A2101" t="s">
        <v>830</v>
      </c>
      <c r="B2101" t="s">
        <v>2295</v>
      </c>
      <c r="C2101" t="s">
        <v>2296</v>
      </c>
      <c r="D2101" t="s">
        <v>109</v>
      </c>
      <c r="E2101" s="1" t="s">
        <v>2297</v>
      </c>
      <c r="F2101" s="1" t="s">
        <v>2325</v>
      </c>
      <c r="G2101" t="s">
        <v>14</v>
      </c>
      <c r="H2101" s="2">
        <v>3000000000</v>
      </c>
      <c r="I2101" s="2">
        <v>3000000000</v>
      </c>
      <c r="J2101" t="s">
        <v>1092</v>
      </c>
      <c r="L2101">
        <v>7</v>
      </c>
      <c r="M2101" t="str">
        <f t="shared" si="32"/>
        <v>7-7-5989768</v>
      </c>
    </row>
    <row r="2102" spans="1:13">
      <c r="A2102" t="s">
        <v>830</v>
      </c>
      <c r="B2102" t="s">
        <v>2295</v>
      </c>
      <c r="C2102" t="s">
        <v>2296</v>
      </c>
      <c r="D2102" t="s">
        <v>109</v>
      </c>
      <c r="E2102" s="1" t="s">
        <v>2297</v>
      </c>
      <c r="F2102" s="1" t="s">
        <v>2326</v>
      </c>
      <c r="G2102" t="s">
        <v>14</v>
      </c>
      <c r="H2102" s="2">
        <v>4000000000</v>
      </c>
      <c r="I2102" s="2">
        <v>4000000000</v>
      </c>
      <c r="J2102" t="s">
        <v>1092</v>
      </c>
      <c r="L2102">
        <v>7</v>
      </c>
      <c r="M2102" t="str">
        <f t="shared" si="32"/>
        <v>7-7-5989768</v>
      </c>
    </row>
    <row r="2103" spans="1:13">
      <c r="A2103" t="s">
        <v>830</v>
      </c>
      <c r="B2103" t="s">
        <v>2295</v>
      </c>
      <c r="C2103" t="s">
        <v>2296</v>
      </c>
      <c r="D2103" t="s">
        <v>109</v>
      </c>
      <c r="E2103" s="1" t="s">
        <v>2297</v>
      </c>
      <c r="F2103" s="1" t="s">
        <v>2327</v>
      </c>
      <c r="G2103" t="s">
        <v>14</v>
      </c>
      <c r="H2103" s="2">
        <v>5000000000</v>
      </c>
      <c r="I2103" s="2">
        <v>5000000000</v>
      </c>
      <c r="J2103" t="s">
        <v>1092</v>
      </c>
      <c r="L2103">
        <v>7</v>
      </c>
      <c r="M2103" t="str">
        <f t="shared" si="32"/>
        <v>7-7-5989768</v>
      </c>
    </row>
    <row r="2104" spans="1:13">
      <c r="A2104" t="s">
        <v>830</v>
      </c>
      <c r="B2104" t="s">
        <v>2295</v>
      </c>
      <c r="C2104" t="s">
        <v>2296</v>
      </c>
      <c r="D2104" t="s">
        <v>109</v>
      </c>
      <c r="E2104" s="1" t="s">
        <v>2297</v>
      </c>
      <c r="F2104" s="1" t="s">
        <v>2328</v>
      </c>
      <c r="G2104" t="s">
        <v>14</v>
      </c>
      <c r="H2104" s="2">
        <v>24000000000</v>
      </c>
      <c r="I2104" s="2">
        <v>24000000000</v>
      </c>
      <c r="J2104" t="s">
        <v>1092</v>
      </c>
      <c r="L2104">
        <v>7</v>
      </c>
      <c r="M2104" t="str">
        <f t="shared" si="32"/>
        <v>7-7-5989768</v>
      </c>
    </row>
    <row r="2105" spans="1:13">
      <c r="A2105" t="s">
        <v>830</v>
      </c>
      <c r="B2105" t="s">
        <v>2295</v>
      </c>
      <c r="C2105" t="s">
        <v>2296</v>
      </c>
      <c r="D2105" t="s">
        <v>109</v>
      </c>
      <c r="E2105" s="1" t="s">
        <v>2297</v>
      </c>
      <c r="F2105" s="1" t="s">
        <v>2329</v>
      </c>
      <c r="G2105" t="s">
        <v>14</v>
      </c>
      <c r="H2105" s="2">
        <v>8000000000</v>
      </c>
      <c r="I2105" s="2">
        <v>8000000000</v>
      </c>
      <c r="J2105" t="s">
        <v>1092</v>
      </c>
      <c r="L2105">
        <v>7</v>
      </c>
      <c r="M2105" t="str">
        <f t="shared" si="32"/>
        <v>7-7-5989768</v>
      </c>
    </row>
    <row r="2106" spans="1:13">
      <c r="A2106" t="s">
        <v>830</v>
      </c>
      <c r="B2106" t="s">
        <v>2295</v>
      </c>
      <c r="C2106" t="s">
        <v>2296</v>
      </c>
      <c r="D2106" t="s">
        <v>109</v>
      </c>
      <c r="E2106" s="1" t="s">
        <v>2297</v>
      </c>
      <c r="F2106" s="1" t="s">
        <v>2330</v>
      </c>
      <c r="G2106" t="s">
        <v>14</v>
      </c>
      <c r="H2106" s="2">
        <v>6000000000</v>
      </c>
      <c r="I2106" s="2">
        <v>6000000000</v>
      </c>
      <c r="J2106" t="s">
        <v>1092</v>
      </c>
      <c r="L2106">
        <v>7</v>
      </c>
      <c r="M2106" t="str">
        <f t="shared" si="32"/>
        <v>7-7-5989768</v>
      </c>
    </row>
    <row r="2107" spans="1:13">
      <c r="A2107" t="s">
        <v>830</v>
      </c>
      <c r="B2107" t="s">
        <v>2295</v>
      </c>
      <c r="C2107" t="s">
        <v>2296</v>
      </c>
      <c r="D2107" t="s">
        <v>109</v>
      </c>
      <c r="E2107" s="1" t="s">
        <v>2297</v>
      </c>
      <c r="F2107" s="1" t="s">
        <v>2331</v>
      </c>
      <c r="G2107" t="s">
        <v>14</v>
      </c>
      <c r="H2107" s="2">
        <v>2000000000</v>
      </c>
      <c r="I2107" s="2">
        <v>2000000000</v>
      </c>
      <c r="J2107" t="s">
        <v>1092</v>
      </c>
      <c r="L2107">
        <v>7</v>
      </c>
      <c r="M2107" t="str">
        <f t="shared" si="32"/>
        <v>7-7-5989768</v>
      </c>
    </row>
    <row r="2108" spans="1:13">
      <c r="A2108" t="s">
        <v>830</v>
      </c>
      <c r="B2108" t="s">
        <v>2295</v>
      </c>
      <c r="C2108" t="s">
        <v>2296</v>
      </c>
      <c r="D2108" t="s">
        <v>109</v>
      </c>
      <c r="E2108" s="1" t="s">
        <v>2302</v>
      </c>
      <c r="F2108" s="1" t="s">
        <v>2332</v>
      </c>
      <c r="G2108" t="s">
        <v>14</v>
      </c>
      <c r="H2108" s="2">
        <v>6000000000</v>
      </c>
      <c r="I2108" s="2">
        <v>6000000000</v>
      </c>
      <c r="J2108" t="s">
        <v>1092</v>
      </c>
      <c r="L2108">
        <v>7</v>
      </c>
      <c r="M2108" t="str">
        <f t="shared" si="32"/>
        <v>7-7-5989768</v>
      </c>
    </row>
    <row r="2109" spans="1:13">
      <c r="A2109" t="s">
        <v>830</v>
      </c>
      <c r="B2109" t="s">
        <v>2295</v>
      </c>
      <c r="C2109" t="s">
        <v>2296</v>
      </c>
      <c r="D2109" t="s">
        <v>109</v>
      </c>
      <c r="E2109" s="1" t="s">
        <v>2302</v>
      </c>
      <c r="F2109" s="1" t="s">
        <v>2333</v>
      </c>
      <c r="G2109" t="s">
        <v>14</v>
      </c>
      <c r="H2109" s="2">
        <v>3000000000</v>
      </c>
      <c r="I2109" s="2">
        <v>3000000000</v>
      </c>
      <c r="J2109" t="s">
        <v>1092</v>
      </c>
      <c r="L2109">
        <v>7</v>
      </c>
      <c r="M2109" t="str">
        <f t="shared" si="32"/>
        <v>7-7-5989768</v>
      </c>
    </row>
    <row r="2110" spans="1:13">
      <c r="A2110" t="s">
        <v>830</v>
      </c>
      <c r="B2110" t="s">
        <v>2295</v>
      </c>
      <c r="C2110" t="s">
        <v>2296</v>
      </c>
      <c r="D2110" t="s">
        <v>109</v>
      </c>
      <c r="E2110" s="1" t="s">
        <v>2302</v>
      </c>
      <c r="F2110" s="1" t="s">
        <v>2334</v>
      </c>
      <c r="G2110" t="s">
        <v>14</v>
      </c>
      <c r="H2110" s="2">
        <v>5000000000</v>
      </c>
      <c r="I2110" s="2">
        <v>5000000000</v>
      </c>
      <c r="J2110" t="s">
        <v>1092</v>
      </c>
      <c r="L2110">
        <v>7</v>
      </c>
      <c r="M2110" t="str">
        <f t="shared" si="32"/>
        <v>7-7-5989768</v>
      </c>
    </row>
    <row r="2111" spans="1:13">
      <c r="A2111" t="s">
        <v>830</v>
      </c>
      <c r="B2111" t="s">
        <v>2295</v>
      </c>
      <c r="C2111" t="s">
        <v>2296</v>
      </c>
      <c r="D2111" t="s">
        <v>109</v>
      </c>
      <c r="E2111" s="1" t="s">
        <v>2302</v>
      </c>
      <c r="F2111" s="1" t="s">
        <v>2335</v>
      </c>
      <c r="G2111" t="s">
        <v>14</v>
      </c>
      <c r="H2111" s="2">
        <v>4000000000</v>
      </c>
      <c r="I2111" s="2">
        <v>4000000000</v>
      </c>
      <c r="J2111" t="s">
        <v>1092</v>
      </c>
      <c r="L2111">
        <v>7</v>
      </c>
      <c r="M2111" t="str">
        <f t="shared" si="32"/>
        <v>7-7-5989768</v>
      </c>
    </row>
    <row r="2112" spans="1:13">
      <c r="A2112" t="s">
        <v>830</v>
      </c>
      <c r="B2112" t="s">
        <v>2295</v>
      </c>
      <c r="C2112" t="s">
        <v>2296</v>
      </c>
      <c r="D2112" t="s">
        <v>109</v>
      </c>
      <c r="E2112" s="1" t="s">
        <v>2302</v>
      </c>
      <c r="F2112" s="1" t="s">
        <v>2336</v>
      </c>
      <c r="G2112" t="s">
        <v>14</v>
      </c>
      <c r="H2112" s="2">
        <v>9000000000</v>
      </c>
      <c r="I2112" s="2">
        <v>9000000000</v>
      </c>
      <c r="J2112" t="s">
        <v>1092</v>
      </c>
      <c r="L2112">
        <v>7</v>
      </c>
      <c r="M2112" t="str">
        <f t="shared" si="32"/>
        <v>7-7-5989768</v>
      </c>
    </row>
    <row r="2113" spans="1:13">
      <c r="A2113" t="s">
        <v>830</v>
      </c>
      <c r="B2113" t="s">
        <v>2295</v>
      </c>
      <c r="C2113" t="s">
        <v>2296</v>
      </c>
      <c r="D2113" t="s">
        <v>109</v>
      </c>
      <c r="E2113" s="1" t="s">
        <v>2302</v>
      </c>
      <c r="F2113" s="1" t="s">
        <v>2337</v>
      </c>
      <c r="G2113" t="s">
        <v>14</v>
      </c>
      <c r="H2113" s="2">
        <v>16000000000</v>
      </c>
      <c r="I2113" s="2">
        <v>16000000000</v>
      </c>
      <c r="J2113" t="s">
        <v>1092</v>
      </c>
      <c r="L2113">
        <v>7</v>
      </c>
      <c r="M2113" t="str">
        <f t="shared" si="32"/>
        <v>7-7-5989768</v>
      </c>
    </row>
    <row r="2114" spans="1:13">
      <c r="A2114" t="s">
        <v>830</v>
      </c>
      <c r="B2114" t="s">
        <v>2295</v>
      </c>
      <c r="C2114" t="s">
        <v>2296</v>
      </c>
      <c r="D2114" t="s">
        <v>109</v>
      </c>
      <c r="E2114" s="1" t="s">
        <v>2297</v>
      </c>
      <c r="F2114" s="1" t="s">
        <v>2338</v>
      </c>
      <c r="G2114" t="s">
        <v>14</v>
      </c>
      <c r="H2114" s="2">
        <v>11000000000</v>
      </c>
      <c r="I2114" s="2">
        <v>11000000000</v>
      </c>
      <c r="J2114" t="s">
        <v>1092</v>
      </c>
      <c r="L2114">
        <v>7</v>
      </c>
      <c r="M2114" t="str">
        <f t="shared" si="32"/>
        <v>7-7-5989768</v>
      </c>
    </row>
    <row r="2115" spans="1:13">
      <c r="A2115" t="s">
        <v>830</v>
      </c>
      <c r="B2115" t="s">
        <v>2295</v>
      </c>
      <c r="C2115" t="s">
        <v>2296</v>
      </c>
      <c r="D2115" t="s">
        <v>109</v>
      </c>
      <c r="E2115" s="1" t="s">
        <v>2297</v>
      </c>
      <c r="F2115" s="1" t="s">
        <v>2339</v>
      </c>
      <c r="G2115" t="s">
        <v>14</v>
      </c>
      <c r="H2115" s="2">
        <v>8000000000</v>
      </c>
      <c r="I2115" s="2">
        <v>8000000000</v>
      </c>
      <c r="J2115" t="s">
        <v>1092</v>
      </c>
      <c r="L2115">
        <v>7</v>
      </c>
      <c r="M2115" t="str">
        <f t="shared" si="32"/>
        <v>7-7-5989768</v>
      </c>
    </row>
    <row r="2116" spans="1:13">
      <c r="A2116" t="s">
        <v>830</v>
      </c>
      <c r="B2116" t="s">
        <v>2295</v>
      </c>
      <c r="C2116" t="s">
        <v>2296</v>
      </c>
      <c r="D2116" t="s">
        <v>109</v>
      </c>
      <c r="E2116" s="1" t="s">
        <v>2297</v>
      </c>
      <c r="F2116" s="1" t="s">
        <v>2340</v>
      </c>
      <c r="G2116" t="s">
        <v>14</v>
      </c>
      <c r="H2116" s="2">
        <v>6000000000</v>
      </c>
      <c r="I2116" s="2">
        <v>6000000000</v>
      </c>
      <c r="J2116" t="s">
        <v>1092</v>
      </c>
      <c r="L2116">
        <v>7</v>
      </c>
      <c r="M2116" t="str">
        <f t="shared" ref="M2116:M2179" si="33">L2116&amp;"-"&amp;B2116</f>
        <v>7-7-5989768</v>
      </c>
    </row>
    <row r="2117" spans="1:13">
      <c r="A2117" t="s">
        <v>830</v>
      </c>
      <c r="B2117" t="s">
        <v>2295</v>
      </c>
      <c r="C2117" t="s">
        <v>2296</v>
      </c>
      <c r="D2117" t="s">
        <v>109</v>
      </c>
      <c r="E2117" s="1" t="s">
        <v>2297</v>
      </c>
      <c r="F2117" s="1" t="s">
        <v>2341</v>
      </c>
      <c r="G2117" t="s">
        <v>14</v>
      </c>
      <c r="H2117" s="2">
        <v>3000000000</v>
      </c>
      <c r="I2117" s="2">
        <v>3000000000</v>
      </c>
      <c r="J2117" t="s">
        <v>1092</v>
      </c>
      <c r="L2117">
        <v>7</v>
      </c>
      <c r="M2117" t="str">
        <f t="shared" si="33"/>
        <v>7-7-5989768</v>
      </c>
    </row>
    <row r="2118" spans="1:13">
      <c r="A2118" t="s">
        <v>830</v>
      </c>
      <c r="B2118" t="s">
        <v>2295</v>
      </c>
      <c r="C2118" t="s">
        <v>2296</v>
      </c>
      <c r="D2118" t="s">
        <v>109</v>
      </c>
      <c r="E2118" s="1" t="s">
        <v>2297</v>
      </c>
      <c r="F2118" s="1" t="s">
        <v>2342</v>
      </c>
      <c r="G2118" t="s">
        <v>14</v>
      </c>
      <c r="H2118" s="2">
        <v>9500000000</v>
      </c>
      <c r="I2118" s="2">
        <v>9500000000</v>
      </c>
      <c r="J2118" t="s">
        <v>1092</v>
      </c>
      <c r="L2118">
        <v>7</v>
      </c>
      <c r="M2118" t="str">
        <f t="shared" si="33"/>
        <v>7-7-5989768</v>
      </c>
    </row>
    <row r="2119" spans="1:13">
      <c r="A2119" t="s">
        <v>830</v>
      </c>
      <c r="B2119" t="s">
        <v>2295</v>
      </c>
      <c r="C2119" t="s">
        <v>2296</v>
      </c>
      <c r="D2119" t="s">
        <v>109</v>
      </c>
      <c r="E2119" s="1" t="s">
        <v>2297</v>
      </c>
      <c r="F2119" s="1" t="s">
        <v>2343</v>
      </c>
      <c r="G2119" t="s">
        <v>14</v>
      </c>
      <c r="H2119" s="2">
        <v>12000000000</v>
      </c>
      <c r="I2119" s="2">
        <v>12000000000</v>
      </c>
      <c r="J2119" t="s">
        <v>1092</v>
      </c>
      <c r="L2119">
        <v>7</v>
      </c>
      <c r="M2119" t="str">
        <f t="shared" si="33"/>
        <v>7-7-5989768</v>
      </c>
    </row>
    <row r="2120" spans="1:13">
      <c r="A2120" t="s">
        <v>830</v>
      </c>
      <c r="B2120" t="s">
        <v>2295</v>
      </c>
      <c r="C2120" t="s">
        <v>2296</v>
      </c>
      <c r="D2120" t="s">
        <v>109</v>
      </c>
      <c r="E2120" s="1" t="s">
        <v>2297</v>
      </c>
      <c r="F2120" s="1" t="s">
        <v>2344</v>
      </c>
      <c r="G2120" t="s">
        <v>14</v>
      </c>
      <c r="H2120" s="2">
        <v>6000000000</v>
      </c>
      <c r="I2120" s="2">
        <v>6000000000</v>
      </c>
      <c r="J2120" t="s">
        <v>1092</v>
      </c>
      <c r="L2120">
        <v>7</v>
      </c>
      <c r="M2120" t="str">
        <f t="shared" si="33"/>
        <v>7-7-5989768</v>
      </c>
    </row>
    <row r="2121" spans="1:13">
      <c r="A2121" t="s">
        <v>830</v>
      </c>
      <c r="B2121" t="s">
        <v>2345</v>
      </c>
      <c r="C2121" t="s">
        <v>516</v>
      </c>
      <c r="D2121" t="s">
        <v>109</v>
      </c>
      <c r="E2121" s="1" t="s">
        <v>2346</v>
      </c>
      <c r="F2121" s="1" t="s">
        <v>2347</v>
      </c>
      <c r="G2121" t="s">
        <v>139</v>
      </c>
      <c r="H2121" s="3">
        <v>30402528.690000001</v>
      </c>
      <c r="I2121" s="2">
        <v>716587601223.30005</v>
      </c>
      <c r="J2121" t="s">
        <v>841</v>
      </c>
      <c r="L2121">
        <v>7</v>
      </c>
      <c r="M2121" t="str">
        <f t="shared" si="33"/>
        <v>7-7-6560621</v>
      </c>
    </row>
    <row r="2122" spans="1:13">
      <c r="A2122" t="s">
        <v>830</v>
      </c>
      <c r="B2122" t="s">
        <v>491</v>
      </c>
      <c r="C2122" t="s">
        <v>492</v>
      </c>
      <c r="D2122" t="s">
        <v>109</v>
      </c>
      <c r="E2122" s="1" t="s">
        <v>2348</v>
      </c>
      <c r="F2122" s="1" t="s">
        <v>2349</v>
      </c>
      <c r="G2122" t="s">
        <v>139</v>
      </c>
      <c r="H2122" s="3">
        <v>467687.07</v>
      </c>
      <c r="I2122" s="2">
        <v>11023384239.9</v>
      </c>
      <c r="J2122" t="s">
        <v>863</v>
      </c>
      <c r="L2122">
        <v>7</v>
      </c>
      <c r="M2122" t="str">
        <f t="shared" si="33"/>
        <v>7-7-11803404</v>
      </c>
    </row>
    <row r="2123" spans="1:13">
      <c r="A2123" t="s">
        <v>830</v>
      </c>
      <c r="B2123" t="s">
        <v>491</v>
      </c>
      <c r="C2123" t="s">
        <v>492</v>
      </c>
      <c r="D2123" t="s">
        <v>109</v>
      </c>
      <c r="E2123" s="1" t="s">
        <v>2348</v>
      </c>
      <c r="F2123" s="1" t="s">
        <v>2350</v>
      </c>
      <c r="G2123" t="s">
        <v>139</v>
      </c>
      <c r="H2123" s="3">
        <v>839630.56</v>
      </c>
      <c r="I2123" s="2">
        <v>19790092299.200001</v>
      </c>
      <c r="J2123" t="s">
        <v>863</v>
      </c>
      <c r="L2123">
        <v>7</v>
      </c>
      <c r="M2123" t="str">
        <f t="shared" si="33"/>
        <v>7-7-11803404</v>
      </c>
    </row>
    <row r="2124" spans="1:13">
      <c r="A2124" t="s">
        <v>830</v>
      </c>
      <c r="B2124" t="s">
        <v>491</v>
      </c>
      <c r="C2124" t="s">
        <v>492</v>
      </c>
      <c r="D2124" t="s">
        <v>109</v>
      </c>
      <c r="E2124" s="1" t="s">
        <v>2348</v>
      </c>
      <c r="F2124" s="1" t="s">
        <v>2351</v>
      </c>
      <c r="G2124" t="s">
        <v>139</v>
      </c>
      <c r="H2124" s="3">
        <v>485847.06</v>
      </c>
      <c r="I2124" s="2">
        <v>11451415204.200001</v>
      </c>
      <c r="J2124" t="s">
        <v>863</v>
      </c>
      <c r="L2124">
        <v>7</v>
      </c>
      <c r="M2124" t="str">
        <f t="shared" si="33"/>
        <v>7-7-11803404</v>
      </c>
    </row>
    <row r="2125" spans="1:13">
      <c r="A2125" t="s">
        <v>830</v>
      </c>
      <c r="B2125" t="s">
        <v>491</v>
      </c>
      <c r="C2125" t="s">
        <v>492</v>
      </c>
      <c r="D2125" t="s">
        <v>109</v>
      </c>
      <c r="E2125" s="1" t="s">
        <v>2348</v>
      </c>
      <c r="F2125" s="1" t="s">
        <v>2352</v>
      </c>
      <c r="G2125" t="s">
        <v>139</v>
      </c>
      <c r="H2125" s="3">
        <v>2076035.88</v>
      </c>
      <c r="I2125" s="2">
        <v>48932165691.599998</v>
      </c>
      <c r="J2125" t="s">
        <v>863</v>
      </c>
      <c r="L2125">
        <v>7</v>
      </c>
      <c r="M2125" t="str">
        <f t="shared" si="33"/>
        <v>7-7-11803404</v>
      </c>
    </row>
    <row r="2126" spans="1:13">
      <c r="A2126" t="s">
        <v>830</v>
      </c>
      <c r="B2126" t="s">
        <v>491</v>
      </c>
      <c r="C2126" t="s">
        <v>492</v>
      </c>
      <c r="D2126" t="s">
        <v>109</v>
      </c>
      <c r="E2126" s="1" t="s">
        <v>2348</v>
      </c>
      <c r="F2126" s="1" t="s">
        <v>2353</v>
      </c>
      <c r="G2126" t="s">
        <v>139</v>
      </c>
      <c r="H2126" s="3">
        <v>1143583.23</v>
      </c>
      <c r="I2126" s="2">
        <v>26954256731.099998</v>
      </c>
      <c r="J2126" t="s">
        <v>863</v>
      </c>
      <c r="L2126">
        <v>7</v>
      </c>
      <c r="M2126" t="str">
        <f t="shared" si="33"/>
        <v>7-7-11803404</v>
      </c>
    </row>
    <row r="2127" spans="1:13">
      <c r="A2127" t="s">
        <v>830</v>
      </c>
      <c r="B2127" t="s">
        <v>491</v>
      </c>
      <c r="C2127" t="s">
        <v>492</v>
      </c>
      <c r="D2127" t="s">
        <v>109</v>
      </c>
      <c r="E2127" s="1" t="s">
        <v>2348</v>
      </c>
      <c r="F2127" s="1" t="s">
        <v>2354</v>
      </c>
      <c r="G2127" t="s">
        <v>139</v>
      </c>
      <c r="H2127" s="3">
        <v>723656.37</v>
      </c>
      <c r="I2127" s="2">
        <v>17056580640.9</v>
      </c>
      <c r="J2127" t="s">
        <v>863</v>
      </c>
      <c r="L2127">
        <v>7</v>
      </c>
      <c r="M2127" t="str">
        <f t="shared" si="33"/>
        <v>7-7-11803404</v>
      </c>
    </row>
    <row r="2128" spans="1:13">
      <c r="A2128" t="s">
        <v>830</v>
      </c>
      <c r="B2128" t="s">
        <v>491</v>
      </c>
      <c r="C2128" t="s">
        <v>492</v>
      </c>
      <c r="D2128" t="s">
        <v>109</v>
      </c>
      <c r="E2128" s="1" t="s">
        <v>2348</v>
      </c>
      <c r="F2128" s="1" t="s">
        <v>2355</v>
      </c>
      <c r="G2128" t="s">
        <v>139</v>
      </c>
      <c r="H2128" s="3">
        <v>63775.51</v>
      </c>
      <c r="I2128" s="2">
        <v>1503188770.7</v>
      </c>
      <c r="J2128" t="s">
        <v>863</v>
      </c>
      <c r="L2128">
        <v>7</v>
      </c>
      <c r="M2128" t="str">
        <f t="shared" si="33"/>
        <v>7-7-11803404</v>
      </c>
    </row>
    <row r="2129" spans="1:13">
      <c r="A2129" t="s">
        <v>830</v>
      </c>
      <c r="B2129" t="s">
        <v>491</v>
      </c>
      <c r="C2129" t="s">
        <v>492</v>
      </c>
      <c r="D2129" t="s">
        <v>109</v>
      </c>
      <c r="E2129" s="1" t="s">
        <v>2356</v>
      </c>
      <c r="F2129" s="1" t="s">
        <v>2357</v>
      </c>
      <c r="G2129" t="s">
        <v>139</v>
      </c>
      <c r="H2129" s="3">
        <v>2169243.9900000002</v>
      </c>
      <c r="I2129" s="2">
        <v>51129080844.300003</v>
      </c>
      <c r="J2129" t="s">
        <v>863</v>
      </c>
      <c r="L2129">
        <v>7</v>
      </c>
      <c r="M2129" t="str">
        <f t="shared" si="33"/>
        <v>7-7-11803404</v>
      </c>
    </row>
    <row r="2130" spans="1:13">
      <c r="A2130" t="s">
        <v>830</v>
      </c>
      <c r="B2130" t="s">
        <v>491</v>
      </c>
      <c r="C2130" t="s">
        <v>492</v>
      </c>
      <c r="D2130" t="s">
        <v>109</v>
      </c>
      <c r="E2130" s="1" t="s">
        <v>2356</v>
      </c>
      <c r="F2130" s="1" t="s">
        <v>2358</v>
      </c>
      <c r="G2130" t="s">
        <v>139</v>
      </c>
      <c r="H2130" s="3">
        <v>751718.21</v>
      </c>
      <c r="I2130" s="2">
        <v>17717998209.700001</v>
      </c>
      <c r="J2130" t="s">
        <v>863</v>
      </c>
      <c r="L2130">
        <v>7</v>
      </c>
      <c r="M2130" t="str">
        <f t="shared" si="33"/>
        <v>7-7-11803404</v>
      </c>
    </row>
    <row r="2131" spans="1:13">
      <c r="A2131" t="s">
        <v>830</v>
      </c>
      <c r="B2131" t="s">
        <v>491</v>
      </c>
      <c r="C2131" t="s">
        <v>492</v>
      </c>
      <c r="D2131" t="s">
        <v>109</v>
      </c>
      <c r="E2131" s="1" t="s">
        <v>2356</v>
      </c>
      <c r="F2131" s="1" t="s">
        <v>2359</v>
      </c>
      <c r="G2131" t="s">
        <v>139</v>
      </c>
      <c r="H2131" s="3">
        <v>471293.92</v>
      </c>
      <c r="I2131" s="2">
        <v>11108397694.4</v>
      </c>
      <c r="J2131" t="s">
        <v>863</v>
      </c>
      <c r="L2131">
        <v>7</v>
      </c>
      <c r="M2131" t="str">
        <f t="shared" si="33"/>
        <v>7-7-11803404</v>
      </c>
    </row>
    <row r="2132" spans="1:13">
      <c r="A2132" t="s">
        <v>830</v>
      </c>
      <c r="B2132" t="s">
        <v>491</v>
      </c>
      <c r="C2132" t="s">
        <v>492</v>
      </c>
      <c r="D2132" t="s">
        <v>109</v>
      </c>
      <c r="E2132" s="1" t="s">
        <v>2356</v>
      </c>
      <c r="F2132" s="1" t="s">
        <v>2360</v>
      </c>
      <c r="G2132" t="s">
        <v>139</v>
      </c>
      <c r="H2132" s="3">
        <v>444915.25</v>
      </c>
      <c r="I2132" s="2">
        <v>10486652442.5</v>
      </c>
      <c r="J2132" t="s">
        <v>863</v>
      </c>
      <c r="L2132">
        <v>7</v>
      </c>
      <c r="M2132" t="str">
        <f t="shared" si="33"/>
        <v>7-7-11803404</v>
      </c>
    </row>
    <row r="2133" spans="1:13">
      <c r="A2133" t="s">
        <v>830</v>
      </c>
      <c r="B2133" t="s">
        <v>491</v>
      </c>
      <c r="C2133" t="s">
        <v>492</v>
      </c>
      <c r="D2133" t="s">
        <v>109</v>
      </c>
      <c r="E2133" s="1" t="s">
        <v>2356</v>
      </c>
      <c r="F2133" s="1" t="s">
        <v>2361</v>
      </c>
      <c r="G2133" t="s">
        <v>139</v>
      </c>
      <c r="H2133" s="3">
        <v>661858.29</v>
      </c>
      <c r="I2133" s="2">
        <v>15599999895.299999</v>
      </c>
      <c r="J2133" t="s">
        <v>863</v>
      </c>
      <c r="L2133">
        <v>7</v>
      </c>
      <c r="M2133" t="str">
        <f t="shared" si="33"/>
        <v>7-7-11803404</v>
      </c>
    </row>
    <row r="2134" spans="1:13">
      <c r="A2134" t="s">
        <v>830</v>
      </c>
      <c r="B2134" t="s">
        <v>491</v>
      </c>
      <c r="C2134" t="s">
        <v>492</v>
      </c>
      <c r="D2134" t="s">
        <v>109</v>
      </c>
      <c r="E2134" s="1" t="s">
        <v>2356</v>
      </c>
      <c r="F2134" s="1" t="s">
        <v>2362</v>
      </c>
      <c r="G2134" t="s">
        <v>139</v>
      </c>
      <c r="H2134" s="3">
        <v>420875.42</v>
      </c>
      <c r="I2134" s="2">
        <v>9920033649.3999996</v>
      </c>
      <c r="J2134" t="s">
        <v>863</v>
      </c>
      <c r="L2134">
        <v>7</v>
      </c>
      <c r="M2134" t="str">
        <f t="shared" si="33"/>
        <v>7-7-11803404</v>
      </c>
    </row>
    <row r="2135" spans="1:13">
      <c r="A2135" t="s">
        <v>830</v>
      </c>
      <c r="B2135" t="s">
        <v>491</v>
      </c>
      <c r="C2135" t="s">
        <v>492</v>
      </c>
      <c r="D2135" t="s">
        <v>109</v>
      </c>
      <c r="E2135" s="1" t="s">
        <v>2348</v>
      </c>
      <c r="F2135" s="1" t="s">
        <v>2363</v>
      </c>
      <c r="G2135" t="s">
        <v>139</v>
      </c>
      <c r="H2135" s="3">
        <v>932684.51</v>
      </c>
      <c r="I2135" s="2">
        <v>21983373900.700001</v>
      </c>
      <c r="J2135" t="s">
        <v>863</v>
      </c>
      <c r="L2135">
        <v>7</v>
      </c>
      <c r="M2135" t="str">
        <f t="shared" si="33"/>
        <v>7-7-11803404</v>
      </c>
    </row>
    <row r="2136" spans="1:13">
      <c r="A2136" t="s">
        <v>830</v>
      </c>
      <c r="B2136" t="s">
        <v>491</v>
      </c>
      <c r="C2136" t="s">
        <v>492</v>
      </c>
      <c r="D2136" t="s">
        <v>109</v>
      </c>
      <c r="E2136" s="1" t="s">
        <v>2348</v>
      </c>
      <c r="F2136" s="1" t="s">
        <v>2364</v>
      </c>
      <c r="G2136" t="s">
        <v>139</v>
      </c>
      <c r="H2136" s="3">
        <v>1460387</v>
      </c>
      <c r="I2136" s="2">
        <v>34421321590</v>
      </c>
      <c r="J2136" t="s">
        <v>863</v>
      </c>
      <c r="L2136">
        <v>7</v>
      </c>
      <c r="M2136" t="str">
        <f t="shared" si="33"/>
        <v>7-7-11803404</v>
      </c>
    </row>
    <row r="2137" spans="1:13">
      <c r="A2137" t="s">
        <v>830</v>
      </c>
      <c r="B2137" t="s">
        <v>491</v>
      </c>
      <c r="C2137" t="s">
        <v>492</v>
      </c>
      <c r="D2137" t="s">
        <v>109</v>
      </c>
      <c r="E2137" s="1" t="s">
        <v>2348</v>
      </c>
      <c r="F2137" s="1" t="s">
        <v>2365</v>
      </c>
      <c r="G2137" t="s">
        <v>139</v>
      </c>
      <c r="H2137" s="3">
        <v>1115528.1499999999</v>
      </c>
      <c r="I2137" s="2">
        <v>26292998495.5</v>
      </c>
      <c r="J2137" t="s">
        <v>863</v>
      </c>
      <c r="L2137">
        <v>7</v>
      </c>
      <c r="M2137" t="str">
        <f t="shared" si="33"/>
        <v>7-7-11803404</v>
      </c>
    </row>
    <row r="2138" spans="1:13">
      <c r="A2138" t="s">
        <v>830</v>
      </c>
      <c r="B2138" t="s">
        <v>491</v>
      </c>
      <c r="C2138" t="s">
        <v>492</v>
      </c>
      <c r="D2138" t="s">
        <v>109</v>
      </c>
      <c r="E2138" s="1" t="s">
        <v>2348</v>
      </c>
      <c r="F2138" s="1" t="s">
        <v>2366</v>
      </c>
      <c r="G2138" t="s">
        <v>139</v>
      </c>
      <c r="H2138" s="3">
        <v>409032.81</v>
      </c>
      <c r="I2138" s="2">
        <v>9640903331.7000008</v>
      </c>
      <c r="J2138" t="s">
        <v>863</v>
      </c>
      <c r="L2138">
        <v>7</v>
      </c>
      <c r="M2138" t="str">
        <f t="shared" si="33"/>
        <v>7-7-11803404</v>
      </c>
    </row>
    <row r="2139" spans="1:13">
      <c r="A2139" t="s">
        <v>830</v>
      </c>
      <c r="B2139" t="s">
        <v>491</v>
      </c>
      <c r="C2139" t="s">
        <v>492</v>
      </c>
      <c r="D2139" t="s">
        <v>109</v>
      </c>
      <c r="E2139" s="1" t="s">
        <v>2348</v>
      </c>
      <c r="F2139" s="1" t="s">
        <v>2367</v>
      </c>
      <c r="G2139" t="s">
        <v>139</v>
      </c>
      <c r="H2139" s="3">
        <v>645709.43000000005</v>
      </c>
      <c r="I2139" s="2">
        <v>15219371265.1</v>
      </c>
      <c r="J2139" t="s">
        <v>863</v>
      </c>
      <c r="L2139">
        <v>7</v>
      </c>
      <c r="M2139" t="str">
        <f t="shared" si="33"/>
        <v>7-7-11803404</v>
      </c>
    </row>
    <row r="2140" spans="1:13">
      <c r="A2140" t="s">
        <v>830</v>
      </c>
      <c r="B2140" t="s">
        <v>491</v>
      </c>
      <c r="C2140" t="s">
        <v>492</v>
      </c>
      <c r="D2140" t="s">
        <v>109</v>
      </c>
      <c r="E2140" s="1" t="s">
        <v>2348</v>
      </c>
      <c r="F2140" s="1" t="s">
        <v>2368</v>
      </c>
      <c r="G2140" t="s">
        <v>139</v>
      </c>
      <c r="H2140" s="3">
        <v>340425.53</v>
      </c>
      <c r="I2140" s="2">
        <v>8023829742.1000004</v>
      </c>
      <c r="J2140" t="s">
        <v>863</v>
      </c>
      <c r="L2140">
        <v>7</v>
      </c>
      <c r="M2140" t="str">
        <f t="shared" si="33"/>
        <v>7-7-11803404</v>
      </c>
    </row>
    <row r="2141" spans="1:13">
      <c r="A2141" t="s">
        <v>830</v>
      </c>
      <c r="B2141" t="s">
        <v>491</v>
      </c>
      <c r="C2141" t="s">
        <v>492</v>
      </c>
      <c r="D2141" t="s">
        <v>109</v>
      </c>
      <c r="E2141" s="1" t="s">
        <v>2348</v>
      </c>
      <c r="F2141" s="1" t="s">
        <v>2369</v>
      </c>
      <c r="G2141" t="s">
        <v>139</v>
      </c>
      <c r="H2141" s="3">
        <v>1538461.54</v>
      </c>
      <c r="I2141" s="2">
        <v>36261538497.800003</v>
      </c>
      <c r="J2141" t="s">
        <v>863</v>
      </c>
      <c r="L2141">
        <v>7</v>
      </c>
      <c r="M2141" t="str">
        <f t="shared" si="33"/>
        <v>7-7-11803404</v>
      </c>
    </row>
    <row r="2142" spans="1:13">
      <c r="A2142" t="s">
        <v>830</v>
      </c>
      <c r="B2142" t="s">
        <v>491</v>
      </c>
      <c r="C2142" t="s">
        <v>492</v>
      </c>
      <c r="D2142" t="s">
        <v>109</v>
      </c>
      <c r="E2142" s="1" t="s">
        <v>2348</v>
      </c>
      <c r="F2142" s="1" t="s">
        <v>2370</v>
      </c>
      <c r="G2142" t="s">
        <v>139</v>
      </c>
      <c r="H2142" s="3">
        <v>342026.51</v>
      </c>
      <c r="I2142" s="2">
        <v>8061564840.6999998</v>
      </c>
      <c r="J2142" t="s">
        <v>863</v>
      </c>
      <c r="L2142">
        <v>7</v>
      </c>
      <c r="M2142" t="str">
        <f t="shared" si="33"/>
        <v>7-7-11803404</v>
      </c>
    </row>
    <row r="2143" spans="1:13">
      <c r="A2143" t="s">
        <v>830</v>
      </c>
      <c r="B2143" t="s">
        <v>491</v>
      </c>
      <c r="C2143" t="s">
        <v>492</v>
      </c>
      <c r="D2143" t="s">
        <v>109</v>
      </c>
      <c r="E2143" s="1" t="s">
        <v>2348</v>
      </c>
      <c r="F2143" s="1" t="s">
        <v>2371</v>
      </c>
      <c r="G2143" t="s">
        <v>139</v>
      </c>
      <c r="H2143" s="3">
        <v>213583.94</v>
      </c>
      <c r="I2143" s="2">
        <v>5034173465.8000002</v>
      </c>
      <c r="J2143" t="s">
        <v>863</v>
      </c>
      <c r="L2143">
        <v>7</v>
      </c>
      <c r="M2143" t="str">
        <f t="shared" si="33"/>
        <v>7-7-11803404</v>
      </c>
    </row>
    <row r="2144" spans="1:13">
      <c r="A2144" t="s">
        <v>830</v>
      </c>
      <c r="B2144" t="s">
        <v>491</v>
      </c>
      <c r="C2144" t="s">
        <v>492</v>
      </c>
      <c r="D2144" t="s">
        <v>109</v>
      </c>
      <c r="E2144" s="1" t="s">
        <v>2348</v>
      </c>
      <c r="F2144" s="1" t="s">
        <v>2372</v>
      </c>
      <c r="G2144" t="s">
        <v>139</v>
      </c>
      <c r="H2144" s="3">
        <v>655469.06999999995</v>
      </c>
      <c r="I2144" s="2">
        <v>15449405979.9</v>
      </c>
      <c r="J2144" t="s">
        <v>863</v>
      </c>
      <c r="L2144">
        <v>7</v>
      </c>
      <c r="M2144" t="str">
        <f t="shared" si="33"/>
        <v>7-7-11803404</v>
      </c>
    </row>
    <row r="2145" spans="1:13">
      <c r="A2145" t="s">
        <v>830</v>
      </c>
      <c r="B2145" t="s">
        <v>491</v>
      </c>
      <c r="C2145" t="s">
        <v>492</v>
      </c>
      <c r="D2145" t="s">
        <v>109</v>
      </c>
      <c r="E2145" s="1" t="s">
        <v>2348</v>
      </c>
      <c r="F2145" s="1" t="s">
        <v>2373</v>
      </c>
      <c r="G2145" t="s">
        <v>139</v>
      </c>
      <c r="H2145" s="3">
        <v>2008368.2</v>
      </c>
      <c r="I2145" s="2">
        <v>47337238474</v>
      </c>
      <c r="J2145" t="s">
        <v>863</v>
      </c>
      <c r="L2145">
        <v>7</v>
      </c>
      <c r="M2145" t="str">
        <f t="shared" si="33"/>
        <v>7-7-11803404</v>
      </c>
    </row>
    <row r="2146" spans="1:13">
      <c r="A2146" t="s">
        <v>830</v>
      </c>
      <c r="B2146" t="s">
        <v>491</v>
      </c>
      <c r="C2146" t="s">
        <v>492</v>
      </c>
      <c r="D2146" t="s">
        <v>109</v>
      </c>
      <c r="E2146" s="1" t="s">
        <v>2348</v>
      </c>
      <c r="F2146" s="1" t="s">
        <v>2374</v>
      </c>
      <c r="G2146" t="s">
        <v>139</v>
      </c>
      <c r="H2146" s="3">
        <v>101584.72</v>
      </c>
      <c r="I2146" s="2">
        <v>2394351850.4000001</v>
      </c>
      <c r="J2146" t="s">
        <v>863</v>
      </c>
      <c r="L2146">
        <v>7</v>
      </c>
      <c r="M2146" t="str">
        <f t="shared" si="33"/>
        <v>7-7-11803404</v>
      </c>
    </row>
    <row r="2147" spans="1:13">
      <c r="A2147" t="s">
        <v>830</v>
      </c>
      <c r="B2147" t="s">
        <v>491</v>
      </c>
      <c r="C2147" t="s">
        <v>492</v>
      </c>
      <c r="D2147" t="s">
        <v>109</v>
      </c>
      <c r="E2147" s="1" t="s">
        <v>2348</v>
      </c>
      <c r="F2147" s="1" t="s">
        <v>2375</v>
      </c>
      <c r="G2147" t="s">
        <v>139</v>
      </c>
      <c r="H2147" s="3">
        <v>121703.85</v>
      </c>
      <c r="I2147" s="2">
        <v>2868559744.5</v>
      </c>
      <c r="J2147" t="s">
        <v>863</v>
      </c>
      <c r="L2147">
        <v>7</v>
      </c>
      <c r="M2147" t="str">
        <f t="shared" si="33"/>
        <v>7-7-11803404</v>
      </c>
    </row>
    <row r="2148" spans="1:13">
      <c r="A2148" t="s">
        <v>830</v>
      </c>
      <c r="B2148" t="s">
        <v>491</v>
      </c>
      <c r="C2148" t="s">
        <v>492</v>
      </c>
      <c r="D2148" t="s">
        <v>109</v>
      </c>
      <c r="E2148" s="1" t="s">
        <v>2348</v>
      </c>
      <c r="F2148" s="1" t="s">
        <v>2376</v>
      </c>
      <c r="G2148" t="s">
        <v>139</v>
      </c>
      <c r="H2148" s="3">
        <v>283975.65999999997</v>
      </c>
      <c r="I2148" s="2">
        <v>6693306306.1999998</v>
      </c>
      <c r="J2148" t="s">
        <v>863</v>
      </c>
      <c r="L2148">
        <v>7</v>
      </c>
      <c r="M2148" t="str">
        <f t="shared" si="33"/>
        <v>7-7-11803404</v>
      </c>
    </row>
    <row r="2149" spans="1:13">
      <c r="A2149" t="s">
        <v>830</v>
      </c>
      <c r="B2149" t="s">
        <v>491</v>
      </c>
      <c r="C2149" t="s">
        <v>492</v>
      </c>
      <c r="D2149" t="s">
        <v>109</v>
      </c>
      <c r="E2149" s="1" t="s">
        <v>2356</v>
      </c>
      <c r="F2149" s="1" t="s">
        <v>2377</v>
      </c>
      <c r="G2149" t="s">
        <v>139</v>
      </c>
      <c r="H2149" s="3">
        <v>254237.29</v>
      </c>
      <c r="I2149" s="2">
        <v>5992372925.3000002</v>
      </c>
      <c r="J2149" t="s">
        <v>863</v>
      </c>
      <c r="L2149">
        <v>7</v>
      </c>
      <c r="M2149" t="str">
        <f t="shared" si="33"/>
        <v>7-7-11803404</v>
      </c>
    </row>
    <row r="2150" spans="1:13">
      <c r="A2150" t="s">
        <v>830</v>
      </c>
      <c r="B2150" t="s">
        <v>491</v>
      </c>
      <c r="C2150" t="s">
        <v>492</v>
      </c>
      <c r="D2150" t="s">
        <v>109</v>
      </c>
      <c r="E2150" s="1" t="s">
        <v>2356</v>
      </c>
      <c r="F2150" s="1" t="s">
        <v>2378</v>
      </c>
      <c r="G2150" t="s">
        <v>139</v>
      </c>
      <c r="H2150" s="3">
        <v>149381.14000000001</v>
      </c>
      <c r="I2150" s="2">
        <v>3520913469.8000002</v>
      </c>
      <c r="J2150" t="s">
        <v>863</v>
      </c>
      <c r="L2150">
        <v>7</v>
      </c>
      <c r="M2150" t="str">
        <f t="shared" si="33"/>
        <v>7-7-11803404</v>
      </c>
    </row>
    <row r="2151" spans="1:13">
      <c r="A2151" t="s">
        <v>830</v>
      </c>
      <c r="B2151" t="s">
        <v>491</v>
      </c>
      <c r="C2151" t="s">
        <v>492</v>
      </c>
      <c r="D2151" t="s">
        <v>109</v>
      </c>
      <c r="E2151" s="1" t="s">
        <v>2356</v>
      </c>
      <c r="F2151" s="1" t="s">
        <v>2379</v>
      </c>
      <c r="G2151" t="s">
        <v>139</v>
      </c>
      <c r="H2151" s="3">
        <v>277303.75</v>
      </c>
      <c r="I2151" s="2">
        <v>6536049387.5</v>
      </c>
      <c r="J2151" t="s">
        <v>863</v>
      </c>
      <c r="L2151">
        <v>7</v>
      </c>
      <c r="M2151" t="str">
        <f t="shared" si="33"/>
        <v>7-7-11803404</v>
      </c>
    </row>
    <row r="2152" spans="1:13">
      <c r="A2152" t="s">
        <v>830</v>
      </c>
      <c r="B2152" t="s">
        <v>491</v>
      </c>
      <c r="C2152" t="s">
        <v>492</v>
      </c>
      <c r="D2152" t="s">
        <v>109</v>
      </c>
      <c r="E2152" s="1" t="s">
        <v>2356</v>
      </c>
      <c r="F2152" s="1" t="s">
        <v>2380</v>
      </c>
      <c r="G2152" t="s">
        <v>139</v>
      </c>
      <c r="H2152" s="3">
        <v>386266.09</v>
      </c>
      <c r="I2152" s="2">
        <v>9104291741.2999992</v>
      </c>
      <c r="J2152" t="s">
        <v>863</v>
      </c>
      <c r="L2152">
        <v>7</v>
      </c>
      <c r="M2152" t="str">
        <f t="shared" si="33"/>
        <v>7-7-11803404</v>
      </c>
    </row>
    <row r="2153" spans="1:13">
      <c r="A2153" t="s">
        <v>830</v>
      </c>
      <c r="B2153" t="s">
        <v>491</v>
      </c>
      <c r="C2153" t="s">
        <v>492</v>
      </c>
      <c r="D2153" t="s">
        <v>109</v>
      </c>
      <c r="E2153" s="1" t="s">
        <v>2356</v>
      </c>
      <c r="F2153" s="1" t="s">
        <v>2381</v>
      </c>
      <c r="G2153" t="s">
        <v>139</v>
      </c>
      <c r="H2153" s="3">
        <v>1597981.5</v>
      </c>
      <c r="I2153" s="2">
        <v>37664423955</v>
      </c>
      <c r="J2153" t="s">
        <v>863</v>
      </c>
      <c r="L2153">
        <v>7</v>
      </c>
      <c r="M2153" t="str">
        <f t="shared" si="33"/>
        <v>7-7-11803404</v>
      </c>
    </row>
    <row r="2154" spans="1:13">
      <c r="A2154" t="s">
        <v>830</v>
      </c>
      <c r="B2154" t="s">
        <v>491</v>
      </c>
      <c r="C2154" t="s">
        <v>492</v>
      </c>
      <c r="D2154" t="s">
        <v>109</v>
      </c>
      <c r="E2154" s="1" t="s">
        <v>2356</v>
      </c>
      <c r="F2154" s="1" t="s">
        <v>2382</v>
      </c>
      <c r="G2154" t="s">
        <v>139</v>
      </c>
      <c r="H2154" s="3">
        <v>146935.35</v>
      </c>
      <c r="I2154" s="2">
        <v>3463266199.5</v>
      </c>
      <c r="J2154" t="s">
        <v>863</v>
      </c>
      <c r="L2154">
        <v>7</v>
      </c>
      <c r="M2154" t="str">
        <f t="shared" si="33"/>
        <v>7-7-11803404</v>
      </c>
    </row>
    <row r="2155" spans="1:13">
      <c r="A2155" t="s">
        <v>830</v>
      </c>
      <c r="B2155" t="s">
        <v>491</v>
      </c>
      <c r="C2155" t="s">
        <v>492</v>
      </c>
      <c r="D2155" t="s">
        <v>109</v>
      </c>
      <c r="E2155" s="1" t="s">
        <v>2356</v>
      </c>
      <c r="F2155" s="1" t="s">
        <v>2383</v>
      </c>
      <c r="G2155" t="s">
        <v>139</v>
      </c>
      <c r="H2155" s="3">
        <v>63104.75</v>
      </c>
      <c r="I2155" s="2">
        <v>1487378957.5</v>
      </c>
      <c r="J2155" t="s">
        <v>863</v>
      </c>
      <c r="L2155">
        <v>7</v>
      </c>
      <c r="M2155" t="str">
        <f t="shared" si="33"/>
        <v>7-7-11803404</v>
      </c>
    </row>
    <row r="2156" spans="1:13">
      <c r="A2156" t="s">
        <v>830</v>
      </c>
      <c r="B2156" t="s">
        <v>491</v>
      </c>
      <c r="C2156" t="s">
        <v>492</v>
      </c>
      <c r="D2156" t="s">
        <v>109</v>
      </c>
      <c r="E2156" s="1" t="s">
        <v>2356</v>
      </c>
      <c r="F2156" s="1" t="s">
        <v>2384</v>
      </c>
      <c r="G2156" t="s">
        <v>139</v>
      </c>
      <c r="H2156" s="3">
        <v>1230000</v>
      </c>
      <c r="I2156" s="2">
        <v>28991100000</v>
      </c>
      <c r="J2156" t="s">
        <v>863</v>
      </c>
      <c r="L2156">
        <v>7</v>
      </c>
      <c r="M2156" t="str">
        <f t="shared" si="33"/>
        <v>7-7-11803404</v>
      </c>
    </row>
    <row r="2157" spans="1:13">
      <c r="A2157" t="s">
        <v>830</v>
      </c>
      <c r="B2157" t="s">
        <v>491</v>
      </c>
      <c r="C2157" t="s">
        <v>492</v>
      </c>
      <c r="D2157" t="s">
        <v>109</v>
      </c>
      <c r="E2157" s="1" t="s">
        <v>2348</v>
      </c>
      <c r="F2157" s="1" t="s">
        <v>2385</v>
      </c>
      <c r="G2157" t="s">
        <v>139</v>
      </c>
      <c r="H2157" s="3">
        <v>297745.64</v>
      </c>
      <c r="I2157" s="2">
        <v>7017864734.8000002</v>
      </c>
      <c r="J2157" t="s">
        <v>863</v>
      </c>
      <c r="L2157">
        <v>7</v>
      </c>
      <c r="M2157" t="str">
        <f t="shared" si="33"/>
        <v>7-7-11803404</v>
      </c>
    </row>
    <row r="2158" spans="1:13">
      <c r="A2158" t="s">
        <v>830</v>
      </c>
      <c r="B2158" t="s">
        <v>491</v>
      </c>
      <c r="C2158" t="s">
        <v>492</v>
      </c>
      <c r="D2158" t="s">
        <v>109</v>
      </c>
      <c r="E2158" s="1" t="s">
        <v>2348</v>
      </c>
      <c r="F2158" s="1" t="s">
        <v>2386</v>
      </c>
      <c r="G2158" t="s">
        <v>139</v>
      </c>
      <c r="H2158" s="3">
        <v>247334.75</v>
      </c>
      <c r="I2158" s="2">
        <v>5829680057.5</v>
      </c>
      <c r="J2158" t="s">
        <v>863</v>
      </c>
      <c r="L2158">
        <v>7</v>
      </c>
      <c r="M2158" t="str">
        <f t="shared" si="33"/>
        <v>7-7-11803404</v>
      </c>
    </row>
    <row r="2159" spans="1:13">
      <c r="A2159" t="s">
        <v>830</v>
      </c>
      <c r="B2159" t="s">
        <v>491</v>
      </c>
      <c r="C2159" t="s">
        <v>492</v>
      </c>
      <c r="D2159" t="s">
        <v>109</v>
      </c>
      <c r="E2159" s="1" t="s">
        <v>2348</v>
      </c>
      <c r="F2159" s="1" t="s">
        <v>2387</v>
      </c>
      <c r="G2159" t="s">
        <v>139</v>
      </c>
      <c r="H2159" s="3">
        <v>1213798.98</v>
      </c>
      <c r="I2159" s="2">
        <v>28609241958.599998</v>
      </c>
      <c r="J2159" t="s">
        <v>863</v>
      </c>
      <c r="L2159">
        <v>7</v>
      </c>
      <c r="M2159" t="str">
        <f t="shared" si="33"/>
        <v>7-7-11803404</v>
      </c>
    </row>
    <row r="2160" spans="1:13">
      <c r="A2160" t="s">
        <v>830</v>
      </c>
      <c r="B2160" t="s">
        <v>491</v>
      </c>
      <c r="C2160" t="s">
        <v>492</v>
      </c>
      <c r="D2160" t="s">
        <v>109</v>
      </c>
      <c r="E2160" s="1" t="s">
        <v>2356</v>
      </c>
      <c r="F2160" s="1" t="s">
        <v>2388</v>
      </c>
      <c r="G2160" t="s">
        <v>139</v>
      </c>
      <c r="H2160" s="3">
        <v>441361.91999999998</v>
      </c>
      <c r="I2160" s="2">
        <v>10402900454.4</v>
      </c>
      <c r="J2160" t="s">
        <v>863</v>
      </c>
      <c r="L2160">
        <v>7</v>
      </c>
      <c r="M2160" t="str">
        <f t="shared" si="33"/>
        <v>7-7-11803404</v>
      </c>
    </row>
    <row r="2161" spans="1:13">
      <c r="A2161" t="s">
        <v>830</v>
      </c>
      <c r="B2161" t="s">
        <v>491</v>
      </c>
      <c r="C2161" t="s">
        <v>492</v>
      </c>
      <c r="D2161" t="s">
        <v>109</v>
      </c>
      <c r="E2161" s="1" t="s">
        <v>2356</v>
      </c>
      <c r="F2161" s="1" t="s">
        <v>2389</v>
      </c>
      <c r="G2161" t="s">
        <v>139</v>
      </c>
      <c r="H2161" s="3">
        <v>75031.259999999995</v>
      </c>
      <c r="I2161" s="2">
        <v>1768486798.2</v>
      </c>
      <c r="J2161" t="s">
        <v>863</v>
      </c>
      <c r="L2161">
        <v>7</v>
      </c>
      <c r="M2161" t="str">
        <f t="shared" si="33"/>
        <v>7-7-11803404</v>
      </c>
    </row>
    <row r="2162" spans="1:13">
      <c r="A2162" t="s">
        <v>830</v>
      </c>
      <c r="B2162" t="s">
        <v>491</v>
      </c>
      <c r="C2162" t="s">
        <v>492</v>
      </c>
      <c r="D2162" t="s">
        <v>109</v>
      </c>
      <c r="E2162" s="1" t="s">
        <v>2348</v>
      </c>
      <c r="F2162" s="1" t="s">
        <v>2390</v>
      </c>
      <c r="G2162" t="s">
        <v>139</v>
      </c>
      <c r="H2162" s="3">
        <v>243852.88</v>
      </c>
      <c r="I2162" s="2">
        <v>5747612381.6000004</v>
      </c>
      <c r="J2162" t="s">
        <v>863</v>
      </c>
      <c r="L2162">
        <v>7</v>
      </c>
      <c r="M2162" t="str">
        <f t="shared" si="33"/>
        <v>7-7-11803404</v>
      </c>
    </row>
    <row r="2163" spans="1:13">
      <c r="A2163" t="s">
        <v>830</v>
      </c>
      <c r="B2163" t="s">
        <v>491</v>
      </c>
      <c r="C2163" t="s">
        <v>492</v>
      </c>
      <c r="D2163" t="s">
        <v>109</v>
      </c>
      <c r="E2163" s="1" t="s">
        <v>2348</v>
      </c>
      <c r="F2163" s="1" t="s">
        <v>2391</v>
      </c>
      <c r="G2163" t="s">
        <v>139</v>
      </c>
      <c r="H2163" s="3">
        <v>811688.31</v>
      </c>
      <c r="I2163" s="2">
        <v>19131493466.700001</v>
      </c>
      <c r="J2163" t="s">
        <v>863</v>
      </c>
      <c r="L2163">
        <v>7</v>
      </c>
      <c r="M2163" t="str">
        <f t="shared" si="33"/>
        <v>7-7-11803404</v>
      </c>
    </row>
    <row r="2164" spans="1:13">
      <c r="A2164" t="s">
        <v>830</v>
      </c>
      <c r="B2164" t="s">
        <v>491</v>
      </c>
      <c r="C2164" t="s">
        <v>492</v>
      </c>
      <c r="D2164" t="s">
        <v>109</v>
      </c>
      <c r="E2164" s="1" t="s">
        <v>2348</v>
      </c>
      <c r="F2164" s="1" t="s">
        <v>2392</v>
      </c>
      <c r="G2164" t="s">
        <v>139</v>
      </c>
      <c r="H2164" s="3">
        <v>84841.63</v>
      </c>
      <c r="I2164" s="2">
        <v>1999717219.0999999</v>
      </c>
      <c r="J2164" t="s">
        <v>863</v>
      </c>
      <c r="L2164">
        <v>7</v>
      </c>
      <c r="M2164" t="str">
        <f t="shared" si="33"/>
        <v>7-7-11803404</v>
      </c>
    </row>
    <row r="2165" spans="1:13">
      <c r="A2165" t="s">
        <v>830</v>
      </c>
      <c r="B2165" t="s">
        <v>491</v>
      </c>
      <c r="C2165" t="s">
        <v>492</v>
      </c>
      <c r="D2165" t="s">
        <v>109</v>
      </c>
      <c r="E2165" s="1" t="s">
        <v>2348</v>
      </c>
      <c r="F2165" s="1" t="s">
        <v>2393</v>
      </c>
      <c r="G2165" t="s">
        <v>139</v>
      </c>
      <c r="H2165" s="3">
        <v>405679.51</v>
      </c>
      <c r="I2165" s="2">
        <v>9561866050.7000008</v>
      </c>
      <c r="J2165" t="s">
        <v>863</v>
      </c>
      <c r="L2165">
        <v>7</v>
      </c>
      <c r="M2165" t="str">
        <f t="shared" si="33"/>
        <v>7-7-11803404</v>
      </c>
    </row>
    <row r="2166" spans="1:13">
      <c r="A2166" t="s">
        <v>830</v>
      </c>
      <c r="B2166" t="s">
        <v>491</v>
      </c>
      <c r="C2166" t="s">
        <v>492</v>
      </c>
      <c r="D2166" t="s">
        <v>109</v>
      </c>
      <c r="E2166" s="1" t="s">
        <v>2348</v>
      </c>
      <c r="F2166" s="1" t="s">
        <v>2394</v>
      </c>
      <c r="G2166" t="s">
        <v>139</v>
      </c>
      <c r="H2166" s="3">
        <v>489396.41</v>
      </c>
      <c r="I2166" s="2">
        <v>11535073383.700001</v>
      </c>
      <c r="J2166" t="s">
        <v>837</v>
      </c>
      <c r="L2166">
        <v>7</v>
      </c>
      <c r="M2166" t="str">
        <f t="shared" si="33"/>
        <v>7-7-11803404</v>
      </c>
    </row>
    <row r="2167" spans="1:13">
      <c r="A2167" t="s">
        <v>830</v>
      </c>
      <c r="B2167" t="s">
        <v>491</v>
      </c>
      <c r="C2167" t="s">
        <v>492</v>
      </c>
      <c r="D2167" t="s">
        <v>109</v>
      </c>
      <c r="E2167" s="1" t="s">
        <v>2348</v>
      </c>
      <c r="F2167" s="1" t="s">
        <v>2395</v>
      </c>
      <c r="G2167" t="s">
        <v>139</v>
      </c>
      <c r="H2167" s="3">
        <v>850701.83</v>
      </c>
      <c r="I2167" s="2">
        <v>20051042133.099998</v>
      </c>
      <c r="J2167" t="s">
        <v>863</v>
      </c>
      <c r="L2167">
        <v>7</v>
      </c>
      <c r="M2167" t="str">
        <f t="shared" si="33"/>
        <v>7-7-11803404</v>
      </c>
    </row>
    <row r="2168" spans="1:13">
      <c r="A2168" t="s">
        <v>830</v>
      </c>
      <c r="B2168" t="s">
        <v>491</v>
      </c>
      <c r="C2168" t="s">
        <v>492</v>
      </c>
      <c r="D2168" t="s">
        <v>109</v>
      </c>
      <c r="E2168" s="1" t="s">
        <v>2348</v>
      </c>
      <c r="F2168" s="1" t="s">
        <v>2396</v>
      </c>
      <c r="G2168" t="s">
        <v>139</v>
      </c>
      <c r="H2168" s="3">
        <v>1494449.19</v>
      </c>
      <c r="I2168" s="2">
        <v>35224167408.300003</v>
      </c>
      <c r="J2168" t="s">
        <v>863</v>
      </c>
      <c r="L2168">
        <v>7</v>
      </c>
      <c r="M2168" t="str">
        <f t="shared" si="33"/>
        <v>7-7-11803404</v>
      </c>
    </row>
    <row r="2169" spans="1:13">
      <c r="A2169" t="s">
        <v>830</v>
      </c>
      <c r="B2169" t="s">
        <v>491</v>
      </c>
      <c r="C2169" t="s">
        <v>492</v>
      </c>
      <c r="D2169" t="s">
        <v>109</v>
      </c>
      <c r="E2169" s="1" t="s">
        <v>2348</v>
      </c>
      <c r="F2169" s="1" t="s">
        <v>2397</v>
      </c>
      <c r="G2169" t="s">
        <v>139</v>
      </c>
      <c r="H2169" s="3">
        <v>1683501.68</v>
      </c>
      <c r="I2169" s="2">
        <v>39680134597.599998</v>
      </c>
      <c r="J2169" t="s">
        <v>863</v>
      </c>
      <c r="L2169">
        <v>7</v>
      </c>
      <c r="M2169" t="str">
        <f t="shared" si="33"/>
        <v>7-7-11803404</v>
      </c>
    </row>
    <row r="2170" spans="1:13">
      <c r="A2170" t="s">
        <v>830</v>
      </c>
      <c r="B2170" t="s">
        <v>491</v>
      </c>
      <c r="C2170" t="s">
        <v>492</v>
      </c>
      <c r="D2170" t="s">
        <v>109</v>
      </c>
      <c r="E2170" s="1" t="s">
        <v>2356</v>
      </c>
      <c r="F2170" s="1" t="s">
        <v>2398</v>
      </c>
      <c r="G2170" t="s">
        <v>139</v>
      </c>
      <c r="H2170" s="3">
        <v>1866952.79</v>
      </c>
      <c r="I2170" s="2">
        <v>44004077260.300003</v>
      </c>
      <c r="J2170" t="s">
        <v>863</v>
      </c>
      <c r="L2170">
        <v>7</v>
      </c>
      <c r="M2170" t="str">
        <f t="shared" si="33"/>
        <v>7-7-11803404</v>
      </c>
    </row>
    <row r="2171" spans="1:13">
      <c r="A2171" t="s">
        <v>830</v>
      </c>
      <c r="B2171" t="s">
        <v>491</v>
      </c>
      <c r="C2171" t="s">
        <v>492</v>
      </c>
      <c r="D2171" t="s">
        <v>109</v>
      </c>
      <c r="E2171" s="1" t="s">
        <v>2356</v>
      </c>
      <c r="F2171" s="1" t="s">
        <v>2399</v>
      </c>
      <c r="G2171" t="s">
        <v>139</v>
      </c>
      <c r="H2171" s="3">
        <v>4959209.96</v>
      </c>
      <c r="I2171" s="2">
        <v>116888578757.2</v>
      </c>
      <c r="J2171" t="s">
        <v>863</v>
      </c>
      <c r="L2171">
        <v>7</v>
      </c>
      <c r="M2171" t="str">
        <f t="shared" si="33"/>
        <v>7-7-11803404</v>
      </c>
    </row>
    <row r="2172" spans="1:13">
      <c r="A2172" t="s">
        <v>830</v>
      </c>
      <c r="B2172" t="s">
        <v>491</v>
      </c>
      <c r="C2172" t="s">
        <v>492</v>
      </c>
      <c r="D2172" t="s">
        <v>109</v>
      </c>
      <c r="E2172" s="1" t="s">
        <v>2356</v>
      </c>
      <c r="F2172" s="1" t="s">
        <v>2400</v>
      </c>
      <c r="G2172" t="s">
        <v>139</v>
      </c>
      <c r="H2172" s="3">
        <v>675675.68</v>
      </c>
      <c r="I2172" s="2">
        <v>15925675777.6</v>
      </c>
      <c r="J2172" t="s">
        <v>863</v>
      </c>
      <c r="L2172">
        <v>7</v>
      </c>
      <c r="M2172" t="str">
        <f t="shared" si="33"/>
        <v>7-7-11803404</v>
      </c>
    </row>
    <row r="2173" spans="1:13">
      <c r="A2173" t="s">
        <v>830</v>
      </c>
      <c r="B2173" t="s">
        <v>491</v>
      </c>
      <c r="C2173" t="s">
        <v>492</v>
      </c>
      <c r="D2173" t="s">
        <v>109</v>
      </c>
      <c r="E2173" s="1" t="s">
        <v>2356</v>
      </c>
      <c r="F2173" s="1" t="s">
        <v>2401</v>
      </c>
      <c r="G2173" t="s">
        <v>139</v>
      </c>
      <c r="H2173" s="3">
        <v>377833.75</v>
      </c>
      <c r="I2173" s="2">
        <v>8905541487.5</v>
      </c>
      <c r="J2173" t="s">
        <v>863</v>
      </c>
      <c r="L2173">
        <v>7</v>
      </c>
      <c r="M2173" t="str">
        <f t="shared" si="33"/>
        <v>7-7-11803404</v>
      </c>
    </row>
    <row r="2174" spans="1:13">
      <c r="A2174" t="s">
        <v>830</v>
      </c>
      <c r="B2174" t="s">
        <v>491</v>
      </c>
      <c r="C2174" t="s">
        <v>492</v>
      </c>
      <c r="D2174" t="s">
        <v>109</v>
      </c>
      <c r="E2174" s="1" t="s">
        <v>2356</v>
      </c>
      <c r="F2174" s="1" t="s">
        <v>2402</v>
      </c>
      <c r="G2174" t="s">
        <v>139</v>
      </c>
      <c r="H2174" s="3">
        <v>1776649.75</v>
      </c>
      <c r="I2174" s="2">
        <v>41875634607.5</v>
      </c>
      <c r="J2174" t="s">
        <v>863</v>
      </c>
      <c r="L2174">
        <v>7</v>
      </c>
      <c r="M2174" t="str">
        <f t="shared" si="33"/>
        <v>7-7-11803404</v>
      </c>
    </row>
    <row r="2175" spans="1:13">
      <c r="A2175" t="s">
        <v>830</v>
      </c>
      <c r="B2175" t="s">
        <v>491</v>
      </c>
      <c r="C2175" t="s">
        <v>492</v>
      </c>
      <c r="D2175" t="s">
        <v>109</v>
      </c>
      <c r="E2175" s="1" t="s">
        <v>2356</v>
      </c>
      <c r="F2175" s="1" t="s">
        <v>2403</v>
      </c>
      <c r="G2175" t="s">
        <v>139</v>
      </c>
      <c r="H2175" s="3">
        <v>735912.53</v>
      </c>
      <c r="I2175" s="2">
        <v>17345458332.099998</v>
      </c>
      <c r="J2175" t="s">
        <v>863</v>
      </c>
      <c r="L2175">
        <v>7</v>
      </c>
      <c r="M2175" t="str">
        <f t="shared" si="33"/>
        <v>7-7-11803404</v>
      </c>
    </row>
    <row r="2176" spans="1:13">
      <c r="A2176" t="s">
        <v>830</v>
      </c>
      <c r="B2176" t="s">
        <v>491</v>
      </c>
      <c r="C2176" t="s">
        <v>492</v>
      </c>
      <c r="D2176" t="s">
        <v>109</v>
      </c>
      <c r="E2176" s="1" t="s">
        <v>2348</v>
      </c>
      <c r="F2176" s="1" t="s">
        <v>2404</v>
      </c>
      <c r="G2176" t="s">
        <v>139</v>
      </c>
      <c r="H2176" s="3">
        <v>932419.83</v>
      </c>
      <c r="I2176" s="2">
        <v>21977135393.099998</v>
      </c>
      <c r="J2176" t="s">
        <v>863</v>
      </c>
      <c r="L2176">
        <v>7</v>
      </c>
      <c r="M2176" t="str">
        <f t="shared" si="33"/>
        <v>7-7-11803404</v>
      </c>
    </row>
    <row r="2177" spans="1:13">
      <c r="A2177" t="s">
        <v>830</v>
      </c>
      <c r="B2177" t="s">
        <v>491</v>
      </c>
      <c r="C2177" t="s">
        <v>492</v>
      </c>
      <c r="D2177" t="s">
        <v>109</v>
      </c>
      <c r="E2177" s="1" t="s">
        <v>2356</v>
      </c>
      <c r="F2177" s="1" t="s">
        <v>2405</v>
      </c>
      <c r="G2177" t="s">
        <v>139</v>
      </c>
      <c r="H2177" s="3">
        <v>1796407.19</v>
      </c>
      <c r="I2177" s="2">
        <v>42341317468.300003</v>
      </c>
      <c r="J2177" t="s">
        <v>863</v>
      </c>
      <c r="L2177">
        <v>7</v>
      </c>
      <c r="M2177" t="str">
        <f t="shared" si="33"/>
        <v>7-7-11803404</v>
      </c>
    </row>
    <row r="2178" spans="1:13">
      <c r="A2178" t="s">
        <v>830</v>
      </c>
      <c r="B2178" t="s">
        <v>491</v>
      </c>
      <c r="C2178" t="s">
        <v>492</v>
      </c>
      <c r="D2178" t="s">
        <v>109</v>
      </c>
      <c r="E2178" s="1" t="s">
        <v>2356</v>
      </c>
      <c r="F2178" s="1" t="s">
        <v>2406</v>
      </c>
      <c r="G2178" t="s">
        <v>139</v>
      </c>
      <c r="H2178" s="3">
        <v>516351.12</v>
      </c>
      <c r="I2178" s="2">
        <v>12170395898.4</v>
      </c>
      <c r="J2178" t="s">
        <v>863</v>
      </c>
      <c r="L2178">
        <v>7</v>
      </c>
      <c r="M2178" t="str">
        <f t="shared" si="33"/>
        <v>7-7-11803404</v>
      </c>
    </row>
    <row r="2179" spans="1:13">
      <c r="A2179" t="s">
        <v>830</v>
      </c>
      <c r="B2179" t="s">
        <v>491</v>
      </c>
      <c r="C2179" t="s">
        <v>492</v>
      </c>
      <c r="D2179" t="s">
        <v>109</v>
      </c>
      <c r="E2179" s="1" t="s">
        <v>2356</v>
      </c>
      <c r="F2179" s="1" t="s">
        <v>2407</v>
      </c>
      <c r="G2179" t="s">
        <v>139</v>
      </c>
      <c r="H2179" s="3">
        <v>127551.02</v>
      </c>
      <c r="I2179" s="2">
        <v>3006377541.4000001</v>
      </c>
      <c r="J2179" t="s">
        <v>863</v>
      </c>
      <c r="L2179">
        <v>7</v>
      </c>
      <c r="M2179" t="str">
        <f t="shared" si="33"/>
        <v>7-7-11803404</v>
      </c>
    </row>
    <row r="2180" spans="1:13">
      <c r="A2180" t="s">
        <v>830</v>
      </c>
      <c r="B2180" t="s">
        <v>491</v>
      </c>
      <c r="C2180" t="s">
        <v>492</v>
      </c>
      <c r="D2180" t="s">
        <v>109</v>
      </c>
      <c r="E2180" s="1" t="s">
        <v>2356</v>
      </c>
      <c r="F2180" s="1" t="s">
        <v>2408</v>
      </c>
      <c r="G2180" t="s">
        <v>139</v>
      </c>
      <c r="H2180" s="3">
        <v>106112.05</v>
      </c>
      <c r="I2180" s="2">
        <v>2501061018.5</v>
      </c>
      <c r="J2180" t="s">
        <v>863</v>
      </c>
      <c r="L2180">
        <v>7</v>
      </c>
      <c r="M2180" t="str">
        <f t="shared" ref="M2180:M2243" si="34">L2180&amp;"-"&amp;B2180</f>
        <v>7-7-11803404</v>
      </c>
    </row>
    <row r="2181" spans="1:13">
      <c r="A2181" t="s">
        <v>830</v>
      </c>
      <c r="B2181" t="s">
        <v>491</v>
      </c>
      <c r="C2181" t="s">
        <v>492</v>
      </c>
      <c r="D2181" t="s">
        <v>109</v>
      </c>
      <c r="E2181" s="1" t="s">
        <v>2356</v>
      </c>
      <c r="F2181" s="1" t="s">
        <v>2409</v>
      </c>
      <c r="G2181" t="s">
        <v>139</v>
      </c>
      <c r="H2181" s="3">
        <v>147275.41</v>
      </c>
      <c r="I2181" s="2">
        <v>3471281413.6999998</v>
      </c>
      <c r="J2181" t="s">
        <v>863</v>
      </c>
      <c r="L2181">
        <v>7</v>
      </c>
      <c r="M2181" t="str">
        <f t="shared" si="34"/>
        <v>7-7-11803404</v>
      </c>
    </row>
    <row r="2182" spans="1:13">
      <c r="A2182" t="s">
        <v>830</v>
      </c>
      <c r="B2182" t="s">
        <v>491</v>
      </c>
      <c r="C2182" t="s">
        <v>492</v>
      </c>
      <c r="D2182" t="s">
        <v>109</v>
      </c>
      <c r="E2182" s="1" t="s">
        <v>2356</v>
      </c>
      <c r="F2182" s="1" t="s">
        <v>2410</v>
      </c>
      <c r="G2182" t="s">
        <v>139</v>
      </c>
      <c r="H2182" s="3">
        <v>2229701.2999999998</v>
      </c>
      <c r="I2182" s="2">
        <v>52554059641</v>
      </c>
      <c r="J2182" t="s">
        <v>863</v>
      </c>
      <c r="L2182">
        <v>7</v>
      </c>
      <c r="M2182" t="str">
        <f t="shared" si="34"/>
        <v>7-7-11803404</v>
      </c>
    </row>
    <row r="2183" spans="1:13">
      <c r="A2183" t="s">
        <v>830</v>
      </c>
      <c r="B2183" t="s">
        <v>491</v>
      </c>
      <c r="C2183" t="s">
        <v>492</v>
      </c>
      <c r="D2183" t="s">
        <v>109</v>
      </c>
      <c r="E2183" s="1" t="s">
        <v>2356</v>
      </c>
      <c r="F2183" s="1" t="s">
        <v>2411</v>
      </c>
      <c r="G2183" t="s">
        <v>139</v>
      </c>
      <c r="H2183" s="3">
        <v>931019.89</v>
      </c>
      <c r="I2183" s="2">
        <v>21944138807.299999</v>
      </c>
      <c r="J2183" t="s">
        <v>863</v>
      </c>
      <c r="L2183">
        <v>7</v>
      </c>
      <c r="M2183" t="str">
        <f t="shared" si="34"/>
        <v>7-7-11803404</v>
      </c>
    </row>
    <row r="2184" spans="1:13">
      <c r="A2184" t="s">
        <v>830</v>
      </c>
      <c r="B2184" t="s">
        <v>491</v>
      </c>
      <c r="C2184" t="s">
        <v>492</v>
      </c>
      <c r="D2184" t="s">
        <v>109</v>
      </c>
      <c r="E2184" s="1" t="s">
        <v>2356</v>
      </c>
      <c r="F2184" s="1" t="s">
        <v>2412</v>
      </c>
      <c r="G2184" t="s">
        <v>139</v>
      </c>
      <c r="H2184" s="3">
        <v>184951.66</v>
      </c>
      <c r="I2184" s="2">
        <v>4359310626.1999998</v>
      </c>
      <c r="J2184" t="s">
        <v>863</v>
      </c>
      <c r="L2184">
        <v>7</v>
      </c>
      <c r="M2184" t="str">
        <f t="shared" si="34"/>
        <v>7-7-11803404</v>
      </c>
    </row>
    <row r="2185" spans="1:13">
      <c r="A2185" t="s">
        <v>830</v>
      </c>
      <c r="B2185" t="s">
        <v>491</v>
      </c>
      <c r="C2185" t="s">
        <v>492</v>
      </c>
      <c r="D2185" t="s">
        <v>109</v>
      </c>
      <c r="E2185" s="1" t="s">
        <v>2348</v>
      </c>
      <c r="F2185" s="1" t="s">
        <v>2413</v>
      </c>
      <c r="G2185" t="s">
        <v>139</v>
      </c>
      <c r="H2185" s="3">
        <v>405646.6</v>
      </c>
      <c r="I2185" s="2">
        <v>9561090362</v>
      </c>
      <c r="J2185" t="s">
        <v>863</v>
      </c>
      <c r="L2185">
        <v>7</v>
      </c>
      <c r="M2185" t="str">
        <f t="shared" si="34"/>
        <v>7-7-11803404</v>
      </c>
    </row>
    <row r="2186" spans="1:13">
      <c r="A2186" t="s">
        <v>830</v>
      </c>
      <c r="B2186" t="s">
        <v>491</v>
      </c>
      <c r="C2186" t="s">
        <v>492</v>
      </c>
      <c r="D2186" t="s">
        <v>109</v>
      </c>
      <c r="E2186" s="1" t="s">
        <v>2348</v>
      </c>
      <c r="F2186" s="1" t="s">
        <v>2414</v>
      </c>
      <c r="G2186" t="s">
        <v>139</v>
      </c>
      <c r="H2186" s="3">
        <v>494037.48</v>
      </c>
      <c r="I2186" s="2">
        <v>11644463403.6</v>
      </c>
      <c r="J2186" t="s">
        <v>863</v>
      </c>
      <c r="L2186">
        <v>7</v>
      </c>
      <c r="M2186" t="str">
        <f t="shared" si="34"/>
        <v>7-7-11803404</v>
      </c>
    </row>
    <row r="2187" spans="1:13">
      <c r="A2187" t="s">
        <v>830</v>
      </c>
      <c r="B2187" t="s">
        <v>491</v>
      </c>
      <c r="C2187" t="s">
        <v>492</v>
      </c>
      <c r="D2187" t="s">
        <v>109</v>
      </c>
      <c r="E2187" s="1" t="s">
        <v>2348</v>
      </c>
      <c r="F2187" s="1" t="s">
        <v>2415</v>
      </c>
      <c r="G2187" t="s">
        <v>139</v>
      </c>
      <c r="H2187" s="3">
        <v>465904.28</v>
      </c>
      <c r="I2187" s="2">
        <v>10981363879.6</v>
      </c>
      <c r="J2187" t="s">
        <v>863</v>
      </c>
      <c r="L2187">
        <v>7</v>
      </c>
      <c r="M2187" t="str">
        <f t="shared" si="34"/>
        <v>7-7-11803404</v>
      </c>
    </row>
    <row r="2188" spans="1:13">
      <c r="A2188" t="s">
        <v>830</v>
      </c>
      <c r="B2188" t="s">
        <v>491</v>
      </c>
      <c r="C2188" t="s">
        <v>492</v>
      </c>
      <c r="D2188" t="s">
        <v>109</v>
      </c>
      <c r="E2188" s="1" t="s">
        <v>2348</v>
      </c>
      <c r="F2188" s="1" t="s">
        <v>2416</v>
      </c>
      <c r="G2188" t="s">
        <v>139</v>
      </c>
      <c r="H2188" s="3">
        <v>105887.34</v>
      </c>
      <c r="I2188" s="2">
        <v>2495764603.8000002</v>
      </c>
      <c r="J2188" t="s">
        <v>863</v>
      </c>
      <c r="L2188">
        <v>7</v>
      </c>
      <c r="M2188" t="str">
        <f t="shared" si="34"/>
        <v>7-7-11803404</v>
      </c>
    </row>
    <row r="2189" spans="1:13">
      <c r="A2189" t="s">
        <v>830</v>
      </c>
      <c r="B2189" t="s">
        <v>491</v>
      </c>
      <c r="C2189" t="s">
        <v>492</v>
      </c>
      <c r="D2189" t="s">
        <v>109</v>
      </c>
      <c r="E2189" s="1" t="s">
        <v>2348</v>
      </c>
      <c r="F2189" s="1" t="s">
        <v>2417</v>
      </c>
      <c r="G2189" t="s">
        <v>139</v>
      </c>
      <c r="H2189" s="3">
        <v>1484308.74</v>
      </c>
      <c r="I2189" s="2">
        <v>34985157001.800003</v>
      </c>
      <c r="J2189" t="s">
        <v>863</v>
      </c>
      <c r="L2189">
        <v>7</v>
      </c>
      <c r="M2189" t="str">
        <f t="shared" si="34"/>
        <v>7-7-11803404</v>
      </c>
    </row>
    <row r="2190" spans="1:13">
      <c r="A2190" t="s">
        <v>830</v>
      </c>
      <c r="B2190" t="s">
        <v>491</v>
      </c>
      <c r="C2190" t="s">
        <v>492</v>
      </c>
      <c r="D2190" t="s">
        <v>109</v>
      </c>
      <c r="E2190" s="1" t="s">
        <v>2348</v>
      </c>
      <c r="F2190" s="1" t="s">
        <v>2418</v>
      </c>
      <c r="G2190" t="s">
        <v>139</v>
      </c>
      <c r="H2190" s="3">
        <v>340024.58</v>
      </c>
      <c r="I2190" s="2">
        <v>8014379350.6000004</v>
      </c>
      <c r="J2190" t="s">
        <v>863</v>
      </c>
      <c r="L2190">
        <v>7</v>
      </c>
      <c r="M2190" t="str">
        <f t="shared" si="34"/>
        <v>7-7-11803404</v>
      </c>
    </row>
    <row r="2191" spans="1:13">
      <c r="A2191" t="s">
        <v>830</v>
      </c>
      <c r="B2191" t="s">
        <v>491</v>
      </c>
      <c r="C2191" t="s">
        <v>492</v>
      </c>
      <c r="D2191" t="s">
        <v>109</v>
      </c>
      <c r="E2191" s="1" t="s">
        <v>2348</v>
      </c>
      <c r="F2191" s="1" t="s">
        <v>2419</v>
      </c>
      <c r="G2191" t="s">
        <v>139</v>
      </c>
      <c r="H2191" s="3">
        <v>108968.99</v>
      </c>
      <c r="I2191" s="2">
        <v>2568399094.3000002</v>
      </c>
      <c r="J2191" t="s">
        <v>863</v>
      </c>
      <c r="L2191">
        <v>7</v>
      </c>
      <c r="M2191" t="str">
        <f t="shared" si="34"/>
        <v>7-7-11803404</v>
      </c>
    </row>
    <row r="2192" spans="1:13">
      <c r="A2192" t="s">
        <v>830</v>
      </c>
      <c r="B2192" t="s">
        <v>491</v>
      </c>
      <c r="C2192" t="s">
        <v>492</v>
      </c>
      <c r="D2192" t="s">
        <v>109</v>
      </c>
      <c r="E2192" s="1" t="s">
        <v>2348</v>
      </c>
      <c r="F2192" s="1" t="s">
        <v>2420</v>
      </c>
      <c r="G2192" t="s">
        <v>139</v>
      </c>
      <c r="H2192" s="3">
        <v>333472.28000000003</v>
      </c>
      <c r="I2192" s="2">
        <v>7859941639.6000004</v>
      </c>
      <c r="J2192" t="s">
        <v>863</v>
      </c>
      <c r="L2192">
        <v>7</v>
      </c>
      <c r="M2192" t="str">
        <f t="shared" si="34"/>
        <v>7-7-11803404</v>
      </c>
    </row>
    <row r="2193" spans="1:13">
      <c r="A2193" t="s">
        <v>830</v>
      </c>
      <c r="B2193" t="s">
        <v>491</v>
      </c>
      <c r="C2193" t="s">
        <v>492</v>
      </c>
      <c r="D2193" t="s">
        <v>109</v>
      </c>
      <c r="E2193" s="1" t="s">
        <v>2348</v>
      </c>
      <c r="F2193" s="1" t="s">
        <v>2421</v>
      </c>
      <c r="G2193" t="s">
        <v>139</v>
      </c>
      <c r="H2193" s="3">
        <v>446247.46</v>
      </c>
      <c r="I2193" s="2">
        <v>10518052632.200001</v>
      </c>
      <c r="J2193" t="s">
        <v>863</v>
      </c>
      <c r="L2193">
        <v>7</v>
      </c>
      <c r="M2193" t="str">
        <f t="shared" si="34"/>
        <v>7-7-11803404</v>
      </c>
    </row>
    <row r="2194" spans="1:13">
      <c r="A2194" t="s">
        <v>830</v>
      </c>
      <c r="B2194" t="s">
        <v>491</v>
      </c>
      <c r="C2194" t="s">
        <v>492</v>
      </c>
      <c r="D2194" t="s">
        <v>109</v>
      </c>
      <c r="E2194" s="1" t="s">
        <v>2348</v>
      </c>
      <c r="F2194" s="1" t="s">
        <v>2422</v>
      </c>
      <c r="G2194" t="s">
        <v>139</v>
      </c>
      <c r="H2194" s="3">
        <v>1842105.26</v>
      </c>
      <c r="I2194" s="2">
        <v>43418420978.199997</v>
      </c>
      <c r="J2194" t="s">
        <v>863</v>
      </c>
      <c r="L2194">
        <v>7</v>
      </c>
      <c r="M2194" t="str">
        <f t="shared" si="34"/>
        <v>7-7-11803404</v>
      </c>
    </row>
    <row r="2195" spans="1:13">
      <c r="A2195" t="s">
        <v>830</v>
      </c>
      <c r="B2195" t="s">
        <v>491</v>
      </c>
      <c r="C2195" t="s">
        <v>492</v>
      </c>
      <c r="D2195" t="s">
        <v>109</v>
      </c>
      <c r="E2195" s="1" t="s">
        <v>2348</v>
      </c>
      <c r="F2195" s="1" t="s">
        <v>2423</v>
      </c>
      <c r="G2195" t="s">
        <v>139</v>
      </c>
      <c r="H2195" s="3">
        <v>312398.57</v>
      </c>
      <c r="I2195" s="2">
        <v>7363234294.8999996</v>
      </c>
      <c r="J2195" t="s">
        <v>863</v>
      </c>
      <c r="L2195">
        <v>7</v>
      </c>
      <c r="M2195" t="str">
        <f t="shared" si="34"/>
        <v>7-7-11803404</v>
      </c>
    </row>
    <row r="2196" spans="1:13">
      <c r="A2196" t="s">
        <v>830</v>
      </c>
      <c r="B2196" t="s">
        <v>491</v>
      </c>
      <c r="C2196" t="s">
        <v>492</v>
      </c>
      <c r="D2196" t="s">
        <v>109</v>
      </c>
      <c r="E2196" s="1" t="s">
        <v>2348</v>
      </c>
      <c r="F2196" s="1" t="s">
        <v>2424</v>
      </c>
      <c r="G2196" t="s">
        <v>139</v>
      </c>
      <c r="H2196" s="3">
        <v>2007299.27</v>
      </c>
      <c r="I2196" s="2">
        <v>47312043793.900002</v>
      </c>
      <c r="J2196" t="s">
        <v>863</v>
      </c>
      <c r="L2196">
        <v>7</v>
      </c>
      <c r="M2196" t="str">
        <f t="shared" si="34"/>
        <v>7-7-11803404</v>
      </c>
    </row>
    <row r="2197" spans="1:13">
      <c r="A2197" t="s">
        <v>830</v>
      </c>
      <c r="B2197" t="s">
        <v>491</v>
      </c>
      <c r="C2197" t="s">
        <v>492</v>
      </c>
      <c r="D2197" t="s">
        <v>109</v>
      </c>
      <c r="E2197" s="1" t="s">
        <v>2348</v>
      </c>
      <c r="F2197" s="1" t="s">
        <v>2425</v>
      </c>
      <c r="G2197" t="s">
        <v>139</v>
      </c>
      <c r="H2197" s="3">
        <v>1166192.6000000001</v>
      </c>
      <c r="I2197" s="2">
        <v>27487159582</v>
      </c>
      <c r="J2197" t="s">
        <v>863</v>
      </c>
      <c r="L2197">
        <v>7</v>
      </c>
      <c r="M2197" t="str">
        <f t="shared" si="34"/>
        <v>7-7-11803404</v>
      </c>
    </row>
    <row r="2198" spans="1:13">
      <c r="A2198" t="s">
        <v>830</v>
      </c>
      <c r="B2198" t="s">
        <v>491</v>
      </c>
      <c r="C2198" t="s">
        <v>492</v>
      </c>
      <c r="D2198" t="s">
        <v>109</v>
      </c>
      <c r="E2198" s="1" t="s">
        <v>2348</v>
      </c>
      <c r="F2198" s="1" t="s">
        <v>2426</v>
      </c>
      <c r="G2198" t="s">
        <v>139</v>
      </c>
      <c r="H2198" s="3">
        <v>304136.25</v>
      </c>
      <c r="I2198" s="2">
        <v>7168491412.5</v>
      </c>
      <c r="J2198" t="s">
        <v>863</v>
      </c>
      <c r="L2198">
        <v>7</v>
      </c>
      <c r="M2198" t="str">
        <f t="shared" si="34"/>
        <v>7-7-11803404</v>
      </c>
    </row>
    <row r="2199" spans="1:13">
      <c r="A2199" t="s">
        <v>830</v>
      </c>
      <c r="B2199" t="s">
        <v>491</v>
      </c>
      <c r="C2199" t="s">
        <v>492</v>
      </c>
      <c r="D2199" t="s">
        <v>109</v>
      </c>
      <c r="E2199" s="1" t="s">
        <v>2348</v>
      </c>
      <c r="F2199" s="1" t="s">
        <v>2427</v>
      </c>
      <c r="G2199" t="s">
        <v>139</v>
      </c>
      <c r="H2199" s="3">
        <v>929217.84</v>
      </c>
      <c r="I2199" s="2">
        <v>21901664488.799999</v>
      </c>
      <c r="J2199" t="s">
        <v>863</v>
      </c>
      <c r="L2199">
        <v>7</v>
      </c>
      <c r="M2199" t="str">
        <f t="shared" si="34"/>
        <v>7-7-11803404</v>
      </c>
    </row>
    <row r="2200" spans="1:13">
      <c r="A2200" t="s">
        <v>830</v>
      </c>
      <c r="B2200" t="s">
        <v>491</v>
      </c>
      <c r="C2200" t="s">
        <v>492</v>
      </c>
      <c r="D2200" t="s">
        <v>109</v>
      </c>
      <c r="E2200" s="1" t="s">
        <v>2348</v>
      </c>
      <c r="F2200" s="1" t="s">
        <v>2428</v>
      </c>
      <c r="G2200" t="s">
        <v>139</v>
      </c>
      <c r="H2200" s="3">
        <v>256300.73</v>
      </c>
      <c r="I2200" s="2">
        <v>6041008206.1000004</v>
      </c>
      <c r="J2200" t="s">
        <v>863</v>
      </c>
      <c r="L2200">
        <v>7</v>
      </c>
      <c r="M2200" t="str">
        <f t="shared" si="34"/>
        <v>7-7-11803404</v>
      </c>
    </row>
    <row r="2201" spans="1:13">
      <c r="A2201" t="s">
        <v>830</v>
      </c>
      <c r="B2201" t="s">
        <v>491</v>
      </c>
      <c r="C2201" t="s">
        <v>492</v>
      </c>
      <c r="D2201" t="s">
        <v>109</v>
      </c>
      <c r="E2201" s="1" t="s">
        <v>2356</v>
      </c>
      <c r="F2201" s="1" t="s">
        <v>2429</v>
      </c>
      <c r="G2201" t="s">
        <v>139</v>
      </c>
      <c r="H2201" s="3">
        <v>689683.15</v>
      </c>
      <c r="I2201" s="2">
        <v>16255831845.5</v>
      </c>
      <c r="J2201" t="s">
        <v>863</v>
      </c>
      <c r="L2201">
        <v>7</v>
      </c>
      <c r="M2201" t="str">
        <f t="shared" si="34"/>
        <v>7-7-11803404</v>
      </c>
    </row>
    <row r="2202" spans="1:13">
      <c r="A2202" t="s">
        <v>830</v>
      </c>
      <c r="B2202" t="s">
        <v>491</v>
      </c>
      <c r="C2202" t="s">
        <v>492</v>
      </c>
      <c r="D2202" t="s">
        <v>109</v>
      </c>
      <c r="E2202" s="1" t="s">
        <v>2348</v>
      </c>
      <c r="F2202" s="1" t="s">
        <v>2430</v>
      </c>
      <c r="G2202" t="s">
        <v>139</v>
      </c>
      <c r="H2202" s="3">
        <v>274377.37</v>
      </c>
      <c r="I2202" s="2">
        <v>6467074610.8999996</v>
      </c>
      <c r="J2202" t="s">
        <v>863</v>
      </c>
      <c r="L2202">
        <v>7</v>
      </c>
      <c r="M2202" t="str">
        <f t="shared" si="34"/>
        <v>7-7-11803404</v>
      </c>
    </row>
    <row r="2203" spans="1:13">
      <c r="A2203" t="s">
        <v>830</v>
      </c>
      <c r="B2203" t="s">
        <v>491</v>
      </c>
      <c r="C2203" t="s">
        <v>492</v>
      </c>
      <c r="D2203" t="s">
        <v>109</v>
      </c>
      <c r="E2203" s="1" t="s">
        <v>2348</v>
      </c>
      <c r="F2203" s="1" t="s">
        <v>2431</v>
      </c>
      <c r="G2203" t="s">
        <v>139</v>
      </c>
      <c r="H2203" s="3">
        <v>243387.96</v>
      </c>
      <c r="I2203" s="2">
        <v>5736654217.1999998</v>
      </c>
      <c r="J2203" t="s">
        <v>863</v>
      </c>
      <c r="L2203">
        <v>7</v>
      </c>
      <c r="M2203" t="str">
        <f t="shared" si="34"/>
        <v>7-7-11803404</v>
      </c>
    </row>
    <row r="2204" spans="1:13">
      <c r="A2204" t="s">
        <v>830</v>
      </c>
      <c r="B2204" t="s">
        <v>491</v>
      </c>
      <c r="C2204" t="s">
        <v>492</v>
      </c>
      <c r="D2204" t="s">
        <v>109</v>
      </c>
      <c r="E2204" s="1" t="s">
        <v>2356</v>
      </c>
      <c r="F2204" s="1" t="s">
        <v>2432</v>
      </c>
      <c r="G2204" t="s">
        <v>139</v>
      </c>
      <c r="H2204" s="3">
        <v>225142.85</v>
      </c>
      <c r="I2204" s="2">
        <v>5306616974.5</v>
      </c>
      <c r="J2204" t="s">
        <v>863</v>
      </c>
      <c r="L2204">
        <v>7</v>
      </c>
      <c r="M2204" t="str">
        <f t="shared" si="34"/>
        <v>7-7-11803404</v>
      </c>
    </row>
    <row r="2205" spans="1:13">
      <c r="A2205" t="s">
        <v>830</v>
      </c>
      <c r="B2205" t="s">
        <v>491</v>
      </c>
      <c r="C2205" t="s">
        <v>492</v>
      </c>
      <c r="D2205" t="s">
        <v>109</v>
      </c>
      <c r="E2205" s="1" t="s">
        <v>2348</v>
      </c>
      <c r="F2205" s="1" t="s">
        <v>2433</v>
      </c>
      <c r="G2205" t="s">
        <v>139</v>
      </c>
      <c r="H2205" s="3">
        <v>324530.45</v>
      </c>
      <c r="I2205" s="2">
        <v>7649182706.5</v>
      </c>
      <c r="J2205" t="s">
        <v>863</v>
      </c>
      <c r="L2205">
        <v>7</v>
      </c>
      <c r="M2205" t="str">
        <f t="shared" si="34"/>
        <v>7-7-11803404</v>
      </c>
    </row>
    <row r="2206" spans="1:13">
      <c r="A2206" t="s">
        <v>830</v>
      </c>
      <c r="B2206" t="s">
        <v>16</v>
      </c>
      <c r="C2206" t="s">
        <v>17</v>
      </c>
      <c r="D2206" t="s">
        <v>18</v>
      </c>
      <c r="E2206" s="1" t="s">
        <v>2434</v>
      </c>
      <c r="F2206" s="1" t="s">
        <v>2435</v>
      </c>
      <c r="G2206" t="s">
        <v>14</v>
      </c>
      <c r="H2206" s="2">
        <v>27000000000</v>
      </c>
      <c r="I2206" s="2">
        <v>27000000000</v>
      </c>
      <c r="J2206" t="s">
        <v>2436</v>
      </c>
      <c r="L2206">
        <v>18</v>
      </c>
      <c r="M2206" t="str">
        <f t="shared" si="34"/>
        <v>18-18-175564</v>
      </c>
    </row>
    <row r="2207" spans="1:13">
      <c r="A2207" t="s">
        <v>830</v>
      </c>
      <c r="B2207" t="s">
        <v>16</v>
      </c>
      <c r="C2207" t="s">
        <v>17</v>
      </c>
      <c r="D2207" t="s">
        <v>18</v>
      </c>
      <c r="E2207" s="1" t="s">
        <v>2434</v>
      </c>
      <c r="F2207" s="1" t="s">
        <v>2437</v>
      </c>
      <c r="G2207" t="s">
        <v>14</v>
      </c>
      <c r="H2207" s="2">
        <v>270000000000</v>
      </c>
      <c r="I2207" s="2">
        <v>270000000000</v>
      </c>
      <c r="J2207" t="s">
        <v>2438</v>
      </c>
      <c r="L2207">
        <v>18</v>
      </c>
      <c r="M2207" t="str">
        <f t="shared" si="34"/>
        <v>18-18-175564</v>
      </c>
    </row>
    <row r="2208" spans="1:13">
      <c r="A2208" t="s">
        <v>830</v>
      </c>
      <c r="B2208">
        <v>2940604</v>
      </c>
      <c r="C2208" t="s">
        <v>842</v>
      </c>
      <c r="D2208" t="s">
        <v>18</v>
      </c>
      <c r="E2208" s="1" t="s">
        <v>2439</v>
      </c>
      <c r="F2208" s="1" t="s">
        <v>2440</v>
      </c>
      <c r="G2208" t="s">
        <v>14</v>
      </c>
      <c r="H2208" s="2">
        <v>12691505764</v>
      </c>
      <c r="I2208" s="2">
        <v>12691505764</v>
      </c>
      <c r="J2208" t="s">
        <v>844</v>
      </c>
      <c r="L2208">
        <v>18</v>
      </c>
      <c r="M2208" t="str">
        <f t="shared" si="34"/>
        <v>18-2940604</v>
      </c>
    </row>
    <row r="2209" spans="1:13">
      <c r="A2209" t="s">
        <v>830</v>
      </c>
      <c r="B2209" t="s">
        <v>2441</v>
      </c>
      <c r="C2209" t="s">
        <v>2442</v>
      </c>
      <c r="D2209" t="s">
        <v>18</v>
      </c>
      <c r="E2209" s="1" t="s">
        <v>2443</v>
      </c>
      <c r="F2209" s="1" t="s">
        <v>2444</v>
      </c>
      <c r="G2209" t="s">
        <v>161</v>
      </c>
      <c r="H2209" s="3">
        <v>8400000</v>
      </c>
      <c r="I2209" s="2">
        <v>212351202000</v>
      </c>
      <c r="J2209" t="s">
        <v>863</v>
      </c>
      <c r="L2209">
        <v>18</v>
      </c>
      <c r="M2209" t="str">
        <f t="shared" si="34"/>
        <v>18-18-13404888</v>
      </c>
    </row>
    <row r="2210" spans="1:13">
      <c r="A2210" t="s">
        <v>830</v>
      </c>
      <c r="B2210" t="s">
        <v>2441</v>
      </c>
      <c r="C2210" t="s">
        <v>2442</v>
      </c>
      <c r="D2210" t="s">
        <v>18</v>
      </c>
      <c r="E2210" s="1" t="s">
        <v>2443</v>
      </c>
      <c r="F2210" s="1" t="s">
        <v>2445</v>
      </c>
      <c r="G2210" t="s">
        <v>139</v>
      </c>
      <c r="H2210" s="3">
        <v>470000</v>
      </c>
      <c r="I2210" s="2">
        <v>11077900000</v>
      </c>
      <c r="J2210" t="s">
        <v>863</v>
      </c>
      <c r="L2210">
        <v>18</v>
      </c>
      <c r="M2210" t="str">
        <f t="shared" si="34"/>
        <v>18-18-13404888</v>
      </c>
    </row>
    <row r="2211" spans="1:13">
      <c r="A2211" t="s">
        <v>830</v>
      </c>
      <c r="B2211" t="s">
        <v>2441</v>
      </c>
      <c r="C2211" t="s">
        <v>2442</v>
      </c>
      <c r="D2211" t="s">
        <v>18</v>
      </c>
      <c r="E2211" s="1" t="s">
        <v>2443</v>
      </c>
      <c r="F2211" s="1" t="s">
        <v>2446</v>
      </c>
      <c r="G2211" t="s">
        <v>139</v>
      </c>
      <c r="H2211" s="3">
        <v>5110073.3099999996</v>
      </c>
      <c r="I2211" s="2">
        <v>120444427916.7</v>
      </c>
      <c r="J2211" t="s">
        <v>863</v>
      </c>
      <c r="L2211">
        <v>18</v>
      </c>
      <c r="M2211" t="str">
        <f t="shared" si="34"/>
        <v>18-18-13404888</v>
      </c>
    </row>
    <row r="2212" spans="1:13">
      <c r="A2212" t="s">
        <v>830</v>
      </c>
      <c r="B2212" t="s">
        <v>2441</v>
      </c>
      <c r="C2212" t="s">
        <v>2442</v>
      </c>
      <c r="D2212" t="s">
        <v>18</v>
      </c>
      <c r="E2212" s="1" t="s">
        <v>2447</v>
      </c>
      <c r="F2212" s="1" t="s">
        <v>2448</v>
      </c>
      <c r="G2212" t="s">
        <v>139</v>
      </c>
      <c r="H2212" s="3">
        <v>12450000</v>
      </c>
      <c r="I2212" s="2">
        <v>293446500000</v>
      </c>
      <c r="J2212" t="s">
        <v>863</v>
      </c>
      <c r="L2212">
        <v>18</v>
      </c>
      <c r="M2212" t="str">
        <f t="shared" si="34"/>
        <v>18-18-13404888</v>
      </c>
    </row>
    <row r="2213" spans="1:13">
      <c r="A2213" t="s">
        <v>830</v>
      </c>
      <c r="B2213" t="s">
        <v>2441</v>
      </c>
      <c r="C2213" t="s">
        <v>2442</v>
      </c>
      <c r="D2213" t="s">
        <v>18</v>
      </c>
      <c r="E2213" s="1" t="s">
        <v>2447</v>
      </c>
      <c r="F2213" s="1" t="s">
        <v>2449</v>
      </c>
      <c r="G2213" t="s">
        <v>139</v>
      </c>
      <c r="H2213" s="3">
        <v>387000</v>
      </c>
      <c r="I2213" s="2">
        <v>9121590000</v>
      </c>
      <c r="J2213" t="s">
        <v>863</v>
      </c>
      <c r="L2213">
        <v>18</v>
      </c>
      <c r="M2213" t="str">
        <f t="shared" si="34"/>
        <v>18-18-13404888</v>
      </c>
    </row>
    <row r="2214" spans="1:13">
      <c r="A2214" t="s">
        <v>830</v>
      </c>
      <c r="B2214" t="s">
        <v>2441</v>
      </c>
      <c r="C2214" t="s">
        <v>2442</v>
      </c>
      <c r="D2214" t="s">
        <v>18</v>
      </c>
      <c r="E2214" s="1" t="s">
        <v>2447</v>
      </c>
      <c r="F2214" s="1" t="s">
        <v>2450</v>
      </c>
      <c r="G2214" t="s">
        <v>139</v>
      </c>
      <c r="H2214" s="3">
        <v>2970000</v>
      </c>
      <c r="I2214" s="2">
        <v>70002900000</v>
      </c>
      <c r="J2214" t="s">
        <v>863</v>
      </c>
      <c r="L2214">
        <v>18</v>
      </c>
      <c r="M2214" t="str">
        <f t="shared" si="34"/>
        <v>18-18-13404888</v>
      </c>
    </row>
    <row r="2215" spans="1:13">
      <c r="A2215" t="s">
        <v>830</v>
      </c>
      <c r="B2215" t="s">
        <v>2441</v>
      </c>
      <c r="C2215" t="s">
        <v>2442</v>
      </c>
      <c r="D2215" t="s">
        <v>18</v>
      </c>
      <c r="E2215" s="1" t="s">
        <v>2447</v>
      </c>
      <c r="F2215" s="1" t="s">
        <v>2451</v>
      </c>
      <c r="G2215" t="s">
        <v>139</v>
      </c>
      <c r="H2215" s="3">
        <v>258000</v>
      </c>
      <c r="I2215" s="2">
        <v>6081060000</v>
      </c>
      <c r="J2215" t="s">
        <v>863</v>
      </c>
      <c r="L2215">
        <v>18</v>
      </c>
      <c r="M2215" t="str">
        <f t="shared" si="34"/>
        <v>18-18-13404888</v>
      </c>
    </row>
    <row r="2216" spans="1:13">
      <c r="A2216" t="s">
        <v>830</v>
      </c>
      <c r="B2216" t="s">
        <v>2441</v>
      </c>
      <c r="C2216" t="s">
        <v>2442</v>
      </c>
      <c r="D2216" t="s">
        <v>18</v>
      </c>
      <c r="E2216" s="1" t="s">
        <v>2447</v>
      </c>
      <c r="F2216" s="1" t="s">
        <v>2452</v>
      </c>
      <c r="G2216" t="s">
        <v>139</v>
      </c>
      <c r="H2216" s="3">
        <v>479575.82</v>
      </c>
      <c r="I2216" s="2">
        <v>11303602077.4</v>
      </c>
      <c r="J2216" t="s">
        <v>863</v>
      </c>
      <c r="L2216">
        <v>18</v>
      </c>
      <c r="M2216" t="str">
        <f t="shared" si="34"/>
        <v>18-18-13404888</v>
      </c>
    </row>
    <row r="2217" spans="1:13">
      <c r="A2217" t="s">
        <v>830</v>
      </c>
      <c r="B2217" t="s">
        <v>2441</v>
      </c>
      <c r="C2217" t="s">
        <v>2442</v>
      </c>
      <c r="D2217" t="s">
        <v>18</v>
      </c>
      <c r="E2217" s="1" t="s">
        <v>2443</v>
      </c>
      <c r="F2217" s="1" t="s">
        <v>2453</v>
      </c>
      <c r="G2217" t="s">
        <v>139</v>
      </c>
      <c r="H2217" s="3">
        <v>10037686.27</v>
      </c>
      <c r="I2217" s="2">
        <v>236588265383.89999</v>
      </c>
      <c r="J2217" t="s">
        <v>863</v>
      </c>
      <c r="L2217">
        <v>18</v>
      </c>
      <c r="M2217" t="str">
        <f t="shared" si="34"/>
        <v>18-18-13404888</v>
      </c>
    </row>
    <row r="2218" spans="1:13">
      <c r="A2218" t="s">
        <v>830</v>
      </c>
      <c r="B2218" t="s">
        <v>2441</v>
      </c>
      <c r="C2218" t="s">
        <v>2442</v>
      </c>
      <c r="D2218" t="s">
        <v>18</v>
      </c>
      <c r="E2218" s="1" t="s">
        <v>2443</v>
      </c>
      <c r="F2218" s="1" t="s">
        <v>2454</v>
      </c>
      <c r="G2218" t="s">
        <v>139</v>
      </c>
      <c r="H2218" s="3">
        <v>352500</v>
      </c>
      <c r="I2218" s="2">
        <v>8308425000</v>
      </c>
      <c r="J2218" t="s">
        <v>863</v>
      </c>
      <c r="L2218">
        <v>18</v>
      </c>
      <c r="M2218" t="str">
        <f t="shared" si="34"/>
        <v>18-18-13404888</v>
      </c>
    </row>
    <row r="2219" spans="1:13">
      <c r="A2219" t="s">
        <v>830</v>
      </c>
      <c r="B2219" t="s">
        <v>2441</v>
      </c>
      <c r="C2219" t="s">
        <v>2442</v>
      </c>
      <c r="D2219" t="s">
        <v>18</v>
      </c>
      <c r="E2219" s="1" t="s">
        <v>2443</v>
      </c>
      <c r="F2219" s="1" t="s">
        <v>2455</v>
      </c>
      <c r="G2219" t="s">
        <v>139</v>
      </c>
      <c r="H2219" s="3">
        <v>120000</v>
      </c>
      <c r="I2219" s="2">
        <v>2828400000</v>
      </c>
      <c r="J2219" t="s">
        <v>863</v>
      </c>
      <c r="L2219">
        <v>18</v>
      </c>
      <c r="M2219" t="str">
        <f t="shared" si="34"/>
        <v>18-18-13404888</v>
      </c>
    </row>
    <row r="2220" spans="1:13">
      <c r="A2220" t="s">
        <v>830</v>
      </c>
      <c r="B2220" t="s">
        <v>2441</v>
      </c>
      <c r="C2220" t="s">
        <v>2442</v>
      </c>
      <c r="D2220" t="s">
        <v>18</v>
      </c>
      <c r="E2220" s="1" t="s">
        <v>2443</v>
      </c>
      <c r="F2220" s="1" t="s">
        <v>2456</v>
      </c>
      <c r="G2220" t="s">
        <v>139</v>
      </c>
      <c r="H2220" s="3">
        <v>15230177.09</v>
      </c>
      <c r="I2220" s="2">
        <v>358975274011.29999</v>
      </c>
      <c r="J2220" t="s">
        <v>863</v>
      </c>
      <c r="L2220">
        <v>18</v>
      </c>
      <c r="M2220" t="str">
        <f t="shared" si="34"/>
        <v>18-18-13404888</v>
      </c>
    </row>
    <row r="2221" spans="1:13">
      <c r="A2221" t="s">
        <v>830</v>
      </c>
      <c r="B2221" t="s">
        <v>2441</v>
      </c>
      <c r="C2221" t="s">
        <v>2442</v>
      </c>
      <c r="D2221" t="s">
        <v>18</v>
      </c>
      <c r="E2221" s="1" t="s">
        <v>2447</v>
      </c>
      <c r="F2221" s="1" t="s">
        <v>2457</v>
      </c>
      <c r="G2221" t="s">
        <v>139</v>
      </c>
      <c r="H2221" s="3">
        <v>258000</v>
      </c>
      <c r="I2221" s="2">
        <v>6081060000</v>
      </c>
      <c r="J2221" t="s">
        <v>863</v>
      </c>
      <c r="L2221">
        <v>18</v>
      </c>
      <c r="M2221" t="str">
        <f t="shared" si="34"/>
        <v>18-18-13404888</v>
      </c>
    </row>
    <row r="2222" spans="1:13">
      <c r="A2222" t="s">
        <v>830</v>
      </c>
      <c r="B2222" t="s">
        <v>2441</v>
      </c>
      <c r="C2222" t="s">
        <v>2442</v>
      </c>
      <c r="D2222" t="s">
        <v>18</v>
      </c>
      <c r="E2222" s="1" t="s">
        <v>2443</v>
      </c>
      <c r="F2222" s="1" t="s">
        <v>2458</v>
      </c>
      <c r="G2222" t="s">
        <v>139</v>
      </c>
      <c r="H2222" s="3">
        <v>5806607.0999999996</v>
      </c>
      <c r="I2222" s="2">
        <v>136861729347</v>
      </c>
      <c r="J2222" t="s">
        <v>863</v>
      </c>
      <c r="L2222">
        <v>18</v>
      </c>
      <c r="M2222" t="str">
        <f t="shared" si="34"/>
        <v>18-18-13404888</v>
      </c>
    </row>
    <row r="2223" spans="1:13">
      <c r="A2223" t="s">
        <v>830</v>
      </c>
      <c r="B2223" t="s">
        <v>2441</v>
      </c>
      <c r="C2223" t="s">
        <v>2442</v>
      </c>
      <c r="D2223" t="s">
        <v>18</v>
      </c>
      <c r="E2223" s="1" t="s">
        <v>2447</v>
      </c>
      <c r="F2223" s="1" t="s">
        <v>2459</v>
      </c>
      <c r="G2223" t="s">
        <v>139</v>
      </c>
      <c r="H2223" s="3">
        <v>6369788.3899999997</v>
      </c>
      <c r="I2223" s="2">
        <v>150135912352.29999</v>
      </c>
      <c r="J2223" t="s">
        <v>863</v>
      </c>
      <c r="L2223">
        <v>18</v>
      </c>
      <c r="M2223" t="str">
        <f t="shared" si="34"/>
        <v>18-18-13404888</v>
      </c>
    </row>
    <row r="2224" spans="1:13">
      <c r="A2224" t="s">
        <v>830</v>
      </c>
      <c r="B2224" t="s">
        <v>2441</v>
      </c>
      <c r="C2224" t="s">
        <v>2442</v>
      </c>
      <c r="D2224" t="s">
        <v>18</v>
      </c>
      <c r="E2224" s="1" t="s">
        <v>2447</v>
      </c>
      <c r="F2224" s="1" t="s">
        <v>2460</v>
      </c>
      <c r="G2224" t="s">
        <v>139</v>
      </c>
      <c r="H2224" s="3">
        <v>20408220.25</v>
      </c>
      <c r="I2224" s="2">
        <v>481021751292.5</v>
      </c>
      <c r="J2224" t="s">
        <v>863</v>
      </c>
      <c r="L2224">
        <v>18</v>
      </c>
      <c r="M2224" t="str">
        <f t="shared" si="34"/>
        <v>18-18-13404888</v>
      </c>
    </row>
    <row r="2225" spans="1:13">
      <c r="A2225" t="s">
        <v>830</v>
      </c>
      <c r="B2225" t="s">
        <v>2461</v>
      </c>
      <c r="C2225" t="s">
        <v>2462</v>
      </c>
      <c r="D2225" t="s">
        <v>2463</v>
      </c>
      <c r="E2225" s="1" t="s">
        <v>2464</v>
      </c>
      <c r="F2225" s="1" t="s">
        <v>2465</v>
      </c>
      <c r="G2225" t="s">
        <v>14</v>
      </c>
      <c r="H2225" s="2">
        <v>280000000000</v>
      </c>
      <c r="I2225" s="2">
        <v>280000000000</v>
      </c>
      <c r="J2225" t="s">
        <v>835</v>
      </c>
      <c r="L2225">
        <v>38</v>
      </c>
      <c r="M2225" t="str">
        <f t="shared" si="34"/>
        <v>38-38-157995</v>
      </c>
    </row>
    <row r="2226" spans="1:13">
      <c r="A2226" t="s">
        <v>830</v>
      </c>
      <c r="B2226" t="s">
        <v>2461</v>
      </c>
      <c r="C2226" t="s">
        <v>2462</v>
      </c>
      <c r="D2226" t="s">
        <v>2463</v>
      </c>
      <c r="E2226" s="1" t="s">
        <v>2464</v>
      </c>
      <c r="F2226" s="1" t="s">
        <v>2466</v>
      </c>
      <c r="G2226" t="s">
        <v>14</v>
      </c>
      <c r="H2226" s="2">
        <v>91000000000</v>
      </c>
      <c r="I2226" s="2">
        <v>91000000000</v>
      </c>
      <c r="J2226" t="s">
        <v>835</v>
      </c>
      <c r="L2226">
        <v>38</v>
      </c>
      <c r="M2226" t="str">
        <f t="shared" si="34"/>
        <v>38-38-157995</v>
      </c>
    </row>
    <row r="2227" spans="1:13">
      <c r="A2227" t="s">
        <v>830</v>
      </c>
      <c r="B2227" t="s">
        <v>2461</v>
      </c>
      <c r="C2227" t="s">
        <v>2462</v>
      </c>
      <c r="D2227" t="s">
        <v>2463</v>
      </c>
      <c r="E2227" s="1" t="s">
        <v>2464</v>
      </c>
      <c r="F2227" s="1" t="s">
        <v>2467</v>
      </c>
      <c r="G2227" t="s">
        <v>14</v>
      </c>
      <c r="H2227" s="2">
        <v>135000000000</v>
      </c>
      <c r="I2227" s="2">
        <v>135000000000</v>
      </c>
      <c r="J2227" t="s">
        <v>835</v>
      </c>
      <c r="L2227">
        <v>38</v>
      </c>
      <c r="M2227" t="str">
        <f t="shared" si="34"/>
        <v>38-38-157995</v>
      </c>
    </row>
    <row r="2228" spans="1:13">
      <c r="A2228" t="s">
        <v>830</v>
      </c>
      <c r="B2228" t="s">
        <v>2461</v>
      </c>
      <c r="C2228" t="s">
        <v>2462</v>
      </c>
      <c r="D2228" t="s">
        <v>2463</v>
      </c>
      <c r="E2228" s="1" t="s">
        <v>2464</v>
      </c>
      <c r="F2228" s="1" t="s">
        <v>2468</v>
      </c>
      <c r="G2228" t="s">
        <v>14</v>
      </c>
      <c r="H2228" s="2">
        <v>494000000000</v>
      </c>
      <c r="I2228" s="2">
        <v>494000000000</v>
      </c>
      <c r="J2228" t="s">
        <v>835</v>
      </c>
      <c r="L2228">
        <v>38</v>
      </c>
      <c r="M2228" t="str">
        <f t="shared" si="34"/>
        <v>38-38-157995</v>
      </c>
    </row>
    <row r="2229" spans="1:13">
      <c r="A2229" t="s">
        <v>830</v>
      </c>
      <c r="B2229" t="s">
        <v>515</v>
      </c>
      <c r="C2229" t="s">
        <v>516</v>
      </c>
      <c r="D2229" t="s">
        <v>517</v>
      </c>
      <c r="E2229" s="1" t="s">
        <v>2469</v>
      </c>
      <c r="F2229" s="1" t="s">
        <v>2470</v>
      </c>
      <c r="G2229" t="s">
        <v>139</v>
      </c>
      <c r="H2229" s="3">
        <v>30402528.66</v>
      </c>
      <c r="I2229" s="2">
        <v>716587600516.19995</v>
      </c>
      <c r="J2229" t="s">
        <v>841</v>
      </c>
      <c r="L2229">
        <v>3</v>
      </c>
      <c r="M2229" t="str">
        <f t="shared" si="34"/>
        <v>3-3-6560621</v>
      </c>
    </row>
    <row r="2230" spans="1:13">
      <c r="A2230" t="s">
        <v>830</v>
      </c>
      <c r="B2230" t="s">
        <v>2471</v>
      </c>
      <c r="C2230" t="s">
        <v>2472</v>
      </c>
      <c r="D2230" t="s">
        <v>2473</v>
      </c>
      <c r="E2230" s="1" t="s">
        <v>2474</v>
      </c>
      <c r="F2230" s="1" t="s">
        <v>2475</v>
      </c>
      <c r="G2230" t="s">
        <v>14</v>
      </c>
      <c r="H2230" s="2">
        <v>250104987994</v>
      </c>
      <c r="I2230" s="2">
        <v>250104987994</v>
      </c>
      <c r="J2230" t="s">
        <v>2476</v>
      </c>
      <c r="L2230">
        <v>83</v>
      </c>
      <c r="M2230" t="str">
        <f t="shared" si="34"/>
        <v>83-83-9711950</v>
      </c>
    </row>
    <row r="2231" spans="1:13">
      <c r="A2231" t="s">
        <v>830</v>
      </c>
      <c r="B2231" t="s">
        <v>2477</v>
      </c>
      <c r="C2231" t="s">
        <v>742</v>
      </c>
      <c r="D2231" t="s">
        <v>2478</v>
      </c>
      <c r="E2231" s="1" t="s">
        <v>2479</v>
      </c>
      <c r="F2231" s="1" t="s">
        <v>2480</v>
      </c>
      <c r="G2231" t="s">
        <v>14</v>
      </c>
      <c r="H2231" s="2">
        <v>200000000000</v>
      </c>
      <c r="I2231" s="2">
        <v>200000000000</v>
      </c>
      <c r="J2231" t="s">
        <v>858</v>
      </c>
      <c r="L2231">
        <v>116</v>
      </c>
      <c r="M2231" t="str">
        <f t="shared" si="34"/>
        <v>116-116-10684129</v>
      </c>
    </row>
    <row r="2232" spans="1:13">
      <c r="A2232" t="s">
        <v>830</v>
      </c>
      <c r="B2232" t="s">
        <v>2481</v>
      </c>
      <c r="C2232" t="s">
        <v>1123</v>
      </c>
      <c r="D2232" t="s">
        <v>2478</v>
      </c>
      <c r="E2232" s="1" t="s">
        <v>2482</v>
      </c>
      <c r="F2232" s="1" t="s">
        <v>2483</v>
      </c>
      <c r="G2232" t="s">
        <v>14</v>
      </c>
      <c r="H2232" s="2">
        <v>221498656554</v>
      </c>
      <c r="I2232" s="2">
        <v>221498656554</v>
      </c>
      <c r="J2232" t="s">
        <v>941</v>
      </c>
      <c r="L2232">
        <v>116</v>
      </c>
      <c r="M2232" t="str">
        <f t="shared" si="34"/>
        <v>116-116-21535913</v>
      </c>
    </row>
    <row r="2233" spans="1:13">
      <c r="A2233" t="s">
        <v>830</v>
      </c>
      <c r="B2233" t="s">
        <v>2481</v>
      </c>
      <c r="C2233" t="s">
        <v>1123</v>
      </c>
      <c r="D2233" t="s">
        <v>2478</v>
      </c>
      <c r="E2233" s="1" t="s">
        <v>2482</v>
      </c>
      <c r="F2233" s="1" t="s">
        <v>2484</v>
      </c>
      <c r="G2233" t="s">
        <v>14</v>
      </c>
      <c r="H2233" s="2">
        <v>73789668562</v>
      </c>
      <c r="I2233" s="2">
        <v>73789668562</v>
      </c>
      <c r="J2233" t="s">
        <v>941</v>
      </c>
      <c r="L2233">
        <v>116</v>
      </c>
      <c r="M2233" t="str">
        <f t="shared" si="34"/>
        <v>116-116-21535913</v>
      </c>
    </row>
    <row r="2234" spans="1:13">
      <c r="A2234" t="s">
        <v>830</v>
      </c>
      <c r="B2234" t="s">
        <v>2485</v>
      </c>
      <c r="C2234" t="s">
        <v>2486</v>
      </c>
      <c r="D2234" t="s">
        <v>522</v>
      </c>
      <c r="E2234" s="1" t="s">
        <v>2487</v>
      </c>
      <c r="F2234" s="1" t="s">
        <v>2488</v>
      </c>
      <c r="G2234" t="s">
        <v>14</v>
      </c>
      <c r="H2234" s="2">
        <v>42907792000</v>
      </c>
      <c r="I2234" s="2">
        <v>42907792000</v>
      </c>
      <c r="J2234" t="s">
        <v>2489</v>
      </c>
      <c r="L2234">
        <v>14</v>
      </c>
      <c r="M2234" t="str">
        <f t="shared" si="34"/>
        <v>14-14-183944</v>
      </c>
    </row>
    <row r="2235" spans="1:13">
      <c r="A2235" t="s">
        <v>830</v>
      </c>
      <c r="B2235" t="s">
        <v>2485</v>
      </c>
      <c r="C2235" t="s">
        <v>2486</v>
      </c>
      <c r="D2235" t="s">
        <v>522</v>
      </c>
      <c r="E2235" s="1" t="s">
        <v>2487</v>
      </c>
      <c r="F2235" s="1" t="s">
        <v>2490</v>
      </c>
      <c r="G2235" t="s">
        <v>14</v>
      </c>
      <c r="H2235" s="2">
        <v>30000000000</v>
      </c>
      <c r="I2235" s="2">
        <v>30000000000</v>
      </c>
      <c r="J2235" t="s">
        <v>2489</v>
      </c>
      <c r="L2235">
        <v>14</v>
      </c>
      <c r="M2235" t="str">
        <f t="shared" si="34"/>
        <v>14-14-183944</v>
      </c>
    </row>
    <row r="2236" spans="1:13">
      <c r="A2236" t="s">
        <v>830</v>
      </c>
      <c r="B2236" t="s">
        <v>2485</v>
      </c>
      <c r="C2236" t="s">
        <v>2486</v>
      </c>
      <c r="D2236" t="s">
        <v>522</v>
      </c>
      <c r="E2236" s="1" t="s">
        <v>2491</v>
      </c>
      <c r="F2236" s="1" t="s">
        <v>2492</v>
      </c>
      <c r="G2236" t="s">
        <v>14</v>
      </c>
      <c r="H2236" s="2">
        <v>92073543785</v>
      </c>
      <c r="I2236" s="2">
        <v>92073543785</v>
      </c>
      <c r="J2236" t="s">
        <v>854</v>
      </c>
      <c r="L2236">
        <v>14</v>
      </c>
      <c r="M2236" t="str">
        <f t="shared" si="34"/>
        <v>14-14-183944</v>
      </c>
    </row>
    <row r="2237" spans="1:13">
      <c r="A2237" t="s">
        <v>830</v>
      </c>
      <c r="B2237" t="s">
        <v>2485</v>
      </c>
      <c r="C2237" t="s">
        <v>2486</v>
      </c>
      <c r="D2237" t="s">
        <v>522</v>
      </c>
      <c r="E2237" s="1" t="s">
        <v>2487</v>
      </c>
      <c r="F2237" s="1" t="s">
        <v>2493</v>
      </c>
      <c r="G2237" t="s">
        <v>14</v>
      </c>
      <c r="H2237" s="2">
        <v>23322100000</v>
      </c>
      <c r="I2237" s="2">
        <v>23322100000</v>
      </c>
      <c r="J2237" t="s">
        <v>2489</v>
      </c>
      <c r="L2237">
        <v>14</v>
      </c>
      <c r="M2237" t="str">
        <f t="shared" si="34"/>
        <v>14-14-183944</v>
      </c>
    </row>
    <row r="2238" spans="1:13">
      <c r="A2238" t="s">
        <v>830</v>
      </c>
      <c r="B2238" t="s">
        <v>2485</v>
      </c>
      <c r="C2238" t="s">
        <v>2486</v>
      </c>
      <c r="D2238" t="s">
        <v>522</v>
      </c>
      <c r="E2238" s="1" t="s">
        <v>2487</v>
      </c>
      <c r="F2238" s="1" t="s">
        <v>2494</v>
      </c>
      <c r="G2238" t="s">
        <v>14</v>
      </c>
      <c r="H2238" s="2">
        <v>49362888592</v>
      </c>
      <c r="I2238" s="2">
        <v>49362888592</v>
      </c>
      <c r="J2238" t="s">
        <v>2489</v>
      </c>
      <c r="L2238">
        <v>14</v>
      </c>
      <c r="M2238" t="str">
        <f t="shared" si="34"/>
        <v>14-14-183944</v>
      </c>
    </row>
    <row r="2239" spans="1:13">
      <c r="A2239" t="s">
        <v>830</v>
      </c>
      <c r="B2239" t="s">
        <v>2485</v>
      </c>
      <c r="C2239" t="s">
        <v>2486</v>
      </c>
      <c r="D2239" t="s">
        <v>522</v>
      </c>
      <c r="E2239" s="1" t="s">
        <v>2491</v>
      </c>
      <c r="F2239" s="1" t="s">
        <v>2495</v>
      </c>
      <c r="G2239" t="s">
        <v>14</v>
      </c>
      <c r="H2239" s="2">
        <v>14979532013</v>
      </c>
      <c r="I2239" s="2">
        <v>14979532013</v>
      </c>
      <c r="J2239" t="s">
        <v>858</v>
      </c>
      <c r="L2239">
        <v>14</v>
      </c>
      <c r="M2239" t="str">
        <f t="shared" si="34"/>
        <v>14-14-183944</v>
      </c>
    </row>
    <row r="2240" spans="1:13">
      <c r="A2240" t="s">
        <v>830</v>
      </c>
      <c r="B2240" t="s">
        <v>2496</v>
      </c>
      <c r="C2240" t="s">
        <v>2497</v>
      </c>
      <c r="D2240" t="s">
        <v>522</v>
      </c>
      <c r="E2240" s="1" t="s">
        <v>2498</v>
      </c>
      <c r="F2240" s="1" t="s">
        <v>2499</v>
      </c>
      <c r="G2240" t="s">
        <v>14</v>
      </c>
      <c r="H2240" s="2">
        <v>19186854635</v>
      </c>
      <c r="I2240" s="2">
        <v>19186854635</v>
      </c>
      <c r="J2240" t="s">
        <v>835</v>
      </c>
      <c r="L2240">
        <v>14</v>
      </c>
      <c r="M2240" t="str">
        <f t="shared" si="34"/>
        <v>14-14-184044</v>
      </c>
    </row>
    <row r="2241" spans="1:13">
      <c r="A2241" t="s">
        <v>830</v>
      </c>
      <c r="B2241" t="s">
        <v>2496</v>
      </c>
      <c r="C2241" t="s">
        <v>2497</v>
      </c>
      <c r="D2241" t="s">
        <v>522</v>
      </c>
      <c r="E2241" s="1" t="s">
        <v>2498</v>
      </c>
      <c r="F2241" s="1" t="s">
        <v>2500</v>
      </c>
      <c r="G2241" t="s">
        <v>14</v>
      </c>
      <c r="H2241" s="2">
        <v>18499996569</v>
      </c>
      <c r="I2241" s="2">
        <v>18499996569</v>
      </c>
      <c r="J2241" t="s">
        <v>835</v>
      </c>
      <c r="L2241">
        <v>14</v>
      </c>
      <c r="M2241" t="str">
        <f t="shared" si="34"/>
        <v>14-14-184044</v>
      </c>
    </row>
    <row r="2242" spans="1:13">
      <c r="A2242" t="s">
        <v>830</v>
      </c>
      <c r="B2242" t="s">
        <v>2496</v>
      </c>
      <c r="C2242" t="s">
        <v>2497</v>
      </c>
      <c r="D2242" t="s">
        <v>522</v>
      </c>
      <c r="E2242" s="1" t="s">
        <v>2501</v>
      </c>
      <c r="F2242" s="1" t="s">
        <v>2502</v>
      </c>
      <c r="G2242" t="s">
        <v>14</v>
      </c>
      <c r="H2242" s="2">
        <v>32166005050</v>
      </c>
      <c r="I2242" s="2">
        <v>32166005050</v>
      </c>
      <c r="J2242" t="s">
        <v>2503</v>
      </c>
      <c r="L2242">
        <v>14</v>
      </c>
      <c r="M2242" t="str">
        <f t="shared" si="34"/>
        <v>14-14-184044</v>
      </c>
    </row>
    <row r="2243" spans="1:13">
      <c r="A2243" t="s">
        <v>830</v>
      </c>
      <c r="B2243" t="s">
        <v>2496</v>
      </c>
      <c r="C2243" t="s">
        <v>2497</v>
      </c>
      <c r="D2243" t="s">
        <v>522</v>
      </c>
      <c r="E2243" s="1" t="s">
        <v>2504</v>
      </c>
      <c r="F2243" s="1" t="s">
        <v>2505</v>
      </c>
      <c r="G2243" t="s">
        <v>14</v>
      </c>
      <c r="H2243" s="2">
        <v>13356575800</v>
      </c>
      <c r="I2243" s="2">
        <v>13356575800</v>
      </c>
      <c r="J2243" t="s">
        <v>858</v>
      </c>
      <c r="L2243">
        <v>14</v>
      </c>
      <c r="M2243" t="str">
        <f t="shared" si="34"/>
        <v>14-14-184044</v>
      </c>
    </row>
    <row r="2244" spans="1:13">
      <c r="A2244" t="s">
        <v>830</v>
      </c>
      <c r="B2244" t="s">
        <v>2496</v>
      </c>
      <c r="C2244" t="s">
        <v>2497</v>
      </c>
      <c r="D2244" t="s">
        <v>522</v>
      </c>
      <c r="E2244" s="1" t="s">
        <v>2506</v>
      </c>
      <c r="F2244" s="1" t="s">
        <v>2507</v>
      </c>
      <c r="G2244" t="s">
        <v>14</v>
      </c>
      <c r="H2244" s="2">
        <v>26408291459</v>
      </c>
      <c r="I2244" s="2">
        <v>26408291459</v>
      </c>
      <c r="J2244" t="s">
        <v>854</v>
      </c>
      <c r="L2244">
        <v>14</v>
      </c>
      <c r="M2244" t="str">
        <f t="shared" ref="M2244:M2307" si="35">L2244&amp;"-"&amp;B2244</f>
        <v>14-14-184044</v>
      </c>
    </row>
    <row r="2245" spans="1:13">
      <c r="A2245" t="s">
        <v>830</v>
      </c>
      <c r="B2245" t="s">
        <v>2496</v>
      </c>
      <c r="C2245" t="s">
        <v>2497</v>
      </c>
      <c r="D2245" t="s">
        <v>522</v>
      </c>
      <c r="E2245" s="1" t="s">
        <v>2498</v>
      </c>
      <c r="F2245" s="1" t="s">
        <v>2508</v>
      </c>
      <c r="G2245" t="s">
        <v>14</v>
      </c>
      <c r="H2245" s="2">
        <v>66088912439</v>
      </c>
      <c r="I2245" s="2">
        <v>66088912439</v>
      </c>
      <c r="J2245" t="s">
        <v>835</v>
      </c>
      <c r="L2245">
        <v>14</v>
      </c>
      <c r="M2245" t="str">
        <f t="shared" si="35"/>
        <v>14-14-184044</v>
      </c>
    </row>
    <row r="2246" spans="1:13">
      <c r="A2246" t="s">
        <v>830</v>
      </c>
      <c r="B2246" t="s">
        <v>2496</v>
      </c>
      <c r="C2246" t="s">
        <v>2497</v>
      </c>
      <c r="D2246" t="s">
        <v>522</v>
      </c>
      <c r="E2246" s="1" t="s">
        <v>2504</v>
      </c>
      <c r="F2246" s="1" t="s">
        <v>2509</v>
      </c>
      <c r="G2246" t="s">
        <v>14</v>
      </c>
      <c r="H2246" s="2">
        <v>13743307407</v>
      </c>
      <c r="I2246" s="2">
        <v>13743307407</v>
      </c>
      <c r="J2246" t="s">
        <v>858</v>
      </c>
      <c r="L2246">
        <v>14</v>
      </c>
      <c r="M2246" t="str">
        <f t="shared" si="35"/>
        <v>14-14-184044</v>
      </c>
    </row>
    <row r="2247" spans="1:13">
      <c r="A2247" t="s">
        <v>830</v>
      </c>
      <c r="B2247" t="s">
        <v>2496</v>
      </c>
      <c r="C2247" t="s">
        <v>2497</v>
      </c>
      <c r="D2247" t="s">
        <v>522</v>
      </c>
      <c r="E2247" s="1" t="s">
        <v>2498</v>
      </c>
      <c r="F2247" s="1" t="s">
        <v>2510</v>
      </c>
      <c r="G2247" t="s">
        <v>14</v>
      </c>
      <c r="H2247" s="2">
        <v>2994100000</v>
      </c>
      <c r="I2247" s="2">
        <v>2994100000</v>
      </c>
      <c r="J2247" t="s">
        <v>835</v>
      </c>
      <c r="L2247">
        <v>14</v>
      </c>
      <c r="M2247" t="str">
        <f t="shared" si="35"/>
        <v>14-14-184044</v>
      </c>
    </row>
    <row r="2248" spans="1:13">
      <c r="A2248" t="s">
        <v>830</v>
      </c>
      <c r="B2248" t="s">
        <v>2496</v>
      </c>
      <c r="C2248" t="s">
        <v>2497</v>
      </c>
      <c r="D2248" t="s">
        <v>522</v>
      </c>
      <c r="E2248" s="1" t="s">
        <v>2501</v>
      </c>
      <c r="F2248" s="1" t="s">
        <v>2511</v>
      </c>
      <c r="G2248" t="s">
        <v>14</v>
      </c>
      <c r="H2248" s="2">
        <v>8933500000</v>
      </c>
      <c r="I2248" s="2">
        <v>8933500000</v>
      </c>
      <c r="J2248" t="s">
        <v>835</v>
      </c>
      <c r="L2248">
        <v>14</v>
      </c>
      <c r="M2248" t="str">
        <f t="shared" si="35"/>
        <v>14-14-184044</v>
      </c>
    </row>
    <row r="2249" spans="1:13">
      <c r="A2249" t="s">
        <v>830</v>
      </c>
      <c r="B2249" t="s">
        <v>2496</v>
      </c>
      <c r="C2249" t="s">
        <v>2497</v>
      </c>
      <c r="D2249" t="s">
        <v>522</v>
      </c>
      <c r="E2249" s="1" t="s">
        <v>2501</v>
      </c>
      <c r="F2249" s="1" t="s">
        <v>2512</v>
      </c>
      <c r="G2249" t="s">
        <v>14</v>
      </c>
      <c r="H2249" s="2">
        <v>38982462560</v>
      </c>
      <c r="I2249" s="2">
        <v>38982462560</v>
      </c>
      <c r="J2249" t="s">
        <v>835</v>
      </c>
      <c r="L2249">
        <v>14</v>
      </c>
      <c r="M2249" t="str">
        <f t="shared" si="35"/>
        <v>14-14-184044</v>
      </c>
    </row>
    <row r="2250" spans="1:13">
      <c r="A2250" t="s">
        <v>830</v>
      </c>
      <c r="B2250" t="s">
        <v>2496</v>
      </c>
      <c r="C2250" t="s">
        <v>2497</v>
      </c>
      <c r="D2250" t="s">
        <v>522</v>
      </c>
      <c r="E2250" s="1" t="s">
        <v>2498</v>
      </c>
      <c r="F2250" s="1" t="s">
        <v>2513</v>
      </c>
      <c r="G2250" t="s">
        <v>14</v>
      </c>
      <c r="H2250" s="2">
        <v>2940600000</v>
      </c>
      <c r="I2250" s="2">
        <v>2940600000</v>
      </c>
      <c r="J2250" t="s">
        <v>835</v>
      </c>
      <c r="L2250">
        <v>14</v>
      </c>
      <c r="M2250" t="str">
        <f t="shared" si="35"/>
        <v>14-14-184044</v>
      </c>
    </row>
    <row r="2251" spans="1:13">
      <c r="A2251" t="s">
        <v>830</v>
      </c>
      <c r="B2251" t="s">
        <v>2496</v>
      </c>
      <c r="C2251" t="s">
        <v>2497</v>
      </c>
      <c r="D2251" t="s">
        <v>522</v>
      </c>
      <c r="E2251" s="1" t="s">
        <v>2498</v>
      </c>
      <c r="F2251" s="1" t="s">
        <v>2514</v>
      </c>
      <c r="G2251" t="s">
        <v>14</v>
      </c>
      <c r="H2251" s="2">
        <v>6731965939</v>
      </c>
      <c r="I2251" s="2">
        <v>6731965939</v>
      </c>
      <c r="J2251" t="s">
        <v>835</v>
      </c>
      <c r="L2251">
        <v>14</v>
      </c>
      <c r="M2251" t="str">
        <f t="shared" si="35"/>
        <v>14-14-184044</v>
      </c>
    </row>
    <row r="2252" spans="1:13">
      <c r="A2252" t="s">
        <v>830</v>
      </c>
      <c r="B2252" t="s">
        <v>2496</v>
      </c>
      <c r="C2252" t="s">
        <v>2497</v>
      </c>
      <c r="D2252" t="s">
        <v>522</v>
      </c>
      <c r="E2252" s="1" t="s">
        <v>2498</v>
      </c>
      <c r="F2252" s="1" t="s">
        <v>2515</v>
      </c>
      <c r="G2252" t="s">
        <v>14</v>
      </c>
      <c r="H2252" s="2">
        <v>9573000000</v>
      </c>
      <c r="I2252" s="2">
        <v>9573000000</v>
      </c>
      <c r="J2252" t="s">
        <v>835</v>
      </c>
      <c r="L2252">
        <v>14</v>
      </c>
      <c r="M2252" t="str">
        <f t="shared" si="35"/>
        <v>14-14-184044</v>
      </c>
    </row>
    <row r="2253" spans="1:13">
      <c r="A2253" t="s">
        <v>830</v>
      </c>
      <c r="B2253" t="s">
        <v>2496</v>
      </c>
      <c r="C2253" t="s">
        <v>2497</v>
      </c>
      <c r="D2253" t="s">
        <v>522</v>
      </c>
      <c r="E2253" s="1" t="s">
        <v>2516</v>
      </c>
      <c r="F2253" s="1" t="s">
        <v>2517</v>
      </c>
      <c r="G2253" t="s">
        <v>14</v>
      </c>
      <c r="H2253" s="2">
        <v>360322372832</v>
      </c>
      <c r="I2253" s="2">
        <v>360322372832</v>
      </c>
      <c r="J2253" t="s">
        <v>967</v>
      </c>
      <c r="L2253">
        <v>14</v>
      </c>
      <c r="M2253" t="str">
        <f t="shared" si="35"/>
        <v>14-14-184044</v>
      </c>
    </row>
    <row r="2254" spans="1:13">
      <c r="A2254" t="s">
        <v>830</v>
      </c>
      <c r="B2254" t="s">
        <v>2496</v>
      </c>
      <c r="C2254" t="s">
        <v>2497</v>
      </c>
      <c r="D2254" t="s">
        <v>522</v>
      </c>
      <c r="E2254" s="1" t="s">
        <v>2498</v>
      </c>
      <c r="F2254" s="1" t="s">
        <v>2518</v>
      </c>
      <c r="G2254" t="s">
        <v>14</v>
      </c>
      <c r="H2254" s="2">
        <v>8929000000</v>
      </c>
      <c r="I2254" s="2">
        <v>8929000000</v>
      </c>
      <c r="J2254" t="s">
        <v>835</v>
      </c>
      <c r="L2254">
        <v>14</v>
      </c>
      <c r="M2254" t="str">
        <f t="shared" si="35"/>
        <v>14-14-184044</v>
      </c>
    </row>
    <row r="2255" spans="1:13">
      <c r="A2255" t="s">
        <v>830</v>
      </c>
      <c r="B2255" t="s">
        <v>2496</v>
      </c>
      <c r="C2255" t="s">
        <v>2497</v>
      </c>
      <c r="D2255" t="s">
        <v>522</v>
      </c>
      <c r="E2255" s="1" t="s">
        <v>2498</v>
      </c>
      <c r="F2255" s="1" t="s">
        <v>2519</v>
      </c>
      <c r="G2255" t="s">
        <v>14</v>
      </c>
      <c r="H2255" s="2">
        <v>40128136188</v>
      </c>
      <c r="I2255" s="2">
        <v>40128136188</v>
      </c>
      <c r="J2255" t="s">
        <v>835</v>
      </c>
      <c r="L2255">
        <v>14</v>
      </c>
      <c r="M2255" t="str">
        <f t="shared" si="35"/>
        <v>14-14-184044</v>
      </c>
    </row>
    <row r="2256" spans="1:13">
      <c r="A2256" t="s">
        <v>830</v>
      </c>
      <c r="B2256" t="s">
        <v>2496</v>
      </c>
      <c r="C2256" t="s">
        <v>2497</v>
      </c>
      <c r="D2256" t="s">
        <v>522</v>
      </c>
      <c r="E2256" s="1" t="s">
        <v>2501</v>
      </c>
      <c r="F2256" s="1" t="s">
        <v>2520</v>
      </c>
      <c r="G2256" t="s">
        <v>14</v>
      </c>
      <c r="H2256" s="2">
        <v>39670177013</v>
      </c>
      <c r="I2256" s="2">
        <v>39670177013</v>
      </c>
      <c r="J2256" t="s">
        <v>835</v>
      </c>
      <c r="L2256">
        <v>14</v>
      </c>
      <c r="M2256" t="str">
        <f t="shared" si="35"/>
        <v>14-14-184044</v>
      </c>
    </row>
    <row r="2257" spans="1:13">
      <c r="A2257" t="s">
        <v>830</v>
      </c>
      <c r="B2257" t="s">
        <v>2496</v>
      </c>
      <c r="C2257" t="s">
        <v>2497</v>
      </c>
      <c r="D2257" t="s">
        <v>522</v>
      </c>
      <c r="E2257" s="1" t="s">
        <v>2501</v>
      </c>
      <c r="F2257" s="1" t="s">
        <v>2521</v>
      </c>
      <c r="G2257" t="s">
        <v>14</v>
      </c>
      <c r="H2257" s="2">
        <v>9703900932</v>
      </c>
      <c r="I2257" s="2">
        <v>9703900932</v>
      </c>
      <c r="J2257" t="s">
        <v>835</v>
      </c>
      <c r="L2257">
        <v>14</v>
      </c>
      <c r="M2257" t="str">
        <f t="shared" si="35"/>
        <v>14-14-184044</v>
      </c>
    </row>
    <row r="2258" spans="1:13">
      <c r="A2258" t="s">
        <v>830</v>
      </c>
      <c r="B2258" t="s">
        <v>2496</v>
      </c>
      <c r="C2258" t="s">
        <v>2497</v>
      </c>
      <c r="D2258" t="s">
        <v>522</v>
      </c>
      <c r="E2258" s="1" t="s">
        <v>2501</v>
      </c>
      <c r="F2258" s="1" t="s">
        <v>2522</v>
      </c>
      <c r="G2258" t="s">
        <v>14</v>
      </c>
      <c r="H2258" s="2">
        <v>2825913542</v>
      </c>
      <c r="I2258" s="2">
        <v>2825913542</v>
      </c>
      <c r="J2258" t="s">
        <v>835</v>
      </c>
      <c r="L2258">
        <v>14</v>
      </c>
      <c r="M2258" t="str">
        <f t="shared" si="35"/>
        <v>14-14-184044</v>
      </c>
    </row>
    <row r="2259" spans="1:13">
      <c r="A2259" t="s">
        <v>830</v>
      </c>
      <c r="B2259" t="s">
        <v>2496</v>
      </c>
      <c r="C2259" t="s">
        <v>2497</v>
      </c>
      <c r="D2259" t="s">
        <v>522</v>
      </c>
      <c r="E2259" s="1" t="s">
        <v>2501</v>
      </c>
      <c r="F2259" s="1" t="s">
        <v>2523</v>
      </c>
      <c r="G2259" t="s">
        <v>14</v>
      </c>
      <c r="H2259" s="2">
        <v>27812317785</v>
      </c>
      <c r="I2259" s="2">
        <v>27812317785</v>
      </c>
      <c r="J2259" t="s">
        <v>835</v>
      </c>
      <c r="L2259">
        <v>14</v>
      </c>
      <c r="M2259" t="str">
        <f t="shared" si="35"/>
        <v>14-14-184044</v>
      </c>
    </row>
    <row r="2260" spans="1:13">
      <c r="A2260" t="s">
        <v>830</v>
      </c>
      <c r="B2260" t="s">
        <v>2496</v>
      </c>
      <c r="C2260" t="s">
        <v>2497</v>
      </c>
      <c r="D2260" t="s">
        <v>522</v>
      </c>
      <c r="E2260" s="1" t="s">
        <v>2498</v>
      </c>
      <c r="F2260" s="1" t="s">
        <v>2524</v>
      </c>
      <c r="G2260" t="s">
        <v>14</v>
      </c>
      <c r="H2260" s="2">
        <v>16689065184</v>
      </c>
      <c r="I2260" s="2">
        <v>16689065184</v>
      </c>
      <c r="J2260" t="s">
        <v>835</v>
      </c>
      <c r="L2260">
        <v>14</v>
      </c>
      <c r="M2260" t="str">
        <f t="shared" si="35"/>
        <v>14-14-184044</v>
      </c>
    </row>
    <row r="2261" spans="1:13">
      <c r="A2261" t="s">
        <v>830</v>
      </c>
      <c r="B2261" t="s">
        <v>2496</v>
      </c>
      <c r="C2261" t="s">
        <v>2497</v>
      </c>
      <c r="D2261" t="s">
        <v>522</v>
      </c>
      <c r="E2261" s="1" t="s">
        <v>2501</v>
      </c>
      <c r="F2261" s="1" t="s">
        <v>2525</v>
      </c>
      <c r="G2261" t="s">
        <v>14</v>
      </c>
      <c r="H2261" s="2">
        <v>16408970027</v>
      </c>
      <c r="I2261" s="2">
        <v>16408970027</v>
      </c>
      <c r="J2261" t="s">
        <v>835</v>
      </c>
      <c r="L2261">
        <v>14</v>
      </c>
      <c r="M2261" t="str">
        <f t="shared" si="35"/>
        <v>14-14-184044</v>
      </c>
    </row>
    <row r="2262" spans="1:13">
      <c r="A2262" t="s">
        <v>830</v>
      </c>
      <c r="B2262" t="s">
        <v>528</v>
      </c>
      <c r="C2262" t="s">
        <v>529</v>
      </c>
      <c r="D2262" t="s">
        <v>530</v>
      </c>
      <c r="E2262" s="1" t="s">
        <v>2526</v>
      </c>
      <c r="F2262" s="1" t="s">
        <v>2527</v>
      </c>
      <c r="G2262" t="s">
        <v>139</v>
      </c>
      <c r="H2262" s="3">
        <v>320195.64</v>
      </c>
      <c r="I2262" s="2">
        <v>7547011234.8000002</v>
      </c>
      <c r="J2262" t="s">
        <v>863</v>
      </c>
      <c r="L2262">
        <v>21</v>
      </c>
      <c r="M2262" t="str">
        <f t="shared" si="35"/>
        <v>21-21-749897</v>
      </c>
    </row>
    <row r="2263" spans="1:13">
      <c r="A2263" t="s">
        <v>830</v>
      </c>
      <c r="B2263" t="s">
        <v>528</v>
      </c>
      <c r="C2263" t="s">
        <v>529</v>
      </c>
      <c r="D2263" t="s">
        <v>530</v>
      </c>
      <c r="E2263" s="1" t="s">
        <v>2526</v>
      </c>
      <c r="F2263" s="1" t="s">
        <v>2528</v>
      </c>
      <c r="G2263" t="s">
        <v>139</v>
      </c>
      <c r="H2263" s="3">
        <v>424714.65</v>
      </c>
      <c r="I2263" s="2">
        <v>10010524300.5</v>
      </c>
      <c r="J2263" t="s">
        <v>863</v>
      </c>
      <c r="L2263">
        <v>21</v>
      </c>
      <c r="M2263" t="str">
        <f t="shared" si="35"/>
        <v>21-21-749897</v>
      </c>
    </row>
    <row r="2264" spans="1:13">
      <c r="A2264" t="s">
        <v>830</v>
      </c>
      <c r="B2264" t="s">
        <v>528</v>
      </c>
      <c r="C2264" t="s">
        <v>529</v>
      </c>
      <c r="D2264" t="s">
        <v>530</v>
      </c>
      <c r="E2264" s="1" t="s">
        <v>2529</v>
      </c>
      <c r="F2264" s="1" t="s">
        <v>2530</v>
      </c>
      <c r="G2264" t="s">
        <v>139</v>
      </c>
      <c r="H2264" s="3">
        <v>77220.08</v>
      </c>
      <c r="I2264" s="2">
        <v>1820077285.5999999</v>
      </c>
      <c r="J2264" t="s">
        <v>863</v>
      </c>
      <c r="L2264">
        <v>21</v>
      </c>
      <c r="M2264" t="str">
        <f t="shared" si="35"/>
        <v>21-21-749897</v>
      </c>
    </row>
    <row r="2265" spans="1:13">
      <c r="A2265" t="s">
        <v>830</v>
      </c>
      <c r="B2265" t="s">
        <v>528</v>
      </c>
      <c r="C2265" t="s">
        <v>529</v>
      </c>
      <c r="D2265" t="s">
        <v>530</v>
      </c>
      <c r="E2265" s="1" t="s">
        <v>2529</v>
      </c>
      <c r="F2265" s="1" t="s">
        <v>2531</v>
      </c>
      <c r="G2265" t="s">
        <v>139</v>
      </c>
      <c r="H2265" s="3">
        <v>265045.95</v>
      </c>
      <c r="I2265" s="2">
        <v>6247133041.5</v>
      </c>
      <c r="J2265" t="s">
        <v>863</v>
      </c>
      <c r="L2265">
        <v>21</v>
      </c>
      <c r="M2265" t="str">
        <f t="shared" si="35"/>
        <v>21-21-749897</v>
      </c>
    </row>
    <row r="2266" spans="1:13">
      <c r="A2266" t="s">
        <v>830</v>
      </c>
      <c r="B2266" t="s">
        <v>528</v>
      </c>
      <c r="C2266" t="s">
        <v>529</v>
      </c>
      <c r="D2266" t="s">
        <v>530</v>
      </c>
      <c r="E2266" s="1" t="s">
        <v>2526</v>
      </c>
      <c r="F2266" s="1" t="s">
        <v>2532</v>
      </c>
      <c r="G2266" t="s">
        <v>139</v>
      </c>
      <c r="H2266" s="3">
        <v>294451.62</v>
      </c>
      <c r="I2266" s="2">
        <v>6940224683.3999996</v>
      </c>
      <c r="J2266" t="s">
        <v>863</v>
      </c>
      <c r="L2266">
        <v>21</v>
      </c>
      <c r="M2266" t="str">
        <f t="shared" si="35"/>
        <v>21-21-749897</v>
      </c>
    </row>
    <row r="2267" spans="1:13">
      <c r="A2267" t="s">
        <v>830</v>
      </c>
      <c r="B2267" t="s">
        <v>528</v>
      </c>
      <c r="C2267" t="s">
        <v>529</v>
      </c>
      <c r="D2267" t="s">
        <v>530</v>
      </c>
      <c r="E2267" s="1" t="s">
        <v>2526</v>
      </c>
      <c r="F2267" s="1" t="s">
        <v>2533</v>
      </c>
      <c r="G2267" t="s">
        <v>139</v>
      </c>
      <c r="H2267" s="3">
        <v>300312.49</v>
      </c>
      <c r="I2267" s="2">
        <v>7078365389.3000002</v>
      </c>
      <c r="J2267" t="s">
        <v>863</v>
      </c>
      <c r="L2267">
        <v>21</v>
      </c>
      <c r="M2267" t="str">
        <f t="shared" si="35"/>
        <v>21-21-749897</v>
      </c>
    </row>
    <row r="2268" spans="1:13">
      <c r="A2268" t="s">
        <v>830</v>
      </c>
      <c r="B2268" t="s">
        <v>528</v>
      </c>
      <c r="C2268" t="s">
        <v>529</v>
      </c>
      <c r="D2268" t="s">
        <v>530</v>
      </c>
      <c r="E2268" s="1" t="s">
        <v>2526</v>
      </c>
      <c r="F2268" s="1" t="s">
        <v>2534</v>
      </c>
      <c r="G2268" t="s">
        <v>139</v>
      </c>
      <c r="H2268" s="3">
        <v>75129.429999999993</v>
      </c>
      <c r="I2268" s="2">
        <v>1770800665.0999999</v>
      </c>
      <c r="J2268" t="s">
        <v>863</v>
      </c>
      <c r="L2268">
        <v>21</v>
      </c>
      <c r="M2268" t="str">
        <f t="shared" si="35"/>
        <v>21-21-749897</v>
      </c>
    </row>
    <row r="2269" spans="1:13">
      <c r="A2269" t="s">
        <v>830</v>
      </c>
      <c r="B2269" t="s">
        <v>528</v>
      </c>
      <c r="C2269" t="s">
        <v>529</v>
      </c>
      <c r="D2269" t="s">
        <v>530</v>
      </c>
      <c r="E2269" s="1" t="s">
        <v>2526</v>
      </c>
      <c r="F2269" s="1" t="s">
        <v>2535</v>
      </c>
      <c r="G2269" t="s">
        <v>139</v>
      </c>
      <c r="H2269" s="3">
        <v>337695.38</v>
      </c>
      <c r="I2269" s="2">
        <v>7959480106.6000004</v>
      </c>
      <c r="J2269" t="s">
        <v>863</v>
      </c>
      <c r="L2269">
        <v>21</v>
      </c>
      <c r="M2269" t="str">
        <f t="shared" si="35"/>
        <v>21-21-749897</v>
      </c>
    </row>
    <row r="2270" spans="1:13">
      <c r="A2270" t="s">
        <v>830</v>
      </c>
      <c r="B2270" t="s">
        <v>528</v>
      </c>
      <c r="C2270" t="s">
        <v>529</v>
      </c>
      <c r="D2270" t="s">
        <v>530</v>
      </c>
      <c r="E2270" s="1" t="s">
        <v>2526</v>
      </c>
      <c r="F2270" s="1" t="s">
        <v>2536</v>
      </c>
      <c r="G2270" t="s">
        <v>139</v>
      </c>
      <c r="H2270" s="3">
        <v>45312.36</v>
      </c>
      <c r="I2270" s="2">
        <v>1068012325.2</v>
      </c>
      <c r="J2270" t="s">
        <v>863</v>
      </c>
      <c r="L2270">
        <v>21</v>
      </c>
      <c r="M2270" t="str">
        <f t="shared" si="35"/>
        <v>21-21-749897</v>
      </c>
    </row>
    <row r="2271" spans="1:13">
      <c r="A2271" t="s">
        <v>830</v>
      </c>
      <c r="B2271" t="s">
        <v>528</v>
      </c>
      <c r="C2271" t="s">
        <v>529</v>
      </c>
      <c r="D2271" t="s">
        <v>530</v>
      </c>
      <c r="E2271" s="1" t="s">
        <v>2526</v>
      </c>
      <c r="F2271" s="1" t="s">
        <v>2537</v>
      </c>
      <c r="G2271" t="s">
        <v>139</v>
      </c>
      <c r="H2271" s="3">
        <v>1122416.6000000001</v>
      </c>
      <c r="I2271" s="2">
        <v>26455359262</v>
      </c>
      <c r="J2271" t="s">
        <v>863</v>
      </c>
      <c r="L2271">
        <v>21</v>
      </c>
      <c r="M2271" t="str">
        <f t="shared" si="35"/>
        <v>21-21-749897</v>
      </c>
    </row>
    <row r="2272" spans="1:13">
      <c r="A2272" t="s">
        <v>830</v>
      </c>
      <c r="B2272" t="s">
        <v>528</v>
      </c>
      <c r="C2272" t="s">
        <v>529</v>
      </c>
      <c r="D2272" t="s">
        <v>530</v>
      </c>
      <c r="E2272" s="1" t="s">
        <v>2526</v>
      </c>
      <c r="F2272" s="1" t="s">
        <v>2538</v>
      </c>
      <c r="G2272" t="s">
        <v>139</v>
      </c>
      <c r="H2272" s="3">
        <v>335601.74</v>
      </c>
      <c r="I2272" s="2">
        <v>7910133011.8000002</v>
      </c>
      <c r="J2272" t="s">
        <v>863</v>
      </c>
      <c r="L2272">
        <v>21</v>
      </c>
      <c r="M2272" t="str">
        <f t="shared" si="35"/>
        <v>21-21-749897</v>
      </c>
    </row>
    <row r="2273" spans="1:13">
      <c r="A2273" t="s">
        <v>830</v>
      </c>
      <c r="B2273" t="s">
        <v>528</v>
      </c>
      <c r="C2273" t="s">
        <v>529</v>
      </c>
      <c r="D2273" t="s">
        <v>530</v>
      </c>
      <c r="E2273" s="1" t="s">
        <v>2526</v>
      </c>
      <c r="F2273" s="1" t="s">
        <v>2539</v>
      </c>
      <c r="G2273" t="s">
        <v>139</v>
      </c>
      <c r="H2273" s="3">
        <v>220977.96</v>
      </c>
      <c r="I2273" s="2">
        <v>5208450517.1999998</v>
      </c>
      <c r="J2273" t="s">
        <v>863</v>
      </c>
      <c r="L2273">
        <v>21</v>
      </c>
      <c r="M2273" t="str">
        <f t="shared" si="35"/>
        <v>21-21-749897</v>
      </c>
    </row>
    <row r="2274" spans="1:13">
      <c r="A2274" t="s">
        <v>830</v>
      </c>
      <c r="B2274" t="s">
        <v>528</v>
      </c>
      <c r="C2274" t="s">
        <v>529</v>
      </c>
      <c r="D2274" t="s">
        <v>530</v>
      </c>
      <c r="E2274" s="1" t="s">
        <v>2526</v>
      </c>
      <c r="F2274" s="1" t="s">
        <v>2540</v>
      </c>
      <c r="G2274" t="s">
        <v>139</v>
      </c>
      <c r="H2274" s="3">
        <v>360678.8</v>
      </c>
      <c r="I2274" s="2">
        <v>8501199316</v>
      </c>
      <c r="J2274" t="s">
        <v>863</v>
      </c>
      <c r="L2274">
        <v>21</v>
      </c>
      <c r="M2274" t="str">
        <f t="shared" si="35"/>
        <v>21-21-749897</v>
      </c>
    </row>
    <row r="2275" spans="1:13">
      <c r="A2275" t="s">
        <v>830</v>
      </c>
      <c r="B2275" t="s">
        <v>528</v>
      </c>
      <c r="C2275" t="s">
        <v>529</v>
      </c>
      <c r="D2275" t="s">
        <v>530</v>
      </c>
      <c r="E2275" s="1" t="s">
        <v>2529</v>
      </c>
      <c r="F2275" s="1" t="s">
        <v>2541</v>
      </c>
      <c r="G2275" t="s">
        <v>139</v>
      </c>
      <c r="H2275" s="3">
        <v>143660.64000000001</v>
      </c>
      <c r="I2275" s="2">
        <v>3386081284.8000002</v>
      </c>
      <c r="J2275" t="s">
        <v>863</v>
      </c>
      <c r="L2275">
        <v>21</v>
      </c>
      <c r="M2275" t="str">
        <f t="shared" si="35"/>
        <v>21-21-749897</v>
      </c>
    </row>
    <row r="2276" spans="1:13">
      <c r="A2276" t="s">
        <v>830</v>
      </c>
      <c r="B2276" t="s">
        <v>528</v>
      </c>
      <c r="C2276" t="s">
        <v>529</v>
      </c>
      <c r="D2276" t="s">
        <v>530</v>
      </c>
      <c r="E2276" s="1" t="s">
        <v>2529</v>
      </c>
      <c r="F2276" s="1" t="s">
        <v>2542</v>
      </c>
      <c r="G2276" t="s">
        <v>139</v>
      </c>
      <c r="H2276" s="3">
        <v>461886.36</v>
      </c>
      <c r="I2276" s="2">
        <v>10886661505.200001</v>
      </c>
      <c r="J2276" t="s">
        <v>863</v>
      </c>
      <c r="L2276">
        <v>21</v>
      </c>
      <c r="M2276" t="str">
        <f t="shared" si="35"/>
        <v>21-21-749897</v>
      </c>
    </row>
    <row r="2277" spans="1:13">
      <c r="A2277" t="s">
        <v>830</v>
      </c>
      <c r="B2277" t="s">
        <v>528</v>
      </c>
      <c r="C2277" t="s">
        <v>529</v>
      </c>
      <c r="D2277" t="s">
        <v>530</v>
      </c>
      <c r="E2277" s="1" t="s">
        <v>2529</v>
      </c>
      <c r="F2277" s="1" t="s">
        <v>2543</v>
      </c>
      <c r="G2277" t="s">
        <v>139</v>
      </c>
      <c r="H2277" s="3">
        <v>512644.39</v>
      </c>
      <c r="I2277" s="2">
        <v>12083028272.299999</v>
      </c>
      <c r="J2277" t="s">
        <v>863</v>
      </c>
      <c r="L2277">
        <v>21</v>
      </c>
      <c r="M2277" t="str">
        <f t="shared" si="35"/>
        <v>21-21-749897</v>
      </c>
    </row>
    <row r="2278" spans="1:13">
      <c r="A2278" t="s">
        <v>830</v>
      </c>
      <c r="B2278" t="s">
        <v>528</v>
      </c>
      <c r="C2278" t="s">
        <v>529</v>
      </c>
      <c r="D2278" t="s">
        <v>530</v>
      </c>
      <c r="E2278" s="1" t="s">
        <v>2529</v>
      </c>
      <c r="F2278" s="1" t="s">
        <v>2544</v>
      </c>
      <c r="G2278" t="s">
        <v>139</v>
      </c>
      <c r="H2278" s="3">
        <v>751304.1</v>
      </c>
      <c r="I2278" s="2">
        <v>17708237637</v>
      </c>
      <c r="J2278" t="s">
        <v>863</v>
      </c>
      <c r="L2278">
        <v>21</v>
      </c>
      <c r="M2278" t="str">
        <f t="shared" si="35"/>
        <v>21-21-749897</v>
      </c>
    </row>
    <row r="2279" spans="1:13">
      <c r="A2279" t="s">
        <v>830</v>
      </c>
      <c r="B2279" t="s">
        <v>528</v>
      </c>
      <c r="C2279" t="s">
        <v>529</v>
      </c>
      <c r="D2279" t="s">
        <v>530</v>
      </c>
      <c r="E2279" s="1" t="s">
        <v>2526</v>
      </c>
      <c r="F2279" s="1" t="s">
        <v>2545</v>
      </c>
      <c r="G2279" t="s">
        <v>139</v>
      </c>
      <c r="H2279" s="3">
        <v>48367.95</v>
      </c>
      <c r="I2279" s="2">
        <v>1140032581.5</v>
      </c>
      <c r="J2279" t="s">
        <v>863</v>
      </c>
      <c r="L2279">
        <v>21</v>
      </c>
      <c r="M2279" t="str">
        <f t="shared" si="35"/>
        <v>21-21-749897</v>
      </c>
    </row>
    <row r="2280" spans="1:13">
      <c r="A2280" t="s">
        <v>830</v>
      </c>
      <c r="B2280" t="s">
        <v>528</v>
      </c>
      <c r="C2280" t="s">
        <v>529</v>
      </c>
      <c r="D2280" t="s">
        <v>530</v>
      </c>
      <c r="E2280" s="1" t="s">
        <v>2526</v>
      </c>
      <c r="F2280" s="1" t="s">
        <v>2546</v>
      </c>
      <c r="G2280" t="s">
        <v>139</v>
      </c>
      <c r="H2280" s="3">
        <v>244083.67</v>
      </c>
      <c r="I2280" s="2">
        <v>5753052101.8999996</v>
      </c>
      <c r="J2280" t="s">
        <v>863</v>
      </c>
      <c r="L2280">
        <v>21</v>
      </c>
      <c r="M2280" t="str">
        <f t="shared" si="35"/>
        <v>21-21-749897</v>
      </c>
    </row>
    <row r="2281" spans="1:13">
      <c r="A2281" t="s">
        <v>830</v>
      </c>
      <c r="B2281" t="s">
        <v>2547</v>
      </c>
      <c r="C2281" t="s">
        <v>889</v>
      </c>
      <c r="D2281" t="s">
        <v>530</v>
      </c>
      <c r="E2281" s="1" t="s">
        <v>2548</v>
      </c>
      <c r="F2281" s="1" t="s">
        <v>2549</v>
      </c>
      <c r="G2281" t="s">
        <v>14</v>
      </c>
      <c r="H2281" s="2">
        <v>130202766099</v>
      </c>
      <c r="I2281" s="2">
        <v>130202766099</v>
      </c>
      <c r="J2281" t="s">
        <v>841</v>
      </c>
      <c r="L2281">
        <v>21</v>
      </c>
      <c r="M2281" t="str">
        <f t="shared" si="35"/>
        <v>21-21-12038289</v>
      </c>
    </row>
    <row r="2282" spans="1:13">
      <c r="A2282" t="s">
        <v>830</v>
      </c>
      <c r="B2282" t="s">
        <v>22</v>
      </c>
      <c r="C2282" t="s">
        <v>23</v>
      </c>
      <c r="D2282" t="s">
        <v>24</v>
      </c>
      <c r="E2282" s="1" t="s">
        <v>2550</v>
      </c>
      <c r="F2282" s="1" t="s">
        <v>2551</v>
      </c>
      <c r="G2282" t="s">
        <v>14</v>
      </c>
      <c r="H2282" s="2">
        <v>20000000000</v>
      </c>
      <c r="I2282" s="2">
        <v>20000000000</v>
      </c>
      <c r="J2282" t="s">
        <v>835</v>
      </c>
      <c r="L2282">
        <v>35</v>
      </c>
      <c r="M2282" t="str">
        <f t="shared" si="35"/>
        <v>35-35-3358651</v>
      </c>
    </row>
    <row r="2283" spans="1:13">
      <c r="A2283" t="s">
        <v>830</v>
      </c>
      <c r="B2283" t="s">
        <v>22</v>
      </c>
      <c r="C2283" t="s">
        <v>23</v>
      </c>
      <c r="D2283" t="s">
        <v>24</v>
      </c>
      <c r="E2283" s="1" t="s">
        <v>2550</v>
      </c>
      <c r="F2283" s="1" t="s">
        <v>2552</v>
      </c>
      <c r="G2283" t="s">
        <v>14</v>
      </c>
      <c r="H2283" s="2">
        <v>0</v>
      </c>
      <c r="I2283" s="2">
        <v>0</v>
      </c>
      <c r="J2283" t="s">
        <v>835</v>
      </c>
      <c r="L2283">
        <v>35</v>
      </c>
      <c r="M2283" t="str">
        <f t="shared" si="35"/>
        <v>35-35-3358651</v>
      </c>
    </row>
    <row r="2284" spans="1:13">
      <c r="A2284" t="s">
        <v>830</v>
      </c>
      <c r="B2284" t="s">
        <v>22</v>
      </c>
      <c r="C2284" t="s">
        <v>23</v>
      </c>
      <c r="D2284" t="s">
        <v>24</v>
      </c>
      <c r="E2284" s="1" t="s">
        <v>2553</v>
      </c>
      <c r="F2284" s="1" t="s">
        <v>2554</v>
      </c>
      <c r="G2284" t="s">
        <v>14</v>
      </c>
      <c r="H2284" s="2">
        <v>113452200000</v>
      </c>
      <c r="I2284" s="2">
        <v>113452200000</v>
      </c>
      <c r="J2284" t="s">
        <v>1047</v>
      </c>
      <c r="L2284">
        <v>35</v>
      </c>
      <c r="M2284" t="str">
        <f t="shared" si="35"/>
        <v>35-35-3358651</v>
      </c>
    </row>
    <row r="2285" spans="1:13">
      <c r="A2285" t="s">
        <v>830</v>
      </c>
      <c r="B2285" t="s">
        <v>22</v>
      </c>
      <c r="C2285" t="s">
        <v>23</v>
      </c>
      <c r="D2285" t="s">
        <v>24</v>
      </c>
      <c r="E2285" s="1" t="s">
        <v>2550</v>
      </c>
      <c r="F2285" s="1" t="s">
        <v>2555</v>
      </c>
      <c r="G2285" t="s">
        <v>14</v>
      </c>
      <c r="H2285" s="2">
        <v>9055570000</v>
      </c>
      <c r="I2285" s="2">
        <v>9055570000</v>
      </c>
      <c r="J2285" t="s">
        <v>835</v>
      </c>
      <c r="L2285">
        <v>35</v>
      </c>
      <c r="M2285" t="str">
        <f t="shared" si="35"/>
        <v>35-35-3358651</v>
      </c>
    </row>
    <row r="2286" spans="1:13">
      <c r="A2286" t="s">
        <v>830</v>
      </c>
      <c r="B2286" t="s">
        <v>22</v>
      </c>
      <c r="C2286" t="s">
        <v>23</v>
      </c>
      <c r="D2286" t="s">
        <v>24</v>
      </c>
      <c r="E2286" s="1" t="s">
        <v>2550</v>
      </c>
      <c r="F2286" s="1" t="s">
        <v>2556</v>
      </c>
      <c r="G2286" t="s">
        <v>14</v>
      </c>
      <c r="H2286" s="2">
        <v>16551525000</v>
      </c>
      <c r="I2286" s="2">
        <v>16551525000</v>
      </c>
      <c r="J2286" t="s">
        <v>835</v>
      </c>
      <c r="L2286">
        <v>35</v>
      </c>
      <c r="M2286" t="str">
        <f t="shared" si="35"/>
        <v>35-35-3358651</v>
      </c>
    </row>
    <row r="2287" spans="1:13">
      <c r="A2287" t="s">
        <v>830</v>
      </c>
      <c r="B2287" t="s">
        <v>22</v>
      </c>
      <c r="C2287" t="s">
        <v>23</v>
      </c>
      <c r="D2287" t="s">
        <v>24</v>
      </c>
      <c r="E2287" s="1" t="s">
        <v>2550</v>
      </c>
      <c r="F2287" s="1" t="s">
        <v>2557</v>
      </c>
      <c r="G2287" t="s">
        <v>14</v>
      </c>
      <c r="H2287" s="2">
        <v>10168357000</v>
      </c>
      <c r="I2287" s="2">
        <v>10168357000</v>
      </c>
      <c r="J2287" t="s">
        <v>835</v>
      </c>
      <c r="L2287">
        <v>35</v>
      </c>
      <c r="M2287" t="str">
        <f t="shared" si="35"/>
        <v>35-35-3358651</v>
      </c>
    </row>
    <row r="2288" spans="1:13">
      <c r="A2288" t="s">
        <v>830</v>
      </c>
      <c r="B2288" t="s">
        <v>22</v>
      </c>
      <c r="C2288" t="s">
        <v>23</v>
      </c>
      <c r="D2288" t="s">
        <v>24</v>
      </c>
      <c r="E2288" s="1" t="s">
        <v>2550</v>
      </c>
      <c r="F2288" s="1" t="s">
        <v>2558</v>
      </c>
      <c r="G2288" t="s">
        <v>14</v>
      </c>
      <c r="H2288" s="2">
        <v>14308733000</v>
      </c>
      <c r="I2288" s="2">
        <v>14308733000</v>
      </c>
      <c r="J2288" t="s">
        <v>835</v>
      </c>
      <c r="L2288">
        <v>35</v>
      </c>
      <c r="M2288" t="str">
        <f t="shared" si="35"/>
        <v>35-35-3358651</v>
      </c>
    </row>
    <row r="2289" spans="1:13">
      <c r="A2289" t="s">
        <v>830</v>
      </c>
      <c r="B2289" t="s">
        <v>22</v>
      </c>
      <c r="C2289" t="s">
        <v>23</v>
      </c>
      <c r="D2289" t="s">
        <v>24</v>
      </c>
      <c r="E2289" s="1" t="s">
        <v>2550</v>
      </c>
      <c r="F2289" s="1" t="s">
        <v>2559</v>
      </c>
      <c r="G2289" t="s">
        <v>14</v>
      </c>
      <c r="H2289" s="2">
        <v>17982918000</v>
      </c>
      <c r="I2289" s="2">
        <v>17982918000</v>
      </c>
      <c r="J2289" t="s">
        <v>835</v>
      </c>
      <c r="L2289">
        <v>35</v>
      </c>
      <c r="M2289" t="str">
        <f t="shared" si="35"/>
        <v>35-35-3358651</v>
      </c>
    </row>
    <row r="2290" spans="1:13">
      <c r="A2290" t="s">
        <v>830</v>
      </c>
      <c r="B2290" t="s">
        <v>22</v>
      </c>
      <c r="C2290" t="s">
        <v>23</v>
      </c>
      <c r="D2290" t="s">
        <v>24</v>
      </c>
      <c r="E2290" s="1" t="s">
        <v>2550</v>
      </c>
      <c r="F2290" s="1" t="s">
        <v>2560</v>
      </c>
      <c r="G2290" t="s">
        <v>14</v>
      </c>
      <c r="H2290" s="2">
        <v>35835529000</v>
      </c>
      <c r="I2290" s="2">
        <v>35835529000</v>
      </c>
      <c r="J2290" t="s">
        <v>835</v>
      </c>
      <c r="L2290">
        <v>35</v>
      </c>
      <c r="M2290" t="str">
        <f t="shared" si="35"/>
        <v>35-35-3358651</v>
      </c>
    </row>
    <row r="2291" spans="1:13">
      <c r="A2291" t="s">
        <v>830</v>
      </c>
      <c r="B2291" t="s">
        <v>22</v>
      </c>
      <c r="C2291" t="s">
        <v>23</v>
      </c>
      <c r="D2291" t="s">
        <v>24</v>
      </c>
      <c r="E2291" s="1" t="s">
        <v>2550</v>
      </c>
      <c r="F2291" s="1" t="s">
        <v>2561</v>
      </c>
      <c r="G2291" t="s">
        <v>14</v>
      </c>
      <c r="H2291" s="2">
        <v>2220572160</v>
      </c>
      <c r="I2291" s="2">
        <v>2220572160</v>
      </c>
      <c r="J2291" t="s">
        <v>835</v>
      </c>
      <c r="L2291">
        <v>35</v>
      </c>
      <c r="M2291" t="str">
        <f t="shared" si="35"/>
        <v>35-35-3358651</v>
      </c>
    </row>
    <row r="2292" spans="1:13">
      <c r="A2292" t="s">
        <v>830</v>
      </c>
      <c r="B2292" t="s">
        <v>22</v>
      </c>
      <c r="C2292" t="s">
        <v>23</v>
      </c>
      <c r="D2292" t="s">
        <v>24</v>
      </c>
      <c r="E2292" s="1" t="s">
        <v>2550</v>
      </c>
      <c r="F2292" s="1" t="s">
        <v>2562</v>
      </c>
      <c r="G2292" t="s">
        <v>14</v>
      </c>
      <c r="H2292" s="2">
        <v>15617449000</v>
      </c>
      <c r="I2292" s="2">
        <v>15617449000</v>
      </c>
      <c r="J2292" t="s">
        <v>835</v>
      </c>
      <c r="L2292">
        <v>35</v>
      </c>
      <c r="M2292" t="str">
        <f t="shared" si="35"/>
        <v>35-35-3358651</v>
      </c>
    </row>
    <row r="2293" spans="1:13">
      <c r="A2293" t="s">
        <v>830</v>
      </c>
      <c r="B2293" t="s">
        <v>22</v>
      </c>
      <c r="C2293" t="s">
        <v>23</v>
      </c>
      <c r="D2293" t="s">
        <v>24</v>
      </c>
      <c r="E2293" s="1" t="s">
        <v>2550</v>
      </c>
      <c r="F2293" s="1" t="s">
        <v>2563</v>
      </c>
      <c r="G2293" t="s">
        <v>14</v>
      </c>
      <c r="H2293" s="2">
        <v>5000000000</v>
      </c>
      <c r="I2293" s="2">
        <v>5000000000</v>
      </c>
      <c r="J2293" t="s">
        <v>835</v>
      </c>
      <c r="L2293">
        <v>35</v>
      </c>
      <c r="M2293" t="str">
        <f t="shared" si="35"/>
        <v>35-35-3358651</v>
      </c>
    </row>
    <row r="2294" spans="1:13">
      <c r="A2294" t="s">
        <v>830</v>
      </c>
      <c r="B2294" t="s">
        <v>22</v>
      </c>
      <c r="C2294" t="s">
        <v>23</v>
      </c>
      <c r="D2294" t="s">
        <v>24</v>
      </c>
      <c r="E2294" s="1" t="s">
        <v>2550</v>
      </c>
      <c r="F2294" s="1" t="s">
        <v>2564</v>
      </c>
      <c r="G2294" t="s">
        <v>14</v>
      </c>
      <c r="H2294" s="2">
        <v>12736048000</v>
      </c>
      <c r="I2294" s="2">
        <v>12736048000</v>
      </c>
      <c r="J2294" t="s">
        <v>835</v>
      </c>
      <c r="L2294">
        <v>35</v>
      </c>
      <c r="M2294" t="str">
        <f t="shared" si="35"/>
        <v>35-35-3358651</v>
      </c>
    </row>
    <row r="2295" spans="1:13">
      <c r="A2295" t="s">
        <v>830</v>
      </c>
      <c r="B2295" t="s">
        <v>22</v>
      </c>
      <c r="C2295" t="s">
        <v>23</v>
      </c>
      <c r="D2295" t="s">
        <v>24</v>
      </c>
      <c r="E2295" s="1" t="s">
        <v>2550</v>
      </c>
      <c r="F2295" s="1" t="s">
        <v>2565</v>
      </c>
      <c r="G2295" t="s">
        <v>14</v>
      </c>
      <c r="H2295" s="2">
        <v>38345562500</v>
      </c>
      <c r="I2295" s="2">
        <v>38345562500</v>
      </c>
      <c r="J2295" t="s">
        <v>835</v>
      </c>
      <c r="L2295">
        <v>35</v>
      </c>
      <c r="M2295" t="str">
        <f t="shared" si="35"/>
        <v>35-35-3358651</v>
      </c>
    </row>
    <row r="2296" spans="1:13">
      <c r="A2296" t="s">
        <v>830</v>
      </c>
      <c r="B2296" t="s">
        <v>22</v>
      </c>
      <c r="C2296" t="s">
        <v>23</v>
      </c>
      <c r="D2296" t="s">
        <v>24</v>
      </c>
      <c r="E2296" s="1" t="s">
        <v>2550</v>
      </c>
      <c r="F2296" s="1" t="s">
        <v>2566</v>
      </c>
      <c r="G2296" t="s">
        <v>14</v>
      </c>
      <c r="H2296" s="2">
        <v>3353725200</v>
      </c>
      <c r="I2296" s="2">
        <v>3353725200</v>
      </c>
      <c r="J2296" t="s">
        <v>835</v>
      </c>
      <c r="L2296">
        <v>35</v>
      </c>
      <c r="M2296" t="str">
        <f t="shared" si="35"/>
        <v>35-35-3358651</v>
      </c>
    </row>
    <row r="2297" spans="1:13">
      <c r="A2297" t="s">
        <v>830</v>
      </c>
      <c r="B2297" t="s">
        <v>22</v>
      </c>
      <c r="C2297" t="s">
        <v>23</v>
      </c>
      <c r="D2297" t="s">
        <v>24</v>
      </c>
      <c r="E2297" s="1" t="s">
        <v>2550</v>
      </c>
      <c r="F2297" s="1" t="s">
        <v>2567</v>
      </c>
      <c r="G2297" t="s">
        <v>14</v>
      </c>
      <c r="H2297" s="2">
        <v>44000000000</v>
      </c>
      <c r="I2297" s="2">
        <v>44000000000</v>
      </c>
      <c r="J2297" t="s">
        <v>835</v>
      </c>
      <c r="L2297">
        <v>35</v>
      </c>
      <c r="M2297" t="str">
        <f t="shared" si="35"/>
        <v>35-35-3358651</v>
      </c>
    </row>
    <row r="2298" spans="1:13">
      <c r="A2298" t="s">
        <v>830</v>
      </c>
      <c r="B2298" t="s">
        <v>22</v>
      </c>
      <c r="C2298" t="s">
        <v>23</v>
      </c>
      <c r="D2298" t="s">
        <v>24</v>
      </c>
      <c r="E2298" s="1" t="s">
        <v>2550</v>
      </c>
      <c r="F2298" s="1" t="s">
        <v>2568</v>
      </c>
      <c r="G2298" t="s">
        <v>14</v>
      </c>
      <c r="H2298" s="2">
        <v>69700000000</v>
      </c>
      <c r="I2298" s="2">
        <v>69700000000</v>
      </c>
      <c r="J2298" t="s">
        <v>835</v>
      </c>
      <c r="L2298">
        <v>35</v>
      </c>
      <c r="M2298" t="str">
        <f t="shared" si="35"/>
        <v>35-35-3358651</v>
      </c>
    </row>
    <row r="2299" spans="1:13">
      <c r="A2299" t="s">
        <v>830</v>
      </c>
      <c r="B2299" t="s">
        <v>22</v>
      </c>
      <c r="C2299" t="s">
        <v>23</v>
      </c>
      <c r="D2299" t="s">
        <v>24</v>
      </c>
      <c r="E2299" s="1" t="s">
        <v>2550</v>
      </c>
      <c r="F2299" s="1" t="s">
        <v>2569</v>
      </c>
      <c r="G2299" t="s">
        <v>14</v>
      </c>
      <c r="H2299" s="2">
        <v>14081680000</v>
      </c>
      <c r="I2299" s="2">
        <v>14081680000</v>
      </c>
      <c r="J2299" t="s">
        <v>835</v>
      </c>
      <c r="L2299">
        <v>35</v>
      </c>
      <c r="M2299" t="str">
        <f t="shared" si="35"/>
        <v>35-35-3358651</v>
      </c>
    </row>
    <row r="2300" spans="1:13">
      <c r="A2300" t="s">
        <v>830</v>
      </c>
      <c r="B2300" t="s">
        <v>22</v>
      </c>
      <c r="C2300" t="s">
        <v>23</v>
      </c>
      <c r="D2300" t="s">
        <v>24</v>
      </c>
      <c r="E2300" s="1" t="s">
        <v>2550</v>
      </c>
      <c r="F2300" s="1" t="s">
        <v>2570</v>
      </c>
      <c r="G2300" t="s">
        <v>14</v>
      </c>
      <c r="H2300" s="2">
        <v>32871302074</v>
      </c>
      <c r="I2300" s="2">
        <v>32871302074</v>
      </c>
      <c r="J2300" t="s">
        <v>835</v>
      </c>
      <c r="L2300">
        <v>35</v>
      </c>
      <c r="M2300" t="str">
        <f t="shared" si="35"/>
        <v>35-35-3358651</v>
      </c>
    </row>
    <row r="2301" spans="1:13">
      <c r="A2301" t="s">
        <v>830</v>
      </c>
      <c r="B2301" t="s">
        <v>22</v>
      </c>
      <c r="C2301" t="s">
        <v>23</v>
      </c>
      <c r="D2301" t="s">
        <v>24</v>
      </c>
      <c r="E2301" s="1" t="s">
        <v>2553</v>
      </c>
      <c r="F2301" s="1" t="s">
        <v>2571</v>
      </c>
      <c r="G2301" t="s">
        <v>14</v>
      </c>
      <c r="H2301" s="2">
        <v>142761600000</v>
      </c>
      <c r="I2301" s="2">
        <v>142761600000</v>
      </c>
      <c r="J2301" t="s">
        <v>1047</v>
      </c>
      <c r="L2301">
        <v>35</v>
      </c>
      <c r="M2301" t="str">
        <f t="shared" si="35"/>
        <v>35-35-3358651</v>
      </c>
    </row>
    <row r="2302" spans="1:13">
      <c r="A2302" t="s">
        <v>830</v>
      </c>
      <c r="B2302" t="s">
        <v>22</v>
      </c>
      <c r="C2302" t="s">
        <v>23</v>
      </c>
      <c r="D2302" t="s">
        <v>24</v>
      </c>
      <c r="E2302" s="1" t="s">
        <v>2550</v>
      </c>
      <c r="F2302" s="1" t="s">
        <v>2572</v>
      </c>
      <c r="G2302" t="s">
        <v>14</v>
      </c>
      <c r="H2302" s="2">
        <v>60000000000</v>
      </c>
      <c r="I2302" s="2">
        <v>60000000000</v>
      </c>
      <c r="J2302" t="s">
        <v>835</v>
      </c>
      <c r="L2302">
        <v>35</v>
      </c>
      <c r="M2302" t="str">
        <f t="shared" si="35"/>
        <v>35-35-3358651</v>
      </c>
    </row>
    <row r="2303" spans="1:13">
      <c r="A2303" t="s">
        <v>830</v>
      </c>
      <c r="B2303" t="s">
        <v>22</v>
      </c>
      <c r="C2303" t="s">
        <v>23</v>
      </c>
      <c r="D2303" t="s">
        <v>24</v>
      </c>
      <c r="E2303" s="1" t="s">
        <v>2550</v>
      </c>
      <c r="F2303" s="1" t="s">
        <v>2573</v>
      </c>
      <c r="G2303" t="s">
        <v>14</v>
      </c>
      <c r="H2303" s="2">
        <v>13019065800</v>
      </c>
      <c r="I2303" s="2">
        <v>13019065800</v>
      </c>
      <c r="J2303" t="s">
        <v>835</v>
      </c>
      <c r="L2303">
        <v>35</v>
      </c>
      <c r="M2303" t="str">
        <f t="shared" si="35"/>
        <v>35-35-3358651</v>
      </c>
    </row>
    <row r="2304" spans="1:13">
      <c r="A2304" t="s">
        <v>830</v>
      </c>
      <c r="B2304" t="s">
        <v>22</v>
      </c>
      <c r="C2304" t="s">
        <v>23</v>
      </c>
      <c r="D2304" t="s">
        <v>24</v>
      </c>
      <c r="E2304" s="1" t="s">
        <v>2550</v>
      </c>
      <c r="F2304" s="1" t="s">
        <v>2574</v>
      </c>
      <c r="G2304" t="s">
        <v>14</v>
      </c>
      <c r="H2304" s="2">
        <v>7993592099</v>
      </c>
      <c r="I2304" s="2">
        <v>7993592099</v>
      </c>
      <c r="J2304" t="s">
        <v>835</v>
      </c>
      <c r="L2304">
        <v>35</v>
      </c>
      <c r="M2304" t="str">
        <f t="shared" si="35"/>
        <v>35-35-3358651</v>
      </c>
    </row>
    <row r="2305" spans="1:13">
      <c r="A2305" t="s">
        <v>830</v>
      </c>
      <c r="B2305" t="s">
        <v>22</v>
      </c>
      <c r="C2305" t="s">
        <v>23</v>
      </c>
      <c r="D2305" t="s">
        <v>24</v>
      </c>
      <c r="E2305" s="1" t="s">
        <v>2550</v>
      </c>
      <c r="F2305" s="1" t="s">
        <v>2575</v>
      </c>
      <c r="G2305" t="s">
        <v>14</v>
      </c>
      <c r="H2305" s="2">
        <v>7811921478</v>
      </c>
      <c r="I2305" s="2">
        <v>7811921478</v>
      </c>
      <c r="J2305" t="s">
        <v>835</v>
      </c>
      <c r="L2305">
        <v>35</v>
      </c>
      <c r="M2305" t="str">
        <f t="shared" si="35"/>
        <v>35-35-3358651</v>
      </c>
    </row>
    <row r="2306" spans="1:13">
      <c r="A2306" t="s">
        <v>830</v>
      </c>
      <c r="B2306" t="s">
        <v>22</v>
      </c>
      <c r="C2306" t="s">
        <v>23</v>
      </c>
      <c r="D2306" t="s">
        <v>24</v>
      </c>
      <c r="E2306" s="1" t="s">
        <v>2550</v>
      </c>
      <c r="F2306" s="1" t="s">
        <v>2576</v>
      </c>
      <c r="G2306" t="s">
        <v>14</v>
      </c>
      <c r="H2306" s="2">
        <v>8436272000</v>
      </c>
      <c r="I2306" s="2">
        <v>8436272000</v>
      </c>
      <c r="J2306" t="s">
        <v>835</v>
      </c>
      <c r="L2306">
        <v>35</v>
      </c>
      <c r="M2306" t="str">
        <f t="shared" si="35"/>
        <v>35-35-3358651</v>
      </c>
    </row>
    <row r="2307" spans="1:13">
      <c r="A2307" t="s">
        <v>830</v>
      </c>
      <c r="B2307" t="s">
        <v>22</v>
      </c>
      <c r="C2307" t="s">
        <v>23</v>
      </c>
      <c r="D2307" t="s">
        <v>24</v>
      </c>
      <c r="E2307" s="1" t="s">
        <v>2550</v>
      </c>
      <c r="F2307" s="1" t="s">
        <v>2577</v>
      </c>
      <c r="G2307" t="s">
        <v>14</v>
      </c>
      <c r="H2307" s="2">
        <v>16913613000</v>
      </c>
      <c r="I2307" s="2">
        <v>16913613000</v>
      </c>
      <c r="J2307" t="s">
        <v>835</v>
      </c>
      <c r="L2307">
        <v>35</v>
      </c>
      <c r="M2307" t="str">
        <f t="shared" si="35"/>
        <v>35-35-3358651</v>
      </c>
    </row>
    <row r="2308" spans="1:13">
      <c r="A2308" t="s">
        <v>830</v>
      </c>
      <c r="B2308" t="s">
        <v>22</v>
      </c>
      <c r="C2308" t="s">
        <v>23</v>
      </c>
      <c r="D2308" t="s">
        <v>24</v>
      </c>
      <c r="E2308" s="1" t="s">
        <v>2550</v>
      </c>
      <c r="F2308" s="1" t="s">
        <v>2578</v>
      </c>
      <c r="G2308" t="s">
        <v>14</v>
      </c>
      <c r="H2308" s="2">
        <v>2291140000</v>
      </c>
      <c r="I2308" s="2">
        <v>2291140000</v>
      </c>
      <c r="J2308" t="s">
        <v>835</v>
      </c>
      <c r="L2308">
        <v>35</v>
      </c>
      <c r="M2308" t="str">
        <f t="shared" ref="M2308:M2371" si="36">L2308&amp;"-"&amp;B2308</f>
        <v>35-35-3358651</v>
      </c>
    </row>
    <row r="2309" spans="1:13">
      <c r="A2309" t="s">
        <v>830</v>
      </c>
      <c r="B2309" t="s">
        <v>22</v>
      </c>
      <c r="C2309" t="s">
        <v>23</v>
      </c>
      <c r="D2309" t="s">
        <v>24</v>
      </c>
      <c r="E2309" s="1" t="s">
        <v>2550</v>
      </c>
      <c r="F2309" s="1" t="s">
        <v>2579</v>
      </c>
      <c r="G2309" t="s">
        <v>14</v>
      </c>
      <c r="H2309" s="2">
        <v>19788324685</v>
      </c>
      <c r="I2309" s="2">
        <v>19788324685</v>
      </c>
      <c r="J2309" t="s">
        <v>835</v>
      </c>
      <c r="L2309">
        <v>35</v>
      </c>
      <c r="M2309" t="str">
        <f t="shared" si="36"/>
        <v>35-35-3358651</v>
      </c>
    </row>
    <row r="2310" spans="1:13">
      <c r="A2310" t="s">
        <v>830</v>
      </c>
      <c r="B2310" t="s">
        <v>22</v>
      </c>
      <c r="C2310" t="s">
        <v>23</v>
      </c>
      <c r="D2310" t="s">
        <v>24</v>
      </c>
      <c r="E2310" s="1" t="s">
        <v>2550</v>
      </c>
      <c r="F2310" s="1" t="s">
        <v>2580</v>
      </c>
      <c r="G2310" t="s">
        <v>14</v>
      </c>
      <c r="H2310" s="2">
        <v>35580313000</v>
      </c>
      <c r="I2310" s="2">
        <v>35580313000</v>
      </c>
      <c r="J2310" t="s">
        <v>835</v>
      </c>
      <c r="L2310">
        <v>35</v>
      </c>
      <c r="M2310" t="str">
        <f t="shared" si="36"/>
        <v>35-35-3358651</v>
      </c>
    </row>
    <row r="2311" spans="1:13">
      <c r="A2311" t="s">
        <v>830</v>
      </c>
      <c r="B2311" t="s">
        <v>22</v>
      </c>
      <c r="C2311" t="s">
        <v>23</v>
      </c>
      <c r="D2311" t="s">
        <v>24</v>
      </c>
      <c r="E2311" s="1" t="s">
        <v>2550</v>
      </c>
      <c r="F2311" s="1" t="s">
        <v>2581</v>
      </c>
      <c r="G2311" t="s">
        <v>14</v>
      </c>
      <c r="H2311" s="2">
        <v>16808955000</v>
      </c>
      <c r="I2311" s="2">
        <v>16808955000</v>
      </c>
      <c r="J2311" t="s">
        <v>835</v>
      </c>
      <c r="L2311">
        <v>35</v>
      </c>
      <c r="M2311" t="str">
        <f t="shared" si="36"/>
        <v>35-35-3358651</v>
      </c>
    </row>
    <row r="2312" spans="1:13">
      <c r="A2312" t="s">
        <v>830</v>
      </c>
      <c r="B2312" t="s">
        <v>22</v>
      </c>
      <c r="C2312" t="s">
        <v>23</v>
      </c>
      <c r="D2312" t="s">
        <v>24</v>
      </c>
      <c r="E2312" s="1" t="s">
        <v>2550</v>
      </c>
      <c r="F2312" s="1" t="s">
        <v>2582</v>
      </c>
      <c r="G2312" t="s">
        <v>14</v>
      </c>
      <c r="H2312" s="2">
        <v>30000000000</v>
      </c>
      <c r="I2312" s="2">
        <v>30000000000</v>
      </c>
      <c r="J2312" t="s">
        <v>835</v>
      </c>
      <c r="L2312">
        <v>35</v>
      </c>
      <c r="M2312" t="str">
        <f t="shared" si="36"/>
        <v>35-35-3358651</v>
      </c>
    </row>
    <row r="2313" spans="1:13">
      <c r="A2313" t="s">
        <v>830</v>
      </c>
      <c r="B2313" t="s">
        <v>22</v>
      </c>
      <c r="C2313" t="s">
        <v>23</v>
      </c>
      <c r="D2313" t="s">
        <v>24</v>
      </c>
      <c r="E2313" s="1" t="s">
        <v>2550</v>
      </c>
      <c r="F2313" s="1" t="s">
        <v>2583</v>
      </c>
      <c r="G2313" t="s">
        <v>14</v>
      </c>
      <c r="H2313" s="2">
        <v>30952927000</v>
      </c>
      <c r="I2313" s="2">
        <v>30952927000</v>
      </c>
      <c r="J2313" t="s">
        <v>835</v>
      </c>
      <c r="L2313">
        <v>35</v>
      </c>
      <c r="M2313" t="str">
        <f t="shared" si="36"/>
        <v>35-35-3358651</v>
      </c>
    </row>
    <row r="2314" spans="1:13">
      <c r="A2314" t="s">
        <v>830</v>
      </c>
      <c r="B2314" t="s">
        <v>22</v>
      </c>
      <c r="C2314" t="s">
        <v>23</v>
      </c>
      <c r="D2314" t="s">
        <v>24</v>
      </c>
      <c r="E2314" s="1" t="s">
        <v>2550</v>
      </c>
      <c r="F2314" s="1" t="s">
        <v>2584</v>
      </c>
      <c r="G2314" t="s">
        <v>14</v>
      </c>
      <c r="H2314" s="2">
        <v>37284063000</v>
      </c>
      <c r="I2314" s="2">
        <v>37284063000</v>
      </c>
      <c r="J2314" t="s">
        <v>835</v>
      </c>
      <c r="L2314">
        <v>35</v>
      </c>
      <c r="M2314" t="str">
        <f t="shared" si="36"/>
        <v>35-35-3358651</v>
      </c>
    </row>
    <row r="2315" spans="1:13">
      <c r="A2315" t="s">
        <v>830</v>
      </c>
      <c r="B2315" t="s">
        <v>22</v>
      </c>
      <c r="C2315" t="s">
        <v>23</v>
      </c>
      <c r="D2315" t="s">
        <v>24</v>
      </c>
      <c r="E2315" s="1" t="s">
        <v>2550</v>
      </c>
      <c r="F2315" s="1" t="s">
        <v>2585</v>
      </c>
      <c r="G2315" t="s">
        <v>14</v>
      </c>
      <c r="H2315" s="2">
        <v>30000000000</v>
      </c>
      <c r="I2315" s="2">
        <v>30000000000</v>
      </c>
      <c r="J2315" t="s">
        <v>835</v>
      </c>
      <c r="L2315">
        <v>35</v>
      </c>
      <c r="M2315" t="str">
        <f t="shared" si="36"/>
        <v>35-35-3358651</v>
      </c>
    </row>
    <row r="2316" spans="1:13">
      <c r="A2316" t="s">
        <v>830</v>
      </c>
      <c r="B2316" t="s">
        <v>22</v>
      </c>
      <c r="C2316" t="s">
        <v>23</v>
      </c>
      <c r="D2316" t="s">
        <v>24</v>
      </c>
      <c r="E2316" s="1" t="s">
        <v>2550</v>
      </c>
      <c r="F2316" s="1" t="s">
        <v>2586</v>
      </c>
      <c r="G2316" t="s">
        <v>14</v>
      </c>
      <c r="H2316" s="2">
        <v>7982403635</v>
      </c>
      <c r="I2316" s="2">
        <v>7982403635</v>
      </c>
      <c r="J2316" t="s">
        <v>835</v>
      </c>
      <c r="L2316">
        <v>35</v>
      </c>
      <c r="M2316" t="str">
        <f t="shared" si="36"/>
        <v>35-35-3358651</v>
      </c>
    </row>
    <row r="2317" spans="1:13">
      <c r="A2317" t="s">
        <v>830</v>
      </c>
      <c r="B2317" t="s">
        <v>22</v>
      </c>
      <c r="C2317" t="s">
        <v>23</v>
      </c>
      <c r="D2317" t="s">
        <v>24</v>
      </c>
      <c r="E2317" s="1" t="s">
        <v>2550</v>
      </c>
      <c r="F2317" s="1" t="s">
        <v>2587</v>
      </c>
      <c r="G2317" t="s">
        <v>14</v>
      </c>
      <c r="H2317" s="2">
        <v>6000000000</v>
      </c>
      <c r="I2317" s="2">
        <v>6000000000</v>
      </c>
      <c r="J2317" t="s">
        <v>835</v>
      </c>
      <c r="L2317">
        <v>35</v>
      </c>
      <c r="M2317" t="str">
        <f t="shared" si="36"/>
        <v>35-35-3358651</v>
      </c>
    </row>
    <row r="2318" spans="1:13">
      <c r="A2318" t="s">
        <v>830</v>
      </c>
      <c r="B2318" t="s">
        <v>22</v>
      </c>
      <c r="C2318" t="s">
        <v>23</v>
      </c>
      <c r="D2318" t="s">
        <v>24</v>
      </c>
      <c r="E2318" s="1" t="s">
        <v>2550</v>
      </c>
      <c r="F2318" s="1" t="s">
        <v>2588</v>
      </c>
      <c r="G2318" t="s">
        <v>14</v>
      </c>
      <c r="H2318" s="2">
        <v>5000000000</v>
      </c>
      <c r="I2318" s="2">
        <v>5000000000</v>
      </c>
      <c r="J2318" t="s">
        <v>835</v>
      </c>
      <c r="L2318">
        <v>35</v>
      </c>
      <c r="M2318" t="str">
        <f t="shared" si="36"/>
        <v>35-35-3358651</v>
      </c>
    </row>
    <row r="2319" spans="1:13">
      <c r="A2319" t="s">
        <v>830</v>
      </c>
      <c r="B2319" t="s">
        <v>22</v>
      </c>
      <c r="C2319" t="s">
        <v>23</v>
      </c>
      <c r="D2319" t="s">
        <v>24</v>
      </c>
      <c r="E2319" s="1" t="s">
        <v>2550</v>
      </c>
      <c r="F2319" s="1" t="s">
        <v>2589</v>
      </c>
      <c r="G2319" t="s">
        <v>14</v>
      </c>
      <c r="H2319" s="2">
        <v>12278483000</v>
      </c>
      <c r="I2319" s="2">
        <v>12278483000</v>
      </c>
      <c r="J2319" t="s">
        <v>835</v>
      </c>
      <c r="L2319">
        <v>35</v>
      </c>
      <c r="M2319" t="str">
        <f t="shared" si="36"/>
        <v>35-35-3358651</v>
      </c>
    </row>
    <row r="2320" spans="1:13">
      <c r="A2320" t="s">
        <v>830</v>
      </c>
      <c r="B2320" t="s">
        <v>22</v>
      </c>
      <c r="C2320" t="s">
        <v>23</v>
      </c>
      <c r="D2320" t="s">
        <v>24</v>
      </c>
      <c r="E2320" s="1" t="s">
        <v>2550</v>
      </c>
      <c r="F2320" s="1" t="s">
        <v>2590</v>
      </c>
      <c r="G2320" t="s">
        <v>14</v>
      </c>
      <c r="H2320" s="2">
        <v>19694477000</v>
      </c>
      <c r="I2320" s="2">
        <v>19694477000</v>
      </c>
      <c r="J2320" t="s">
        <v>835</v>
      </c>
      <c r="L2320">
        <v>35</v>
      </c>
      <c r="M2320" t="str">
        <f t="shared" si="36"/>
        <v>35-35-3358651</v>
      </c>
    </row>
    <row r="2321" spans="1:13">
      <c r="A2321" t="s">
        <v>830</v>
      </c>
      <c r="B2321" t="s">
        <v>22</v>
      </c>
      <c r="C2321" t="s">
        <v>23</v>
      </c>
      <c r="D2321" t="s">
        <v>24</v>
      </c>
      <c r="E2321" s="1" t="s">
        <v>2550</v>
      </c>
      <c r="F2321" s="1" t="s">
        <v>2591</v>
      </c>
      <c r="G2321" t="s">
        <v>14</v>
      </c>
      <c r="H2321" s="2">
        <v>12859865000</v>
      </c>
      <c r="I2321" s="2">
        <v>12859865000</v>
      </c>
      <c r="J2321" t="s">
        <v>835</v>
      </c>
      <c r="L2321">
        <v>35</v>
      </c>
      <c r="M2321" t="str">
        <f t="shared" si="36"/>
        <v>35-35-3358651</v>
      </c>
    </row>
    <row r="2322" spans="1:13">
      <c r="A2322" t="s">
        <v>830</v>
      </c>
      <c r="B2322" t="s">
        <v>22</v>
      </c>
      <c r="C2322" t="s">
        <v>23</v>
      </c>
      <c r="D2322" t="s">
        <v>24</v>
      </c>
      <c r="E2322" s="1" t="s">
        <v>2550</v>
      </c>
      <c r="F2322" s="1" t="s">
        <v>2592</v>
      </c>
      <c r="G2322" t="s">
        <v>14</v>
      </c>
      <c r="H2322" s="2">
        <v>0</v>
      </c>
      <c r="I2322" s="2">
        <v>0</v>
      </c>
      <c r="J2322" t="s">
        <v>835</v>
      </c>
      <c r="L2322">
        <v>35</v>
      </c>
      <c r="M2322" t="str">
        <f t="shared" si="36"/>
        <v>35-35-3358651</v>
      </c>
    </row>
    <row r="2323" spans="1:13">
      <c r="A2323" t="s">
        <v>830</v>
      </c>
      <c r="B2323" t="s">
        <v>22</v>
      </c>
      <c r="C2323" t="s">
        <v>23</v>
      </c>
      <c r="D2323" t="s">
        <v>24</v>
      </c>
      <c r="E2323" s="1" t="s">
        <v>2550</v>
      </c>
      <c r="F2323" s="1" t="s">
        <v>2593</v>
      </c>
      <c r="G2323" t="s">
        <v>14</v>
      </c>
      <c r="H2323" s="2">
        <v>40000000000</v>
      </c>
      <c r="I2323" s="2">
        <v>40000000000</v>
      </c>
      <c r="J2323" t="s">
        <v>835</v>
      </c>
      <c r="L2323">
        <v>35</v>
      </c>
      <c r="M2323" t="str">
        <f t="shared" si="36"/>
        <v>35-35-3358651</v>
      </c>
    </row>
    <row r="2324" spans="1:13">
      <c r="A2324" t="s">
        <v>830</v>
      </c>
      <c r="B2324" t="s">
        <v>22</v>
      </c>
      <c r="C2324" t="s">
        <v>23</v>
      </c>
      <c r="D2324" t="s">
        <v>24</v>
      </c>
      <c r="E2324" s="1" t="s">
        <v>2550</v>
      </c>
      <c r="F2324" s="1" t="s">
        <v>2594</v>
      </c>
      <c r="G2324" t="s">
        <v>14</v>
      </c>
      <c r="H2324" s="2">
        <v>0</v>
      </c>
      <c r="I2324" s="2">
        <v>0</v>
      </c>
      <c r="J2324" t="s">
        <v>835</v>
      </c>
      <c r="L2324">
        <v>35</v>
      </c>
      <c r="M2324" t="str">
        <f t="shared" si="36"/>
        <v>35-35-3358651</v>
      </c>
    </row>
    <row r="2325" spans="1:13">
      <c r="A2325" t="s">
        <v>830</v>
      </c>
      <c r="B2325" t="s">
        <v>22</v>
      </c>
      <c r="C2325" t="s">
        <v>23</v>
      </c>
      <c r="D2325" t="s">
        <v>24</v>
      </c>
      <c r="E2325" s="1" t="s">
        <v>2550</v>
      </c>
      <c r="F2325" s="1" t="s">
        <v>2595</v>
      </c>
      <c r="G2325" t="s">
        <v>14</v>
      </c>
      <c r="H2325" s="2">
        <v>11180091000</v>
      </c>
      <c r="I2325" s="2">
        <v>11180091000</v>
      </c>
      <c r="J2325" t="s">
        <v>835</v>
      </c>
      <c r="L2325">
        <v>35</v>
      </c>
      <c r="M2325" t="str">
        <f t="shared" si="36"/>
        <v>35-35-3358651</v>
      </c>
    </row>
    <row r="2326" spans="1:13">
      <c r="A2326" t="s">
        <v>830</v>
      </c>
      <c r="B2326" t="s">
        <v>22</v>
      </c>
      <c r="C2326" t="s">
        <v>23</v>
      </c>
      <c r="D2326" t="s">
        <v>24</v>
      </c>
      <c r="E2326" s="1" t="s">
        <v>2550</v>
      </c>
      <c r="F2326" s="1" t="s">
        <v>2596</v>
      </c>
      <c r="G2326" t="s">
        <v>14</v>
      </c>
      <c r="H2326" s="2">
        <v>10087252000</v>
      </c>
      <c r="I2326" s="2">
        <v>10087252000</v>
      </c>
      <c r="J2326" t="s">
        <v>835</v>
      </c>
      <c r="L2326">
        <v>35</v>
      </c>
      <c r="M2326" t="str">
        <f t="shared" si="36"/>
        <v>35-35-3358651</v>
      </c>
    </row>
    <row r="2327" spans="1:13">
      <c r="A2327" t="s">
        <v>830</v>
      </c>
      <c r="B2327" t="s">
        <v>22</v>
      </c>
      <c r="C2327" t="s">
        <v>23</v>
      </c>
      <c r="D2327" t="s">
        <v>24</v>
      </c>
      <c r="E2327" s="1" t="s">
        <v>2550</v>
      </c>
      <c r="F2327" s="1" t="s">
        <v>2597</v>
      </c>
      <c r="G2327" t="s">
        <v>14</v>
      </c>
      <c r="H2327" s="2">
        <v>26683555000</v>
      </c>
      <c r="I2327" s="2">
        <v>26683555000</v>
      </c>
      <c r="J2327" t="s">
        <v>835</v>
      </c>
      <c r="L2327">
        <v>35</v>
      </c>
      <c r="M2327" t="str">
        <f t="shared" si="36"/>
        <v>35-35-3358651</v>
      </c>
    </row>
    <row r="2328" spans="1:13">
      <c r="A2328" t="s">
        <v>830</v>
      </c>
      <c r="B2328" t="s">
        <v>22</v>
      </c>
      <c r="C2328" t="s">
        <v>23</v>
      </c>
      <c r="D2328" t="s">
        <v>24</v>
      </c>
      <c r="E2328" s="1" t="s">
        <v>2550</v>
      </c>
      <c r="F2328" s="1" t="s">
        <v>2598</v>
      </c>
      <c r="G2328" t="s">
        <v>14</v>
      </c>
      <c r="H2328" s="2">
        <v>5000000000</v>
      </c>
      <c r="I2328" s="2">
        <v>5000000000</v>
      </c>
      <c r="J2328" t="s">
        <v>835</v>
      </c>
      <c r="L2328">
        <v>35</v>
      </c>
      <c r="M2328" t="str">
        <f t="shared" si="36"/>
        <v>35-35-3358651</v>
      </c>
    </row>
    <row r="2329" spans="1:13">
      <c r="A2329" t="s">
        <v>830</v>
      </c>
      <c r="B2329" t="s">
        <v>551</v>
      </c>
      <c r="C2329" t="s">
        <v>552</v>
      </c>
      <c r="D2329" t="s">
        <v>24</v>
      </c>
      <c r="E2329" s="1" t="s">
        <v>2599</v>
      </c>
      <c r="F2329" s="1" t="s">
        <v>2600</v>
      </c>
      <c r="G2329" t="s">
        <v>139</v>
      </c>
      <c r="H2329" s="3">
        <v>94281.51</v>
      </c>
      <c r="I2329" s="2">
        <v>2222215190.6999998</v>
      </c>
      <c r="J2329" t="s">
        <v>863</v>
      </c>
      <c r="L2329">
        <v>35</v>
      </c>
      <c r="M2329" t="str">
        <f t="shared" si="36"/>
        <v>35-35-13596168</v>
      </c>
    </row>
    <row r="2330" spans="1:13">
      <c r="A2330" t="s">
        <v>830</v>
      </c>
      <c r="B2330" t="s">
        <v>551</v>
      </c>
      <c r="C2330" t="s">
        <v>552</v>
      </c>
      <c r="D2330" t="s">
        <v>24</v>
      </c>
      <c r="E2330" s="1" t="s">
        <v>2599</v>
      </c>
      <c r="F2330" s="1" t="s">
        <v>2601</v>
      </c>
      <c r="G2330" t="s">
        <v>139</v>
      </c>
      <c r="H2330" s="3">
        <v>312629.58</v>
      </c>
      <c r="I2330" s="2">
        <v>7368679200.6000004</v>
      </c>
      <c r="J2330" t="s">
        <v>863</v>
      </c>
      <c r="L2330">
        <v>35</v>
      </c>
      <c r="M2330" t="str">
        <f t="shared" si="36"/>
        <v>35-35-13596168</v>
      </c>
    </row>
    <row r="2331" spans="1:13">
      <c r="A2331" t="s">
        <v>830</v>
      </c>
      <c r="B2331" t="s">
        <v>551</v>
      </c>
      <c r="C2331" t="s">
        <v>552</v>
      </c>
      <c r="D2331" t="s">
        <v>24</v>
      </c>
      <c r="E2331" s="1" t="s">
        <v>2599</v>
      </c>
      <c r="F2331" s="1" t="s">
        <v>2602</v>
      </c>
      <c r="G2331" t="s">
        <v>139</v>
      </c>
      <c r="H2331" s="3">
        <v>878953.39</v>
      </c>
      <c r="I2331" s="2">
        <v>20716931402.299999</v>
      </c>
      <c r="J2331" t="s">
        <v>863</v>
      </c>
      <c r="L2331">
        <v>35</v>
      </c>
      <c r="M2331" t="str">
        <f t="shared" si="36"/>
        <v>35-35-13596168</v>
      </c>
    </row>
    <row r="2332" spans="1:13">
      <c r="A2332" t="s">
        <v>830</v>
      </c>
      <c r="B2332" t="s">
        <v>551</v>
      </c>
      <c r="C2332" t="s">
        <v>552</v>
      </c>
      <c r="D2332" t="s">
        <v>24</v>
      </c>
      <c r="E2332" s="1" t="s">
        <v>2603</v>
      </c>
      <c r="F2332" s="1" t="s">
        <v>2604</v>
      </c>
      <c r="G2332" t="s">
        <v>139</v>
      </c>
      <c r="H2332" s="3">
        <v>1875819.59</v>
      </c>
      <c r="I2332" s="2">
        <v>44213067736.300003</v>
      </c>
      <c r="J2332" t="s">
        <v>858</v>
      </c>
      <c r="L2332">
        <v>35</v>
      </c>
      <c r="M2332" t="str">
        <f t="shared" si="36"/>
        <v>35-35-13596168</v>
      </c>
    </row>
    <row r="2333" spans="1:13">
      <c r="A2333" t="s">
        <v>830</v>
      </c>
      <c r="B2333" t="s">
        <v>551</v>
      </c>
      <c r="C2333" t="s">
        <v>552</v>
      </c>
      <c r="D2333" t="s">
        <v>24</v>
      </c>
      <c r="E2333" s="1" t="s">
        <v>2599</v>
      </c>
      <c r="F2333" s="1" t="s">
        <v>2605</v>
      </c>
      <c r="G2333" t="s">
        <v>139</v>
      </c>
      <c r="H2333" s="3">
        <v>790808.42</v>
      </c>
      <c r="I2333" s="2">
        <v>18639354459.400002</v>
      </c>
      <c r="J2333" t="s">
        <v>863</v>
      </c>
      <c r="L2333">
        <v>35</v>
      </c>
      <c r="M2333" t="str">
        <f t="shared" si="36"/>
        <v>35-35-13596168</v>
      </c>
    </row>
    <row r="2334" spans="1:13">
      <c r="A2334" t="s">
        <v>830</v>
      </c>
      <c r="B2334" t="s">
        <v>551</v>
      </c>
      <c r="C2334" t="s">
        <v>552</v>
      </c>
      <c r="D2334" t="s">
        <v>24</v>
      </c>
      <c r="E2334" s="1" t="s">
        <v>2599</v>
      </c>
      <c r="F2334" s="1" t="s">
        <v>2606</v>
      </c>
      <c r="G2334" t="s">
        <v>139</v>
      </c>
      <c r="H2334" s="3">
        <v>89047.33</v>
      </c>
      <c r="I2334" s="2">
        <v>2098845568.0999999</v>
      </c>
      <c r="J2334" t="s">
        <v>863</v>
      </c>
      <c r="L2334">
        <v>35</v>
      </c>
      <c r="M2334" t="str">
        <f t="shared" si="36"/>
        <v>35-35-13596168</v>
      </c>
    </row>
    <row r="2335" spans="1:13">
      <c r="A2335" t="s">
        <v>830</v>
      </c>
      <c r="B2335" t="s">
        <v>551</v>
      </c>
      <c r="C2335" t="s">
        <v>552</v>
      </c>
      <c r="D2335" t="s">
        <v>24</v>
      </c>
      <c r="E2335" s="1" t="s">
        <v>2599</v>
      </c>
      <c r="F2335" s="1" t="s">
        <v>2607</v>
      </c>
      <c r="G2335" t="s">
        <v>139</v>
      </c>
      <c r="H2335" s="3">
        <v>1910367.82</v>
      </c>
      <c r="I2335" s="2">
        <v>45027369517.400002</v>
      </c>
      <c r="J2335" t="s">
        <v>863</v>
      </c>
      <c r="L2335">
        <v>35</v>
      </c>
      <c r="M2335" t="str">
        <f t="shared" si="36"/>
        <v>35-35-13596168</v>
      </c>
    </row>
    <row r="2336" spans="1:13">
      <c r="A2336" t="s">
        <v>830</v>
      </c>
      <c r="B2336" t="s">
        <v>551</v>
      </c>
      <c r="C2336" t="s">
        <v>552</v>
      </c>
      <c r="D2336" t="s">
        <v>24</v>
      </c>
      <c r="E2336" s="1" t="s">
        <v>2599</v>
      </c>
      <c r="F2336" s="1" t="s">
        <v>2608</v>
      </c>
      <c r="G2336" t="s">
        <v>139</v>
      </c>
      <c r="H2336" s="3">
        <v>863695.18</v>
      </c>
      <c r="I2336" s="2">
        <v>20357295392.599998</v>
      </c>
      <c r="J2336" t="s">
        <v>863</v>
      </c>
      <c r="L2336">
        <v>35</v>
      </c>
      <c r="M2336" t="str">
        <f t="shared" si="36"/>
        <v>35-35-13596168</v>
      </c>
    </row>
    <row r="2337" spans="1:13">
      <c r="A2337" t="s">
        <v>830</v>
      </c>
      <c r="B2337" t="s">
        <v>551</v>
      </c>
      <c r="C2337" t="s">
        <v>552</v>
      </c>
      <c r="D2337" t="s">
        <v>24</v>
      </c>
      <c r="E2337" s="1" t="s">
        <v>2599</v>
      </c>
      <c r="F2337" s="1" t="s">
        <v>2609</v>
      </c>
      <c r="G2337" t="s">
        <v>139</v>
      </c>
      <c r="H2337" s="3">
        <v>1097476.8600000001</v>
      </c>
      <c r="I2337" s="2">
        <v>25867529590.200001</v>
      </c>
      <c r="J2337" t="s">
        <v>863</v>
      </c>
      <c r="L2337">
        <v>35</v>
      </c>
      <c r="M2337" t="str">
        <f t="shared" si="36"/>
        <v>35-35-13596168</v>
      </c>
    </row>
    <row r="2338" spans="1:13">
      <c r="A2338" t="s">
        <v>830</v>
      </c>
      <c r="B2338" t="s">
        <v>551</v>
      </c>
      <c r="C2338" t="s">
        <v>552</v>
      </c>
      <c r="D2338" t="s">
        <v>24</v>
      </c>
      <c r="E2338" s="1" t="s">
        <v>2603</v>
      </c>
      <c r="F2338" s="1" t="s">
        <v>2610</v>
      </c>
      <c r="G2338" t="s">
        <v>139</v>
      </c>
      <c r="H2338" s="3">
        <v>657204.9</v>
      </c>
      <c r="I2338" s="2">
        <v>15490319493</v>
      </c>
      <c r="J2338" t="s">
        <v>858</v>
      </c>
      <c r="L2338">
        <v>35</v>
      </c>
      <c r="M2338" t="str">
        <f t="shared" si="36"/>
        <v>35-35-13596168</v>
      </c>
    </row>
    <row r="2339" spans="1:13">
      <c r="A2339" t="s">
        <v>830</v>
      </c>
      <c r="B2339" t="s">
        <v>551</v>
      </c>
      <c r="C2339" t="s">
        <v>552</v>
      </c>
      <c r="D2339" t="s">
        <v>24</v>
      </c>
      <c r="E2339" s="1" t="s">
        <v>2599</v>
      </c>
      <c r="F2339" s="1" t="s">
        <v>2611</v>
      </c>
      <c r="G2339" t="s">
        <v>139</v>
      </c>
      <c r="H2339" s="3">
        <v>160698.49</v>
      </c>
      <c r="I2339" s="2">
        <v>3787663409.3000002</v>
      </c>
      <c r="J2339" t="s">
        <v>863</v>
      </c>
      <c r="L2339">
        <v>35</v>
      </c>
      <c r="M2339" t="str">
        <f t="shared" si="36"/>
        <v>35-35-13596168</v>
      </c>
    </row>
    <row r="2340" spans="1:13">
      <c r="A2340" t="s">
        <v>830</v>
      </c>
      <c r="B2340" t="s">
        <v>551</v>
      </c>
      <c r="C2340" t="s">
        <v>552</v>
      </c>
      <c r="D2340" t="s">
        <v>24</v>
      </c>
      <c r="E2340" s="1" t="s">
        <v>2599</v>
      </c>
      <c r="F2340" s="1" t="s">
        <v>2612</v>
      </c>
      <c r="G2340" t="s">
        <v>139</v>
      </c>
      <c r="H2340" s="3">
        <v>695203.2</v>
      </c>
      <c r="I2340" s="2">
        <v>16385939424</v>
      </c>
      <c r="J2340" t="s">
        <v>863</v>
      </c>
      <c r="L2340">
        <v>35</v>
      </c>
      <c r="M2340" t="str">
        <f t="shared" si="36"/>
        <v>35-35-13596168</v>
      </c>
    </row>
    <row r="2341" spans="1:13">
      <c r="A2341" t="s">
        <v>830</v>
      </c>
      <c r="B2341" t="s">
        <v>551</v>
      </c>
      <c r="C2341" t="s">
        <v>552</v>
      </c>
      <c r="D2341" t="s">
        <v>24</v>
      </c>
      <c r="E2341" s="1" t="s">
        <v>2599</v>
      </c>
      <c r="F2341" s="1" t="s">
        <v>2613</v>
      </c>
      <c r="G2341" t="s">
        <v>139</v>
      </c>
      <c r="H2341" s="3">
        <v>160443.73000000001</v>
      </c>
      <c r="I2341" s="2">
        <v>3781658716.0999999</v>
      </c>
      <c r="J2341" t="s">
        <v>863</v>
      </c>
      <c r="L2341">
        <v>35</v>
      </c>
      <c r="M2341" t="str">
        <f t="shared" si="36"/>
        <v>35-35-13596168</v>
      </c>
    </row>
    <row r="2342" spans="1:13">
      <c r="A2342" t="s">
        <v>830</v>
      </c>
      <c r="B2342" t="s">
        <v>551</v>
      </c>
      <c r="C2342" t="s">
        <v>552</v>
      </c>
      <c r="D2342" t="s">
        <v>24</v>
      </c>
      <c r="E2342" s="1" t="s">
        <v>2599</v>
      </c>
      <c r="F2342" s="1" t="s">
        <v>2614</v>
      </c>
      <c r="G2342" t="s">
        <v>139</v>
      </c>
      <c r="H2342" s="3">
        <v>746901.31</v>
      </c>
      <c r="I2342" s="2">
        <v>17604463876.700001</v>
      </c>
      <c r="J2342" t="s">
        <v>863</v>
      </c>
      <c r="L2342">
        <v>35</v>
      </c>
      <c r="M2342" t="str">
        <f t="shared" si="36"/>
        <v>35-35-13596168</v>
      </c>
    </row>
    <row r="2343" spans="1:13">
      <c r="A2343" t="s">
        <v>830</v>
      </c>
      <c r="B2343" t="s">
        <v>551</v>
      </c>
      <c r="C2343" t="s">
        <v>552</v>
      </c>
      <c r="D2343" t="s">
        <v>24</v>
      </c>
      <c r="E2343" s="1" t="s">
        <v>2599</v>
      </c>
      <c r="F2343" s="1" t="s">
        <v>2615</v>
      </c>
      <c r="G2343" t="s">
        <v>139</v>
      </c>
      <c r="H2343" s="3">
        <v>254521.86</v>
      </c>
      <c r="I2343" s="2">
        <v>5999080240.1999998</v>
      </c>
      <c r="J2343" t="s">
        <v>863</v>
      </c>
      <c r="L2343">
        <v>35</v>
      </c>
      <c r="M2343" t="str">
        <f t="shared" si="36"/>
        <v>35-35-13596168</v>
      </c>
    </row>
    <row r="2344" spans="1:13">
      <c r="A2344" t="s">
        <v>830</v>
      </c>
      <c r="B2344" t="s">
        <v>551</v>
      </c>
      <c r="C2344" t="s">
        <v>552</v>
      </c>
      <c r="D2344" t="s">
        <v>24</v>
      </c>
      <c r="E2344" s="1" t="s">
        <v>2599</v>
      </c>
      <c r="F2344" s="1" t="s">
        <v>2616</v>
      </c>
      <c r="G2344" t="s">
        <v>139</v>
      </c>
      <c r="H2344" s="3">
        <v>837125.78</v>
      </c>
      <c r="I2344" s="2">
        <v>19731054634.599998</v>
      </c>
      <c r="J2344" t="s">
        <v>863</v>
      </c>
      <c r="L2344">
        <v>35</v>
      </c>
      <c r="M2344" t="str">
        <f t="shared" si="36"/>
        <v>35-35-13596168</v>
      </c>
    </row>
    <row r="2345" spans="1:13">
      <c r="A2345" t="s">
        <v>830</v>
      </c>
      <c r="B2345" t="s">
        <v>551</v>
      </c>
      <c r="C2345" t="s">
        <v>552</v>
      </c>
      <c r="D2345" t="s">
        <v>24</v>
      </c>
      <c r="E2345" s="1" t="s">
        <v>2599</v>
      </c>
      <c r="F2345" s="1" t="s">
        <v>2617</v>
      </c>
      <c r="G2345" t="s">
        <v>139</v>
      </c>
      <c r="H2345" s="3">
        <v>779848.46</v>
      </c>
      <c r="I2345" s="2">
        <v>18381028202.200001</v>
      </c>
      <c r="J2345" t="s">
        <v>863</v>
      </c>
      <c r="L2345">
        <v>35</v>
      </c>
      <c r="M2345" t="str">
        <f t="shared" si="36"/>
        <v>35-35-13596168</v>
      </c>
    </row>
    <row r="2346" spans="1:13">
      <c r="A2346" t="s">
        <v>830</v>
      </c>
      <c r="B2346" t="s">
        <v>551</v>
      </c>
      <c r="C2346" t="s">
        <v>552</v>
      </c>
      <c r="D2346" t="s">
        <v>24</v>
      </c>
      <c r="E2346" s="1" t="s">
        <v>2599</v>
      </c>
      <c r="F2346" s="1" t="s">
        <v>2618</v>
      </c>
      <c r="G2346" t="s">
        <v>139</v>
      </c>
      <c r="H2346" s="3">
        <v>211640.5</v>
      </c>
      <c r="I2346" s="2">
        <v>4988366585</v>
      </c>
      <c r="J2346" t="s">
        <v>863</v>
      </c>
      <c r="L2346">
        <v>35</v>
      </c>
      <c r="M2346" t="str">
        <f t="shared" si="36"/>
        <v>35-35-13596168</v>
      </c>
    </row>
    <row r="2347" spans="1:13">
      <c r="A2347" t="s">
        <v>830</v>
      </c>
      <c r="B2347" t="s">
        <v>551</v>
      </c>
      <c r="C2347" t="s">
        <v>552</v>
      </c>
      <c r="D2347" t="s">
        <v>24</v>
      </c>
      <c r="E2347" s="1" t="s">
        <v>2599</v>
      </c>
      <c r="F2347" s="1" t="s">
        <v>2619</v>
      </c>
      <c r="G2347" t="s">
        <v>139</v>
      </c>
      <c r="H2347" s="3">
        <v>802342.49</v>
      </c>
      <c r="I2347" s="2">
        <v>18911212489.299999</v>
      </c>
      <c r="J2347" t="s">
        <v>863</v>
      </c>
      <c r="L2347">
        <v>35</v>
      </c>
      <c r="M2347" t="str">
        <f t="shared" si="36"/>
        <v>35-35-13596168</v>
      </c>
    </row>
    <row r="2348" spans="1:13">
      <c r="A2348" t="s">
        <v>830</v>
      </c>
      <c r="B2348" t="s">
        <v>551</v>
      </c>
      <c r="C2348" t="s">
        <v>552</v>
      </c>
      <c r="D2348" t="s">
        <v>24</v>
      </c>
      <c r="E2348" s="1" t="s">
        <v>2599</v>
      </c>
      <c r="F2348" s="1" t="s">
        <v>2620</v>
      </c>
      <c r="G2348" t="s">
        <v>139</v>
      </c>
      <c r="H2348" s="3">
        <v>591771.32999999996</v>
      </c>
      <c r="I2348" s="2">
        <v>13948050248.1</v>
      </c>
      <c r="J2348" t="s">
        <v>863</v>
      </c>
      <c r="L2348">
        <v>35</v>
      </c>
      <c r="M2348" t="str">
        <f t="shared" si="36"/>
        <v>35-35-13596168</v>
      </c>
    </row>
    <row r="2349" spans="1:13">
      <c r="A2349" t="s">
        <v>830</v>
      </c>
      <c r="B2349" t="s">
        <v>551</v>
      </c>
      <c r="C2349" t="s">
        <v>552</v>
      </c>
      <c r="D2349" t="s">
        <v>24</v>
      </c>
      <c r="E2349" s="1" t="s">
        <v>2603</v>
      </c>
      <c r="F2349" s="1" t="s">
        <v>2621</v>
      </c>
      <c r="G2349" t="s">
        <v>139</v>
      </c>
      <c r="H2349" s="3">
        <v>474455.33</v>
      </c>
      <c r="I2349" s="2">
        <v>11182912128.1</v>
      </c>
      <c r="J2349" t="s">
        <v>858</v>
      </c>
      <c r="L2349">
        <v>35</v>
      </c>
      <c r="M2349" t="str">
        <f t="shared" si="36"/>
        <v>35-35-13596168</v>
      </c>
    </row>
    <row r="2350" spans="1:13">
      <c r="A2350" t="s">
        <v>830</v>
      </c>
      <c r="B2350">
        <v>983</v>
      </c>
      <c r="C2350" t="s">
        <v>838</v>
      </c>
      <c r="D2350" t="s">
        <v>556</v>
      </c>
      <c r="E2350" s="1" t="s">
        <v>2622</v>
      </c>
      <c r="F2350" s="1" t="s">
        <v>2623</v>
      </c>
      <c r="G2350" t="s">
        <v>14</v>
      </c>
      <c r="H2350" s="2">
        <v>57054239308</v>
      </c>
      <c r="I2350" s="2">
        <v>57054239308</v>
      </c>
      <c r="J2350" t="s">
        <v>841</v>
      </c>
      <c r="L2350">
        <v>52</v>
      </c>
      <c r="M2350" t="str">
        <f t="shared" si="36"/>
        <v>52-983</v>
      </c>
    </row>
    <row r="2351" spans="1:13">
      <c r="A2351" t="s">
        <v>830</v>
      </c>
      <c r="B2351" t="s">
        <v>2624</v>
      </c>
      <c r="C2351" t="s">
        <v>796</v>
      </c>
      <c r="D2351" t="s">
        <v>556</v>
      </c>
      <c r="E2351" s="1" t="s">
        <v>2625</v>
      </c>
      <c r="F2351" s="1" t="s">
        <v>2626</v>
      </c>
      <c r="G2351" t="s">
        <v>14</v>
      </c>
      <c r="H2351" s="2">
        <v>46384227383</v>
      </c>
      <c r="I2351" s="2">
        <v>46384227383</v>
      </c>
      <c r="J2351" t="s">
        <v>854</v>
      </c>
      <c r="L2351">
        <v>52</v>
      </c>
      <c r="M2351" t="str">
        <f t="shared" si="36"/>
        <v>52-52-12164689</v>
      </c>
    </row>
    <row r="2352" spans="1:13">
      <c r="A2352" t="s">
        <v>830</v>
      </c>
      <c r="B2352" t="s">
        <v>559</v>
      </c>
      <c r="C2352" t="s">
        <v>560</v>
      </c>
      <c r="D2352" t="s">
        <v>561</v>
      </c>
      <c r="E2352" s="1" t="s">
        <v>2627</v>
      </c>
      <c r="F2352" s="1" t="s">
        <v>2628</v>
      </c>
      <c r="G2352" t="s">
        <v>139</v>
      </c>
      <c r="H2352" s="3">
        <v>407475.37</v>
      </c>
      <c r="I2352" s="2">
        <v>9604194470.8999996</v>
      </c>
      <c r="J2352" t="s">
        <v>863</v>
      </c>
      <c r="L2352">
        <v>73</v>
      </c>
      <c r="M2352" t="str">
        <f t="shared" si="36"/>
        <v>73-73-10320586</v>
      </c>
    </row>
    <row r="2353" spans="1:13">
      <c r="A2353" t="s">
        <v>830</v>
      </c>
      <c r="B2353" t="s">
        <v>559</v>
      </c>
      <c r="C2353" t="s">
        <v>560</v>
      </c>
      <c r="D2353" t="s">
        <v>561</v>
      </c>
      <c r="E2353" s="1" t="s">
        <v>2627</v>
      </c>
      <c r="F2353" s="1" t="s">
        <v>2629</v>
      </c>
      <c r="G2353" t="s">
        <v>139</v>
      </c>
      <c r="H2353" s="3">
        <v>423135.57</v>
      </c>
      <c r="I2353" s="2">
        <v>9973305384.8999996</v>
      </c>
      <c r="J2353" t="s">
        <v>863</v>
      </c>
      <c r="L2353">
        <v>73</v>
      </c>
      <c r="M2353" t="str">
        <f t="shared" si="36"/>
        <v>73-73-10320586</v>
      </c>
    </row>
    <row r="2354" spans="1:13">
      <c r="A2354" t="s">
        <v>830</v>
      </c>
      <c r="B2354" t="s">
        <v>559</v>
      </c>
      <c r="C2354" t="s">
        <v>560</v>
      </c>
      <c r="D2354" t="s">
        <v>561</v>
      </c>
      <c r="E2354" s="1" t="s">
        <v>2630</v>
      </c>
      <c r="F2354" s="1" t="s">
        <v>2631</v>
      </c>
      <c r="G2354" t="s">
        <v>14</v>
      </c>
      <c r="H2354" s="2">
        <v>14500000000</v>
      </c>
      <c r="I2354" s="2">
        <v>14500000000</v>
      </c>
      <c r="J2354" t="s">
        <v>2632</v>
      </c>
      <c r="L2354">
        <v>73</v>
      </c>
      <c r="M2354" t="str">
        <f t="shared" si="36"/>
        <v>73-73-10320586</v>
      </c>
    </row>
    <row r="2355" spans="1:13">
      <c r="A2355" t="s">
        <v>830</v>
      </c>
      <c r="B2355" t="s">
        <v>559</v>
      </c>
      <c r="C2355" t="s">
        <v>560</v>
      </c>
      <c r="D2355" t="s">
        <v>561</v>
      </c>
      <c r="E2355" s="1" t="s">
        <v>2627</v>
      </c>
      <c r="F2355" s="1" t="s">
        <v>2633</v>
      </c>
      <c r="G2355" t="s">
        <v>139</v>
      </c>
      <c r="H2355" s="3">
        <v>674433.65</v>
      </c>
      <c r="I2355" s="2">
        <v>15896401130.5</v>
      </c>
      <c r="J2355" t="s">
        <v>863</v>
      </c>
      <c r="L2355">
        <v>73</v>
      </c>
      <c r="M2355" t="str">
        <f t="shared" si="36"/>
        <v>73-73-10320586</v>
      </c>
    </row>
    <row r="2356" spans="1:13">
      <c r="A2356" t="s">
        <v>830</v>
      </c>
      <c r="B2356" t="s">
        <v>559</v>
      </c>
      <c r="C2356" t="s">
        <v>560</v>
      </c>
      <c r="D2356" t="s">
        <v>561</v>
      </c>
      <c r="E2356" s="1" t="s">
        <v>2627</v>
      </c>
      <c r="F2356" s="1" t="s">
        <v>2634</v>
      </c>
      <c r="G2356" t="s">
        <v>139</v>
      </c>
      <c r="H2356" s="3">
        <v>745925.07</v>
      </c>
      <c r="I2356" s="2">
        <v>17581453899.900002</v>
      </c>
      <c r="J2356" t="s">
        <v>863</v>
      </c>
      <c r="L2356">
        <v>73</v>
      </c>
      <c r="M2356" t="str">
        <f t="shared" si="36"/>
        <v>73-73-10320586</v>
      </c>
    </row>
    <row r="2357" spans="1:13">
      <c r="A2357" t="s">
        <v>830</v>
      </c>
      <c r="B2357" t="s">
        <v>559</v>
      </c>
      <c r="C2357" t="s">
        <v>560</v>
      </c>
      <c r="D2357" t="s">
        <v>561</v>
      </c>
      <c r="E2357" s="1" t="s">
        <v>2627</v>
      </c>
      <c r="F2357" s="1" t="s">
        <v>2635</v>
      </c>
      <c r="G2357" t="s">
        <v>139</v>
      </c>
      <c r="H2357" s="3">
        <v>616193.21</v>
      </c>
      <c r="I2357" s="2">
        <v>14523673959.700001</v>
      </c>
      <c r="J2357" t="s">
        <v>863</v>
      </c>
      <c r="L2357">
        <v>73</v>
      </c>
      <c r="M2357" t="str">
        <f t="shared" si="36"/>
        <v>73-73-10320586</v>
      </c>
    </row>
    <row r="2358" spans="1:13">
      <c r="A2358" t="s">
        <v>830</v>
      </c>
      <c r="B2358" t="s">
        <v>559</v>
      </c>
      <c r="C2358" t="s">
        <v>560</v>
      </c>
      <c r="D2358" t="s">
        <v>561</v>
      </c>
      <c r="E2358" s="1" t="s">
        <v>2630</v>
      </c>
      <c r="F2358" s="1" t="s">
        <v>2636</v>
      </c>
      <c r="G2358" t="s">
        <v>14</v>
      </c>
      <c r="H2358" s="2">
        <v>500000000</v>
      </c>
      <c r="I2358" s="2">
        <v>500000000</v>
      </c>
      <c r="J2358" t="s">
        <v>2637</v>
      </c>
      <c r="L2358">
        <v>73</v>
      </c>
      <c r="M2358" t="str">
        <f t="shared" si="36"/>
        <v>73-73-10320586</v>
      </c>
    </row>
    <row r="2359" spans="1:13">
      <c r="A2359" t="s">
        <v>830</v>
      </c>
      <c r="B2359" t="s">
        <v>559</v>
      </c>
      <c r="C2359" t="s">
        <v>560</v>
      </c>
      <c r="D2359" t="s">
        <v>561</v>
      </c>
      <c r="E2359" s="1" t="s">
        <v>2627</v>
      </c>
      <c r="F2359" s="1" t="s">
        <v>2638</v>
      </c>
      <c r="G2359" t="s">
        <v>139</v>
      </c>
      <c r="H2359" s="3">
        <v>412003.61</v>
      </c>
      <c r="I2359" s="2">
        <v>9710925087.7000008</v>
      </c>
      <c r="J2359" t="s">
        <v>863</v>
      </c>
      <c r="L2359">
        <v>73</v>
      </c>
      <c r="M2359" t="str">
        <f t="shared" si="36"/>
        <v>73-73-10320586</v>
      </c>
    </row>
    <row r="2360" spans="1:13">
      <c r="A2360" t="s">
        <v>830</v>
      </c>
      <c r="B2360" t="s">
        <v>559</v>
      </c>
      <c r="C2360" t="s">
        <v>560</v>
      </c>
      <c r="D2360" t="s">
        <v>561</v>
      </c>
      <c r="E2360" s="1" t="s">
        <v>2639</v>
      </c>
      <c r="F2360" s="1" t="s">
        <v>2640</v>
      </c>
      <c r="G2360" t="s">
        <v>139</v>
      </c>
      <c r="H2360" s="3">
        <v>390000</v>
      </c>
      <c r="I2360" s="2">
        <v>9192300000</v>
      </c>
      <c r="J2360" t="s">
        <v>858</v>
      </c>
      <c r="L2360">
        <v>73</v>
      </c>
      <c r="M2360" t="str">
        <f t="shared" si="36"/>
        <v>73-73-10320586</v>
      </c>
    </row>
    <row r="2361" spans="1:13">
      <c r="A2361" t="s">
        <v>830</v>
      </c>
      <c r="B2361" t="s">
        <v>559</v>
      </c>
      <c r="C2361" t="s">
        <v>560</v>
      </c>
      <c r="D2361" t="s">
        <v>561</v>
      </c>
      <c r="E2361" s="1" t="s">
        <v>2630</v>
      </c>
      <c r="F2361" s="1" t="s">
        <v>2641</v>
      </c>
      <c r="G2361" t="s">
        <v>14</v>
      </c>
      <c r="H2361" s="2">
        <v>3000000000</v>
      </c>
      <c r="I2361" s="2">
        <v>3000000000</v>
      </c>
      <c r="J2361" t="s">
        <v>2642</v>
      </c>
      <c r="L2361">
        <v>73</v>
      </c>
      <c r="M2361" t="str">
        <f t="shared" si="36"/>
        <v>73-73-10320586</v>
      </c>
    </row>
    <row r="2362" spans="1:13">
      <c r="A2362" t="s">
        <v>830</v>
      </c>
      <c r="B2362" t="s">
        <v>2643</v>
      </c>
      <c r="C2362" t="s">
        <v>23</v>
      </c>
      <c r="D2362" t="s">
        <v>2644</v>
      </c>
      <c r="E2362" s="1" t="s">
        <v>2645</v>
      </c>
      <c r="F2362" s="1" t="s">
        <v>2646</v>
      </c>
      <c r="G2362" t="s">
        <v>14</v>
      </c>
      <c r="H2362" s="2">
        <v>72500000000</v>
      </c>
      <c r="I2362" s="2">
        <v>72500000000</v>
      </c>
      <c r="J2362" t="s">
        <v>1047</v>
      </c>
      <c r="L2362">
        <v>110</v>
      </c>
      <c r="M2362" t="str">
        <f t="shared" si="36"/>
        <v>110-110-3358651</v>
      </c>
    </row>
    <row r="2363" spans="1:13">
      <c r="A2363" t="s">
        <v>830</v>
      </c>
      <c r="B2363" t="s">
        <v>2647</v>
      </c>
      <c r="C2363" t="s">
        <v>742</v>
      </c>
      <c r="D2363" t="s">
        <v>28</v>
      </c>
      <c r="E2363" s="1" t="s">
        <v>2648</v>
      </c>
      <c r="F2363" s="1" t="s">
        <v>2649</v>
      </c>
      <c r="G2363" t="s">
        <v>14</v>
      </c>
      <c r="H2363" s="2">
        <v>100000000000</v>
      </c>
      <c r="I2363" s="2">
        <v>100000000000</v>
      </c>
      <c r="J2363" t="s">
        <v>858</v>
      </c>
      <c r="L2363">
        <v>121</v>
      </c>
      <c r="M2363" t="str">
        <f t="shared" si="36"/>
        <v>121-121-10684129</v>
      </c>
    </row>
    <row r="2364" spans="1:13">
      <c r="A2364" t="s">
        <v>830</v>
      </c>
      <c r="B2364" t="s">
        <v>2650</v>
      </c>
      <c r="C2364" t="s">
        <v>742</v>
      </c>
      <c r="D2364" t="s">
        <v>2651</v>
      </c>
      <c r="E2364" s="1" t="s">
        <v>2652</v>
      </c>
      <c r="F2364" s="1" t="s">
        <v>2653</v>
      </c>
      <c r="G2364" t="s">
        <v>14</v>
      </c>
      <c r="H2364" s="2">
        <v>200000000000</v>
      </c>
      <c r="I2364" s="2">
        <v>200000000000</v>
      </c>
      <c r="J2364" t="s">
        <v>858</v>
      </c>
      <c r="L2364">
        <v>125</v>
      </c>
      <c r="M2364" t="str">
        <f t="shared" si="36"/>
        <v>125-125-10684129</v>
      </c>
    </row>
    <row r="2365" spans="1:13">
      <c r="A2365" t="s">
        <v>830</v>
      </c>
      <c r="B2365" t="s">
        <v>2654</v>
      </c>
      <c r="C2365" t="s">
        <v>742</v>
      </c>
      <c r="D2365" t="s">
        <v>34</v>
      </c>
      <c r="E2365" s="1" t="s">
        <v>2655</v>
      </c>
      <c r="F2365" s="1" t="s">
        <v>2656</v>
      </c>
      <c r="G2365" t="s">
        <v>14</v>
      </c>
      <c r="H2365" s="2">
        <v>100000000000</v>
      </c>
      <c r="I2365" s="2">
        <v>100000000000</v>
      </c>
      <c r="J2365" t="s">
        <v>858</v>
      </c>
      <c r="L2365">
        <v>118</v>
      </c>
      <c r="M2365" t="str">
        <f t="shared" si="36"/>
        <v>118-118-10684129</v>
      </c>
    </row>
    <row r="2366" spans="1:13">
      <c r="A2366" t="s">
        <v>830</v>
      </c>
      <c r="B2366">
        <v>2940604</v>
      </c>
      <c r="C2366" t="s">
        <v>842</v>
      </c>
      <c r="D2366" t="s">
        <v>2657</v>
      </c>
      <c r="E2366" s="1" t="s">
        <v>2658</v>
      </c>
      <c r="F2366" s="1" t="s">
        <v>2659</v>
      </c>
      <c r="G2366" t="s">
        <v>14</v>
      </c>
      <c r="H2366" s="2">
        <v>157695546048</v>
      </c>
      <c r="I2366" s="2">
        <v>157695546048</v>
      </c>
      <c r="J2366" t="s">
        <v>841</v>
      </c>
      <c r="L2366">
        <v>24</v>
      </c>
      <c r="M2366" t="str">
        <f t="shared" si="36"/>
        <v>24-2940604</v>
      </c>
    </row>
    <row r="2367" spans="1:13">
      <c r="A2367" t="s">
        <v>830</v>
      </c>
      <c r="B2367" t="s">
        <v>2660</v>
      </c>
      <c r="C2367" t="s">
        <v>488</v>
      </c>
      <c r="D2367" t="s">
        <v>2657</v>
      </c>
      <c r="E2367" s="1" t="s">
        <v>2661</v>
      </c>
      <c r="F2367" s="1" t="s">
        <v>2662</v>
      </c>
      <c r="G2367" t="s">
        <v>14</v>
      </c>
      <c r="H2367" s="2">
        <v>99300000000</v>
      </c>
      <c r="I2367" s="2">
        <v>99300000000</v>
      </c>
      <c r="J2367" t="s">
        <v>844</v>
      </c>
      <c r="L2367">
        <v>24</v>
      </c>
      <c r="M2367" t="str">
        <f t="shared" si="36"/>
        <v>24-24-3620373</v>
      </c>
    </row>
    <row r="2368" spans="1:13">
      <c r="A2368" t="s">
        <v>830</v>
      </c>
      <c r="B2368" t="s">
        <v>2660</v>
      </c>
      <c r="C2368" t="s">
        <v>488</v>
      </c>
      <c r="D2368" t="s">
        <v>2657</v>
      </c>
      <c r="E2368" s="1" t="s">
        <v>2661</v>
      </c>
      <c r="F2368" s="1" t="s">
        <v>2663</v>
      </c>
      <c r="G2368" t="s">
        <v>139</v>
      </c>
      <c r="H2368" s="3">
        <v>1050000</v>
      </c>
      <c r="I2368" s="2">
        <v>24748500000</v>
      </c>
      <c r="J2368" t="s">
        <v>844</v>
      </c>
      <c r="L2368">
        <v>24</v>
      </c>
      <c r="M2368" t="str">
        <f t="shared" si="36"/>
        <v>24-24-3620373</v>
      </c>
    </row>
    <row r="2369" spans="1:13">
      <c r="A2369" t="s">
        <v>830</v>
      </c>
      <c r="B2369" t="s">
        <v>2664</v>
      </c>
      <c r="C2369" t="s">
        <v>796</v>
      </c>
      <c r="D2369" t="s">
        <v>2657</v>
      </c>
      <c r="E2369" s="1" t="s">
        <v>2665</v>
      </c>
      <c r="F2369" s="1" t="s">
        <v>2666</v>
      </c>
      <c r="G2369" t="s">
        <v>14</v>
      </c>
      <c r="H2369" s="2">
        <v>46925297629</v>
      </c>
      <c r="I2369" s="2">
        <v>46925297629</v>
      </c>
      <c r="J2369" t="s">
        <v>854</v>
      </c>
      <c r="L2369">
        <v>24</v>
      </c>
      <c r="M2369" t="str">
        <f t="shared" si="36"/>
        <v>24-24-12164689</v>
      </c>
    </row>
    <row r="2370" spans="1:13">
      <c r="A2370" t="s">
        <v>830</v>
      </c>
      <c r="B2370" t="s">
        <v>2667</v>
      </c>
      <c r="C2370" t="s">
        <v>1033</v>
      </c>
      <c r="D2370" t="s">
        <v>565</v>
      </c>
      <c r="E2370" s="1" t="s">
        <v>2668</v>
      </c>
      <c r="F2370" s="1">
        <v>308000050734</v>
      </c>
      <c r="G2370" t="s">
        <v>14</v>
      </c>
      <c r="H2370" s="2">
        <v>88508807661</v>
      </c>
      <c r="I2370" s="2">
        <v>88508807661</v>
      </c>
      <c r="J2370" t="s">
        <v>941</v>
      </c>
      <c r="L2370">
        <v>30</v>
      </c>
      <c r="M2370" t="str">
        <f t="shared" si="36"/>
        <v>30-30-413985</v>
      </c>
    </row>
    <row r="2371" spans="1:13">
      <c r="A2371" t="s">
        <v>830</v>
      </c>
      <c r="B2371" t="s">
        <v>569</v>
      </c>
      <c r="C2371" t="s">
        <v>570</v>
      </c>
      <c r="D2371" t="s">
        <v>565</v>
      </c>
      <c r="E2371" s="1" t="s">
        <v>2669</v>
      </c>
      <c r="F2371" s="1">
        <v>1016019215</v>
      </c>
      <c r="G2371" t="s">
        <v>14</v>
      </c>
      <c r="H2371" s="2">
        <v>278850971916</v>
      </c>
      <c r="I2371" s="2">
        <v>278850971916</v>
      </c>
      <c r="J2371" t="s">
        <v>2670</v>
      </c>
      <c r="L2371">
        <v>30</v>
      </c>
      <c r="M2371" t="str">
        <f t="shared" si="36"/>
        <v>30-30-13908085</v>
      </c>
    </row>
    <row r="2372" spans="1:13">
      <c r="A2372" t="s">
        <v>830</v>
      </c>
      <c r="B2372" t="s">
        <v>569</v>
      </c>
      <c r="C2372" t="s">
        <v>570</v>
      </c>
      <c r="D2372" t="s">
        <v>565</v>
      </c>
      <c r="E2372" s="1" t="s">
        <v>2669</v>
      </c>
      <c r="F2372" s="1">
        <v>1022199416</v>
      </c>
      <c r="G2372" t="s">
        <v>14</v>
      </c>
      <c r="H2372" s="2">
        <v>9650217866</v>
      </c>
      <c r="I2372" s="2">
        <v>9650217866</v>
      </c>
      <c r="J2372" t="s">
        <v>2671</v>
      </c>
      <c r="L2372">
        <v>30</v>
      </c>
      <c r="M2372" t="str">
        <f t="shared" ref="M2372:M2435" si="37">L2372&amp;"-"&amp;B2372</f>
        <v>30-30-13908085</v>
      </c>
    </row>
    <row r="2373" spans="1:13">
      <c r="A2373" t="s">
        <v>830</v>
      </c>
      <c r="B2373">
        <v>20587</v>
      </c>
      <c r="C2373" t="s">
        <v>659</v>
      </c>
      <c r="D2373" t="s">
        <v>37</v>
      </c>
      <c r="E2373" s="1" t="s">
        <v>2672</v>
      </c>
      <c r="F2373" s="1" t="s">
        <v>2673</v>
      </c>
      <c r="G2373" t="s">
        <v>139</v>
      </c>
      <c r="H2373" s="3">
        <v>1429770.79</v>
      </c>
      <c r="I2373" s="2">
        <v>33699697520.299999</v>
      </c>
      <c r="J2373" t="s">
        <v>886</v>
      </c>
      <c r="L2373">
        <v>61</v>
      </c>
      <c r="M2373" t="str">
        <f t="shared" si="37"/>
        <v>61-20587</v>
      </c>
    </row>
    <row r="2374" spans="1:13">
      <c r="A2374" t="s">
        <v>830</v>
      </c>
      <c r="B2374">
        <v>20587</v>
      </c>
      <c r="C2374" t="s">
        <v>659</v>
      </c>
      <c r="D2374" t="s">
        <v>37</v>
      </c>
      <c r="E2374" s="1" t="s">
        <v>2674</v>
      </c>
      <c r="F2374" s="1" t="s">
        <v>2675</v>
      </c>
      <c r="G2374" t="s">
        <v>14</v>
      </c>
      <c r="H2374" s="2">
        <v>5350000000</v>
      </c>
      <c r="I2374" s="2">
        <v>5350000000</v>
      </c>
      <c r="J2374" t="s">
        <v>2676</v>
      </c>
      <c r="L2374">
        <v>61</v>
      </c>
      <c r="M2374" t="str">
        <f t="shared" si="37"/>
        <v>61-20587</v>
      </c>
    </row>
    <row r="2375" spans="1:13">
      <c r="A2375" t="s">
        <v>830</v>
      </c>
      <c r="B2375">
        <v>20587</v>
      </c>
      <c r="C2375" t="s">
        <v>659</v>
      </c>
      <c r="D2375" t="s">
        <v>37</v>
      </c>
      <c r="E2375" s="1" t="s">
        <v>2674</v>
      </c>
      <c r="F2375" s="1" t="s">
        <v>2677</v>
      </c>
      <c r="G2375" t="s">
        <v>14</v>
      </c>
      <c r="H2375" s="2">
        <v>52045445839</v>
      </c>
      <c r="I2375" s="2">
        <v>52045445839</v>
      </c>
      <c r="J2375" t="s">
        <v>883</v>
      </c>
      <c r="L2375">
        <v>61</v>
      </c>
      <c r="M2375" t="str">
        <f t="shared" si="37"/>
        <v>61-20587</v>
      </c>
    </row>
    <row r="2376" spans="1:13">
      <c r="A2376" t="s">
        <v>830</v>
      </c>
      <c r="B2376">
        <v>20587</v>
      </c>
      <c r="C2376" t="s">
        <v>659</v>
      </c>
      <c r="D2376" t="s">
        <v>37</v>
      </c>
      <c r="E2376" s="1" t="s">
        <v>2672</v>
      </c>
      <c r="F2376" s="1" t="s">
        <v>2678</v>
      </c>
      <c r="G2376" t="s">
        <v>139</v>
      </c>
      <c r="H2376" s="3">
        <v>1429770.79</v>
      </c>
      <c r="I2376" s="2">
        <v>33699697520.299999</v>
      </c>
      <c r="J2376" t="s">
        <v>2676</v>
      </c>
      <c r="L2376">
        <v>61</v>
      </c>
      <c r="M2376" t="str">
        <f t="shared" si="37"/>
        <v>61-20587</v>
      </c>
    </row>
    <row r="2377" spans="1:13">
      <c r="A2377" t="s">
        <v>830</v>
      </c>
      <c r="B2377">
        <v>20587</v>
      </c>
      <c r="C2377" t="s">
        <v>659</v>
      </c>
      <c r="D2377" t="s">
        <v>37</v>
      </c>
      <c r="E2377" s="1" t="s">
        <v>2672</v>
      </c>
      <c r="F2377" s="1" t="s">
        <v>2679</v>
      </c>
      <c r="G2377" t="s">
        <v>139</v>
      </c>
      <c r="H2377" s="3">
        <v>8578624.6500000004</v>
      </c>
      <c r="I2377" s="2">
        <v>202198183000.5</v>
      </c>
      <c r="J2377" t="s">
        <v>2676</v>
      </c>
      <c r="L2377">
        <v>61</v>
      </c>
      <c r="M2377" t="str">
        <f t="shared" si="37"/>
        <v>61-20587</v>
      </c>
    </row>
    <row r="2378" spans="1:13">
      <c r="A2378" t="s">
        <v>830</v>
      </c>
      <c r="B2378">
        <v>20587</v>
      </c>
      <c r="C2378" t="s">
        <v>659</v>
      </c>
      <c r="D2378" t="s">
        <v>37</v>
      </c>
      <c r="E2378" s="1" t="s">
        <v>2674</v>
      </c>
      <c r="F2378" s="1" t="s">
        <v>2680</v>
      </c>
      <c r="G2378" t="s">
        <v>14</v>
      </c>
      <c r="H2378" s="2">
        <v>139507274011</v>
      </c>
      <c r="I2378" s="2">
        <v>139507274011</v>
      </c>
      <c r="J2378" t="s">
        <v>2676</v>
      </c>
      <c r="L2378">
        <v>61</v>
      </c>
      <c r="M2378" t="str">
        <f t="shared" si="37"/>
        <v>61-20587</v>
      </c>
    </row>
    <row r="2379" spans="1:13">
      <c r="A2379" t="s">
        <v>830</v>
      </c>
      <c r="B2379" t="s">
        <v>2681</v>
      </c>
      <c r="C2379" t="s">
        <v>889</v>
      </c>
      <c r="D2379" t="s">
        <v>37</v>
      </c>
      <c r="E2379" s="1" t="s">
        <v>906</v>
      </c>
      <c r="F2379" s="1" t="s">
        <v>2682</v>
      </c>
      <c r="G2379" t="s">
        <v>14</v>
      </c>
      <c r="H2379" s="2">
        <v>2183509934268</v>
      </c>
      <c r="I2379" s="2">
        <v>2183509934268</v>
      </c>
      <c r="J2379" t="s">
        <v>841</v>
      </c>
      <c r="L2379">
        <v>61</v>
      </c>
      <c r="M2379" t="str">
        <f t="shared" si="37"/>
        <v>61-61-12038289</v>
      </c>
    </row>
    <row r="2380" spans="1:13">
      <c r="A2380" t="s">
        <v>830</v>
      </c>
      <c r="B2380" t="s">
        <v>572</v>
      </c>
      <c r="C2380" t="s">
        <v>573</v>
      </c>
      <c r="D2380" t="s">
        <v>37</v>
      </c>
      <c r="E2380" s="1" t="s">
        <v>2683</v>
      </c>
      <c r="F2380" s="1" t="s">
        <v>2684</v>
      </c>
      <c r="G2380" t="s">
        <v>14</v>
      </c>
      <c r="H2380" s="2">
        <v>278720000000</v>
      </c>
      <c r="I2380" s="2">
        <v>278720000000</v>
      </c>
      <c r="J2380" t="s">
        <v>841</v>
      </c>
      <c r="L2380">
        <v>61</v>
      </c>
      <c r="M2380" t="str">
        <f t="shared" si="37"/>
        <v>61-61-21656508</v>
      </c>
    </row>
    <row r="2381" spans="1:13">
      <c r="A2381" t="s">
        <v>830</v>
      </c>
      <c r="B2381" t="s">
        <v>572</v>
      </c>
      <c r="C2381" t="s">
        <v>573</v>
      </c>
      <c r="D2381" t="s">
        <v>37</v>
      </c>
      <c r="E2381" s="1" t="s">
        <v>2685</v>
      </c>
      <c r="F2381" s="1" t="s">
        <v>2686</v>
      </c>
      <c r="G2381" t="s">
        <v>14</v>
      </c>
      <c r="H2381" s="2">
        <v>90949595244</v>
      </c>
      <c r="I2381" s="2">
        <v>90949595244</v>
      </c>
      <c r="J2381" t="s">
        <v>2676</v>
      </c>
      <c r="L2381">
        <v>61</v>
      </c>
      <c r="M2381" t="str">
        <f t="shared" si="37"/>
        <v>61-61-21656508</v>
      </c>
    </row>
    <row r="2382" spans="1:13">
      <c r="A2382" t="s">
        <v>830</v>
      </c>
      <c r="B2382">
        <v>5636</v>
      </c>
      <c r="C2382" t="s">
        <v>11</v>
      </c>
      <c r="D2382" t="s">
        <v>2687</v>
      </c>
      <c r="E2382" s="1" t="s">
        <v>2688</v>
      </c>
      <c r="F2382" s="1" t="s">
        <v>2689</v>
      </c>
      <c r="G2382" t="s">
        <v>14</v>
      </c>
      <c r="H2382" s="2">
        <v>623628420831</v>
      </c>
      <c r="I2382" s="2">
        <v>623628420831</v>
      </c>
      <c r="J2382" t="s">
        <v>841</v>
      </c>
      <c r="L2382">
        <v>69</v>
      </c>
      <c r="M2382" t="str">
        <f t="shared" si="37"/>
        <v>69-5636</v>
      </c>
    </row>
    <row r="2383" spans="1:13">
      <c r="A2383" t="s">
        <v>830</v>
      </c>
      <c r="B2383" t="s">
        <v>2690</v>
      </c>
      <c r="C2383" t="s">
        <v>796</v>
      </c>
      <c r="D2383" t="s">
        <v>2691</v>
      </c>
      <c r="E2383" s="1" t="s">
        <v>2692</v>
      </c>
      <c r="F2383" s="1" t="s">
        <v>2693</v>
      </c>
      <c r="G2383" t="s">
        <v>14</v>
      </c>
      <c r="H2383" s="2">
        <v>92059260665</v>
      </c>
      <c r="I2383" s="2">
        <v>92059260665</v>
      </c>
      <c r="J2383" t="s">
        <v>854</v>
      </c>
      <c r="L2383">
        <v>85</v>
      </c>
      <c r="M2383" t="str">
        <f t="shared" si="37"/>
        <v>85-85-12164689</v>
      </c>
    </row>
    <row r="2384" spans="1:13">
      <c r="A2384" t="s">
        <v>830</v>
      </c>
      <c r="B2384">
        <v>20587</v>
      </c>
      <c r="C2384" t="s">
        <v>659</v>
      </c>
      <c r="D2384" t="s">
        <v>2694</v>
      </c>
      <c r="E2384" s="1" t="s">
        <v>2695</v>
      </c>
      <c r="F2384" s="1" t="s">
        <v>2696</v>
      </c>
      <c r="G2384" t="s">
        <v>139</v>
      </c>
      <c r="H2384" s="3">
        <v>8265599.9800000004</v>
      </c>
      <c r="I2384" s="2">
        <v>194820191528.60001</v>
      </c>
      <c r="J2384" t="s">
        <v>844</v>
      </c>
      <c r="L2384">
        <v>94</v>
      </c>
      <c r="M2384" t="str">
        <f t="shared" si="37"/>
        <v>94-20587</v>
      </c>
    </row>
    <row r="2385" spans="1:13">
      <c r="A2385" t="s">
        <v>830</v>
      </c>
      <c r="B2385">
        <v>20587</v>
      </c>
      <c r="C2385" t="s">
        <v>659</v>
      </c>
      <c r="D2385" t="s">
        <v>2694</v>
      </c>
      <c r="E2385" s="1" t="s">
        <v>2697</v>
      </c>
      <c r="F2385" s="1" t="s">
        <v>2698</v>
      </c>
      <c r="G2385" t="s">
        <v>139</v>
      </c>
      <c r="H2385" s="3">
        <v>3000000</v>
      </c>
      <c r="I2385" s="2">
        <v>70710000000</v>
      </c>
      <c r="J2385" t="s">
        <v>2676</v>
      </c>
      <c r="L2385">
        <v>94</v>
      </c>
      <c r="M2385" t="str">
        <f t="shared" si="37"/>
        <v>94-20587</v>
      </c>
    </row>
    <row r="2386" spans="1:13">
      <c r="A2386" t="s">
        <v>830</v>
      </c>
      <c r="B2386">
        <v>20587</v>
      </c>
      <c r="C2386" t="s">
        <v>659</v>
      </c>
      <c r="D2386" t="s">
        <v>2694</v>
      </c>
      <c r="E2386" s="1" t="s">
        <v>2695</v>
      </c>
      <c r="F2386" s="1" t="s">
        <v>2699</v>
      </c>
      <c r="G2386" t="s">
        <v>139</v>
      </c>
      <c r="H2386" s="3">
        <v>1497600</v>
      </c>
      <c r="I2386" s="2">
        <v>35298432000</v>
      </c>
      <c r="J2386" t="s">
        <v>844</v>
      </c>
      <c r="L2386">
        <v>94</v>
      </c>
      <c r="M2386" t="str">
        <f t="shared" si="37"/>
        <v>94-20587</v>
      </c>
    </row>
    <row r="2387" spans="1:13">
      <c r="A2387" t="s">
        <v>830</v>
      </c>
      <c r="B2387">
        <v>20587</v>
      </c>
      <c r="C2387" t="s">
        <v>659</v>
      </c>
      <c r="D2387" t="s">
        <v>2694</v>
      </c>
      <c r="E2387" s="1" t="s">
        <v>2697</v>
      </c>
      <c r="F2387" s="1" t="s">
        <v>2700</v>
      </c>
      <c r="G2387" t="s">
        <v>139</v>
      </c>
      <c r="H2387" s="3">
        <v>1500000</v>
      </c>
      <c r="I2387" s="2">
        <v>35355000000</v>
      </c>
      <c r="J2387" t="s">
        <v>1003</v>
      </c>
      <c r="L2387">
        <v>94</v>
      </c>
      <c r="M2387" t="str">
        <f t="shared" si="37"/>
        <v>94-20587</v>
      </c>
    </row>
    <row r="2388" spans="1:13">
      <c r="A2388" t="s">
        <v>830</v>
      </c>
      <c r="B2388" t="s">
        <v>2701</v>
      </c>
      <c r="C2388" t="s">
        <v>692</v>
      </c>
      <c r="D2388" t="s">
        <v>2694</v>
      </c>
      <c r="E2388" s="1" t="s">
        <v>2702</v>
      </c>
      <c r="F2388" s="1" t="s">
        <v>2703</v>
      </c>
      <c r="G2388" t="s">
        <v>14</v>
      </c>
      <c r="H2388" s="2">
        <v>23250000000</v>
      </c>
      <c r="I2388" s="2">
        <v>23250000000</v>
      </c>
      <c r="J2388" t="s">
        <v>844</v>
      </c>
      <c r="L2388">
        <v>94</v>
      </c>
      <c r="M2388" t="str">
        <f t="shared" si="37"/>
        <v>94-94-2325098</v>
      </c>
    </row>
    <row r="2389" spans="1:13">
      <c r="A2389" t="s">
        <v>830</v>
      </c>
      <c r="B2389">
        <v>2940604</v>
      </c>
      <c r="C2389" t="s">
        <v>842</v>
      </c>
      <c r="D2389" t="s">
        <v>2694</v>
      </c>
      <c r="E2389" s="1" t="s">
        <v>2704</v>
      </c>
      <c r="F2389" s="1" t="s">
        <v>2705</v>
      </c>
      <c r="G2389" t="s">
        <v>14</v>
      </c>
      <c r="H2389" s="2">
        <v>197119432976</v>
      </c>
      <c r="I2389" s="2">
        <v>197119432976</v>
      </c>
      <c r="J2389" t="s">
        <v>841</v>
      </c>
      <c r="L2389">
        <v>94</v>
      </c>
      <c r="M2389" t="str">
        <f t="shared" si="37"/>
        <v>94-2940604</v>
      </c>
    </row>
    <row r="2390" spans="1:13">
      <c r="A2390" t="s">
        <v>830</v>
      </c>
      <c r="B2390" t="s">
        <v>2706</v>
      </c>
      <c r="C2390" t="s">
        <v>2707</v>
      </c>
      <c r="D2390" t="s">
        <v>2694</v>
      </c>
      <c r="E2390" s="1" t="s">
        <v>2708</v>
      </c>
      <c r="F2390" s="1" t="s">
        <v>2709</v>
      </c>
      <c r="G2390" t="s">
        <v>14</v>
      </c>
      <c r="H2390" s="2">
        <v>254472000000</v>
      </c>
      <c r="I2390" s="2">
        <v>254472000000</v>
      </c>
      <c r="J2390" t="s">
        <v>2670</v>
      </c>
      <c r="L2390">
        <v>94</v>
      </c>
      <c r="M2390" t="str">
        <f t="shared" si="37"/>
        <v>94-94-20493798</v>
      </c>
    </row>
    <row r="2391" spans="1:13">
      <c r="A2391" t="s">
        <v>830</v>
      </c>
      <c r="B2391">
        <v>20587</v>
      </c>
      <c r="C2391" t="s">
        <v>659</v>
      </c>
      <c r="D2391" t="s">
        <v>2710</v>
      </c>
      <c r="E2391" s="1" t="s">
        <v>2697</v>
      </c>
      <c r="F2391" s="1" t="s">
        <v>2711</v>
      </c>
      <c r="G2391" t="s">
        <v>139</v>
      </c>
      <c r="H2391" s="3">
        <v>2000000</v>
      </c>
      <c r="I2391" s="2">
        <v>47140000000</v>
      </c>
      <c r="J2391" t="s">
        <v>2676</v>
      </c>
      <c r="L2391">
        <v>96</v>
      </c>
      <c r="M2391" t="str">
        <f t="shared" si="37"/>
        <v>96-20587</v>
      </c>
    </row>
    <row r="2392" spans="1:13">
      <c r="A2392" t="s">
        <v>830</v>
      </c>
      <c r="B2392">
        <v>20587</v>
      </c>
      <c r="C2392" t="s">
        <v>659</v>
      </c>
      <c r="D2392" t="s">
        <v>2710</v>
      </c>
      <c r="E2392" s="1" t="s">
        <v>2697</v>
      </c>
      <c r="F2392" s="1" t="s">
        <v>2712</v>
      </c>
      <c r="G2392" t="s">
        <v>139</v>
      </c>
      <c r="H2392" s="3">
        <v>1000000</v>
      </c>
      <c r="I2392" s="2">
        <v>23570000000</v>
      </c>
      <c r="J2392" t="s">
        <v>1003</v>
      </c>
      <c r="L2392">
        <v>96</v>
      </c>
      <c r="M2392" t="str">
        <f t="shared" si="37"/>
        <v>96-20587</v>
      </c>
    </row>
    <row r="2393" spans="1:13">
      <c r="A2393" t="s">
        <v>830</v>
      </c>
      <c r="B2393">
        <v>2940604</v>
      </c>
      <c r="C2393" t="s">
        <v>842</v>
      </c>
      <c r="D2393" t="s">
        <v>2710</v>
      </c>
      <c r="E2393" s="1" t="s">
        <v>2713</v>
      </c>
      <c r="F2393" s="1" t="s">
        <v>2714</v>
      </c>
      <c r="G2393" t="s">
        <v>14</v>
      </c>
      <c r="H2393" s="2">
        <v>157695546048</v>
      </c>
      <c r="I2393" s="2">
        <v>157695546048</v>
      </c>
      <c r="J2393" t="s">
        <v>841</v>
      </c>
      <c r="L2393">
        <v>96</v>
      </c>
      <c r="M2393" t="str">
        <f t="shared" si="37"/>
        <v>96-2940604</v>
      </c>
    </row>
    <row r="2394" spans="1:13">
      <c r="A2394" t="s">
        <v>830</v>
      </c>
      <c r="B2394" t="s">
        <v>2715</v>
      </c>
      <c r="C2394" t="s">
        <v>2716</v>
      </c>
      <c r="D2394" t="s">
        <v>2710</v>
      </c>
      <c r="E2394" s="1" t="s">
        <v>2717</v>
      </c>
      <c r="F2394" s="1" t="s">
        <v>2718</v>
      </c>
      <c r="G2394" t="s">
        <v>14</v>
      </c>
      <c r="H2394" s="2">
        <v>197617009251</v>
      </c>
      <c r="I2394" s="2">
        <v>197617009251</v>
      </c>
      <c r="J2394" t="s">
        <v>869</v>
      </c>
      <c r="L2394">
        <v>96</v>
      </c>
      <c r="M2394" t="str">
        <f t="shared" si="37"/>
        <v>96-96-6456043</v>
      </c>
    </row>
    <row r="2395" spans="1:13">
      <c r="A2395" t="s">
        <v>830</v>
      </c>
      <c r="B2395" t="s">
        <v>2719</v>
      </c>
      <c r="C2395" t="s">
        <v>796</v>
      </c>
      <c r="D2395" t="s">
        <v>2710</v>
      </c>
      <c r="E2395" s="1" t="s">
        <v>2720</v>
      </c>
      <c r="F2395" s="1" t="s">
        <v>2721</v>
      </c>
      <c r="G2395" t="s">
        <v>14</v>
      </c>
      <c r="H2395" s="2">
        <v>72375434783</v>
      </c>
      <c r="I2395" s="2">
        <v>72375434783</v>
      </c>
      <c r="J2395" t="s">
        <v>854</v>
      </c>
      <c r="L2395">
        <v>96</v>
      </c>
      <c r="M2395" t="str">
        <f t="shared" si="37"/>
        <v>96-96-12164689</v>
      </c>
    </row>
    <row r="2396" spans="1:13">
      <c r="A2396" t="s">
        <v>830</v>
      </c>
      <c r="B2396" t="s">
        <v>2722</v>
      </c>
      <c r="C2396" t="s">
        <v>488</v>
      </c>
      <c r="D2396" t="s">
        <v>2723</v>
      </c>
      <c r="E2396" s="1" t="s">
        <v>2724</v>
      </c>
      <c r="F2396" s="1" t="s">
        <v>2725</v>
      </c>
      <c r="G2396" t="s">
        <v>14</v>
      </c>
      <c r="H2396" s="2">
        <v>99300000000</v>
      </c>
      <c r="I2396" s="2">
        <v>99300000000</v>
      </c>
      <c r="J2396" t="s">
        <v>844</v>
      </c>
      <c r="L2396">
        <v>101</v>
      </c>
      <c r="M2396" t="str">
        <f t="shared" si="37"/>
        <v>101-101-3620373</v>
      </c>
    </row>
    <row r="2397" spans="1:13">
      <c r="A2397" t="s">
        <v>830</v>
      </c>
      <c r="B2397" t="s">
        <v>2722</v>
      </c>
      <c r="C2397" t="s">
        <v>488</v>
      </c>
      <c r="D2397" t="s">
        <v>2723</v>
      </c>
      <c r="E2397" s="1" t="s">
        <v>2724</v>
      </c>
      <c r="F2397" s="1" t="s">
        <v>2726</v>
      </c>
      <c r="G2397" t="s">
        <v>139</v>
      </c>
      <c r="H2397" s="3">
        <v>1050000</v>
      </c>
      <c r="I2397" s="2">
        <v>24748500000</v>
      </c>
      <c r="J2397" t="s">
        <v>844</v>
      </c>
      <c r="L2397">
        <v>101</v>
      </c>
      <c r="M2397" t="str">
        <f t="shared" si="37"/>
        <v>101-101-3620373</v>
      </c>
    </row>
    <row r="2398" spans="1:13">
      <c r="A2398" t="s">
        <v>830</v>
      </c>
      <c r="B2398" t="s">
        <v>2727</v>
      </c>
      <c r="C2398" t="s">
        <v>742</v>
      </c>
      <c r="D2398" t="s">
        <v>2723</v>
      </c>
      <c r="E2398" s="1" t="s">
        <v>2728</v>
      </c>
      <c r="F2398" s="1" t="s">
        <v>2729</v>
      </c>
      <c r="G2398" t="s">
        <v>14</v>
      </c>
      <c r="H2398" s="2">
        <v>200000000000</v>
      </c>
      <c r="I2398" s="2">
        <v>200000000000</v>
      </c>
      <c r="J2398" t="s">
        <v>858</v>
      </c>
      <c r="L2398">
        <v>101</v>
      </c>
      <c r="M2398" t="str">
        <f t="shared" si="37"/>
        <v>101-101-10684129</v>
      </c>
    </row>
    <row r="2399" spans="1:13">
      <c r="A2399" t="s">
        <v>830</v>
      </c>
      <c r="B2399" t="s">
        <v>2730</v>
      </c>
      <c r="C2399" t="s">
        <v>796</v>
      </c>
      <c r="D2399" t="s">
        <v>2723</v>
      </c>
      <c r="E2399" s="1" t="s">
        <v>2731</v>
      </c>
      <c r="F2399" s="1" t="s">
        <v>2732</v>
      </c>
      <c r="G2399" t="s">
        <v>14</v>
      </c>
      <c r="H2399" s="2">
        <v>49992322571</v>
      </c>
      <c r="I2399" s="2">
        <v>49992322571</v>
      </c>
      <c r="J2399" t="s">
        <v>854</v>
      </c>
      <c r="L2399">
        <v>101</v>
      </c>
      <c r="M2399" t="str">
        <f t="shared" si="37"/>
        <v>101-101-12164689</v>
      </c>
    </row>
    <row r="2400" spans="1:13">
      <c r="A2400" t="s">
        <v>830</v>
      </c>
      <c r="B2400">
        <v>983</v>
      </c>
      <c r="C2400" t="s">
        <v>838</v>
      </c>
      <c r="D2400" t="s">
        <v>118</v>
      </c>
      <c r="E2400" s="1" t="s">
        <v>2733</v>
      </c>
      <c r="F2400" s="1" t="s">
        <v>2734</v>
      </c>
      <c r="G2400" t="s">
        <v>14</v>
      </c>
      <c r="H2400" s="2">
        <v>421829229802</v>
      </c>
      <c r="I2400" s="2">
        <v>421829229802</v>
      </c>
      <c r="J2400" t="s">
        <v>2476</v>
      </c>
      <c r="L2400">
        <v>1</v>
      </c>
      <c r="M2400" t="str">
        <f t="shared" si="37"/>
        <v>1-983</v>
      </c>
    </row>
    <row r="2401" spans="1:13">
      <c r="A2401" t="s">
        <v>830</v>
      </c>
      <c r="B2401">
        <v>1154</v>
      </c>
      <c r="C2401" t="s">
        <v>2735</v>
      </c>
      <c r="D2401" t="s">
        <v>118</v>
      </c>
      <c r="E2401" s="1" t="s">
        <v>2736</v>
      </c>
      <c r="F2401" s="1" t="s">
        <v>2737</v>
      </c>
      <c r="G2401" t="s">
        <v>139</v>
      </c>
      <c r="H2401" s="3">
        <v>12888000</v>
      </c>
      <c r="I2401" s="2">
        <v>303770160000</v>
      </c>
      <c r="J2401" t="s">
        <v>2738</v>
      </c>
      <c r="L2401">
        <v>1</v>
      </c>
      <c r="M2401" t="str">
        <f t="shared" si="37"/>
        <v>1-1154</v>
      </c>
    </row>
    <row r="2402" spans="1:13">
      <c r="A2402" t="s">
        <v>830</v>
      </c>
      <c r="B2402">
        <v>1154</v>
      </c>
      <c r="C2402" t="s">
        <v>2735</v>
      </c>
      <c r="D2402" t="s">
        <v>118</v>
      </c>
      <c r="E2402" s="1" t="s">
        <v>2739</v>
      </c>
      <c r="F2402" s="1" t="s">
        <v>2740</v>
      </c>
      <c r="G2402" t="s">
        <v>139</v>
      </c>
      <c r="H2402" s="3">
        <v>13111600</v>
      </c>
      <c r="I2402" s="2">
        <v>309040412000</v>
      </c>
      <c r="J2402" t="s">
        <v>2741</v>
      </c>
      <c r="L2402">
        <v>1</v>
      </c>
      <c r="M2402" t="str">
        <f t="shared" si="37"/>
        <v>1-1154</v>
      </c>
    </row>
    <row r="2403" spans="1:13">
      <c r="A2403" t="s">
        <v>830</v>
      </c>
      <c r="B2403">
        <v>1154</v>
      </c>
      <c r="C2403" t="s">
        <v>2735</v>
      </c>
      <c r="D2403" t="s">
        <v>118</v>
      </c>
      <c r="E2403" s="1" t="s">
        <v>2742</v>
      </c>
      <c r="F2403" s="1" t="s">
        <v>2743</v>
      </c>
      <c r="G2403" t="s">
        <v>139</v>
      </c>
      <c r="H2403" s="3">
        <v>11947000</v>
      </c>
      <c r="I2403" s="2">
        <v>281590790000</v>
      </c>
      <c r="J2403" t="s">
        <v>2744</v>
      </c>
      <c r="L2403">
        <v>1</v>
      </c>
      <c r="M2403" t="str">
        <f t="shared" si="37"/>
        <v>1-1154</v>
      </c>
    </row>
    <row r="2404" spans="1:13">
      <c r="A2404" t="s">
        <v>830</v>
      </c>
      <c r="B2404">
        <v>1154</v>
      </c>
      <c r="C2404" t="s">
        <v>2735</v>
      </c>
      <c r="D2404" t="s">
        <v>118</v>
      </c>
      <c r="E2404" s="1" t="s">
        <v>2745</v>
      </c>
      <c r="F2404" s="1" t="s">
        <v>2746</v>
      </c>
      <c r="G2404" t="s">
        <v>139</v>
      </c>
      <c r="H2404" s="3">
        <v>8826000</v>
      </c>
      <c r="I2404" s="2">
        <v>208028820000</v>
      </c>
      <c r="J2404" t="s">
        <v>2741</v>
      </c>
      <c r="L2404">
        <v>1</v>
      </c>
      <c r="M2404" t="str">
        <f t="shared" si="37"/>
        <v>1-1154</v>
      </c>
    </row>
    <row r="2405" spans="1:13">
      <c r="A2405" t="s">
        <v>830</v>
      </c>
      <c r="B2405">
        <v>1154</v>
      </c>
      <c r="C2405" t="s">
        <v>2735</v>
      </c>
      <c r="D2405" t="s">
        <v>118</v>
      </c>
      <c r="E2405" s="1" t="s">
        <v>2747</v>
      </c>
      <c r="F2405" s="1" t="s">
        <v>2748</v>
      </c>
      <c r="G2405" t="s">
        <v>139</v>
      </c>
      <c r="H2405" s="3">
        <v>11723000</v>
      </c>
      <c r="I2405" s="2">
        <v>276311110000</v>
      </c>
      <c r="J2405" t="s">
        <v>2749</v>
      </c>
      <c r="L2405">
        <v>1</v>
      </c>
      <c r="M2405" t="str">
        <f t="shared" si="37"/>
        <v>1-1154</v>
      </c>
    </row>
    <row r="2406" spans="1:13">
      <c r="A2406" t="s">
        <v>830</v>
      </c>
      <c r="B2406">
        <v>1154</v>
      </c>
      <c r="C2406" t="s">
        <v>2735</v>
      </c>
      <c r="D2406" t="s">
        <v>118</v>
      </c>
      <c r="E2406" s="1" t="s">
        <v>2750</v>
      </c>
      <c r="F2406" s="1" t="s">
        <v>2751</v>
      </c>
      <c r="G2406" t="s">
        <v>139</v>
      </c>
      <c r="H2406" s="3">
        <v>11682700</v>
      </c>
      <c r="I2406" s="2">
        <v>275361239000</v>
      </c>
      <c r="J2406" t="s">
        <v>2741</v>
      </c>
      <c r="L2406">
        <v>1</v>
      </c>
      <c r="M2406" t="str">
        <f t="shared" si="37"/>
        <v>1-1154</v>
      </c>
    </row>
    <row r="2407" spans="1:13">
      <c r="A2407" t="s">
        <v>830</v>
      </c>
      <c r="B2407">
        <v>1154</v>
      </c>
      <c r="C2407" t="s">
        <v>2735</v>
      </c>
      <c r="D2407" t="s">
        <v>118</v>
      </c>
      <c r="E2407" s="1" t="s">
        <v>2752</v>
      </c>
      <c r="F2407" s="1" t="s">
        <v>2753</v>
      </c>
      <c r="G2407" t="s">
        <v>139</v>
      </c>
      <c r="H2407" s="3">
        <v>12560000</v>
      </c>
      <c r="I2407" s="2">
        <v>296039200000</v>
      </c>
      <c r="J2407" t="s">
        <v>2754</v>
      </c>
      <c r="L2407">
        <v>1</v>
      </c>
      <c r="M2407" t="str">
        <f t="shared" si="37"/>
        <v>1-1154</v>
      </c>
    </row>
    <row r="2408" spans="1:13">
      <c r="A2408" t="s">
        <v>830</v>
      </c>
      <c r="B2408">
        <v>1154</v>
      </c>
      <c r="C2408" t="s">
        <v>2735</v>
      </c>
      <c r="D2408" t="s">
        <v>118</v>
      </c>
      <c r="E2408" s="1" t="s">
        <v>2755</v>
      </c>
      <c r="F2408" s="1" t="s">
        <v>2756</v>
      </c>
      <c r="G2408" t="s">
        <v>139</v>
      </c>
      <c r="H2408" s="3">
        <v>11866000</v>
      </c>
      <c r="I2408" s="2">
        <v>279681620000</v>
      </c>
      <c r="J2408" t="s">
        <v>2741</v>
      </c>
      <c r="L2408">
        <v>1</v>
      </c>
      <c r="M2408" t="str">
        <f t="shared" si="37"/>
        <v>1-1154</v>
      </c>
    </row>
    <row r="2409" spans="1:13">
      <c r="A2409" t="s">
        <v>830</v>
      </c>
      <c r="B2409">
        <v>1154</v>
      </c>
      <c r="C2409" t="s">
        <v>2735</v>
      </c>
      <c r="D2409" t="s">
        <v>118</v>
      </c>
      <c r="E2409" s="1" t="s">
        <v>2757</v>
      </c>
      <c r="F2409" s="1" t="s">
        <v>2758</v>
      </c>
      <c r="G2409" t="s">
        <v>139</v>
      </c>
      <c r="H2409" s="3">
        <v>12615000</v>
      </c>
      <c r="I2409" s="2">
        <v>297335550000</v>
      </c>
      <c r="J2409" t="s">
        <v>2741</v>
      </c>
      <c r="L2409">
        <v>1</v>
      </c>
      <c r="M2409" t="str">
        <f t="shared" si="37"/>
        <v>1-1154</v>
      </c>
    </row>
    <row r="2410" spans="1:13">
      <c r="A2410" t="s">
        <v>830</v>
      </c>
      <c r="B2410">
        <v>1154</v>
      </c>
      <c r="C2410" t="s">
        <v>2735</v>
      </c>
      <c r="D2410" t="s">
        <v>118</v>
      </c>
      <c r="E2410" s="1" t="s">
        <v>2747</v>
      </c>
      <c r="F2410" s="1" t="s">
        <v>2759</v>
      </c>
      <c r="G2410" t="s">
        <v>139</v>
      </c>
      <c r="H2410" s="3">
        <v>12329400</v>
      </c>
      <c r="I2410" s="2">
        <v>290603958000</v>
      </c>
      <c r="J2410" t="s">
        <v>2760</v>
      </c>
      <c r="L2410">
        <v>1</v>
      </c>
      <c r="M2410" t="str">
        <f t="shared" si="37"/>
        <v>1-1154</v>
      </c>
    </row>
    <row r="2411" spans="1:13">
      <c r="A2411" t="s">
        <v>830</v>
      </c>
      <c r="B2411">
        <v>1154</v>
      </c>
      <c r="C2411" t="s">
        <v>2735</v>
      </c>
      <c r="D2411" t="s">
        <v>118</v>
      </c>
      <c r="E2411" s="1" t="s">
        <v>2761</v>
      </c>
      <c r="F2411" s="1" t="s">
        <v>2762</v>
      </c>
      <c r="G2411" t="s">
        <v>139</v>
      </c>
      <c r="H2411" s="3">
        <v>11891000</v>
      </c>
      <c r="I2411" s="2">
        <v>280270870000</v>
      </c>
      <c r="J2411" t="s">
        <v>2763</v>
      </c>
      <c r="L2411">
        <v>1</v>
      </c>
      <c r="M2411" t="str">
        <f t="shared" si="37"/>
        <v>1-1154</v>
      </c>
    </row>
    <row r="2412" spans="1:13">
      <c r="A2412" t="s">
        <v>830</v>
      </c>
      <c r="B2412">
        <v>1154</v>
      </c>
      <c r="C2412" t="s">
        <v>2735</v>
      </c>
      <c r="D2412" t="s">
        <v>118</v>
      </c>
      <c r="E2412" s="1" t="s">
        <v>2764</v>
      </c>
      <c r="F2412" s="1" t="s">
        <v>2765</v>
      </c>
      <c r="G2412" t="s">
        <v>139</v>
      </c>
      <c r="H2412" s="3">
        <v>11840000</v>
      </c>
      <c r="I2412" s="2">
        <v>279068800000</v>
      </c>
      <c r="J2412" t="s">
        <v>2766</v>
      </c>
      <c r="L2412">
        <v>1</v>
      </c>
      <c r="M2412" t="str">
        <f t="shared" si="37"/>
        <v>1-1154</v>
      </c>
    </row>
    <row r="2413" spans="1:13">
      <c r="A2413" t="s">
        <v>830</v>
      </c>
      <c r="B2413">
        <v>1154</v>
      </c>
      <c r="C2413" t="s">
        <v>2735</v>
      </c>
      <c r="D2413" t="s">
        <v>118</v>
      </c>
      <c r="E2413" s="1" t="s">
        <v>2767</v>
      </c>
      <c r="F2413" s="1" t="s">
        <v>2768</v>
      </c>
      <c r="G2413" t="s">
        <v>139</v>
      </c>
      <c r="H2413" s="3">
        <v>11345000</v>
      </c>
      <c r="I2413" s="2">
        <v>267401650000</v>
      </c>
      <c r="J2413" t="s">
        <v>2741</v>
      </c>
      <c r="L2413">
        <v>1</v>
      </c>
      <c r="M2413" t="str">
        <f t="shared" si="37"/>
        <v>1-1154</v>
      </c>
    </row>
    <row r="2414" spans="1:13">
      <c r="A2414" t="s">
        <v>830</v>
      </c>
      <c r="B2414" t="s">
        <v>2769</v>
      </c>
      <c r="C2414" t="s">
        <v>2770</v>
      </c>
      <c r="D2414" t="s">
        <v>118</v>
      </c>
      <c r="E2414" s="1" t="s">
        <v>2771</v>
      </c>
      <c r="F2414" s="1" t="s">
        <v>2772</v>
      </c>
      <c r="G2414" t="s">
        <v>139</v>
      </c>
      <c r="H2414" s="3">
        <v>1096854</v>
      </c>
      <c r="I2414" s="2">
        <v>25852848780</v>
      </c>
      <c r="J2414" t="s">
        <v>964</v>
      </c>
      <c r="L2414">
        <v>1</v>
      </c>
      <c r="M2414" t="str">
        <f t="shared" si="37"/>
        <v>1-1-19758</v>
      </c>
    </row>
    <row r="2415" spans="1:13">
      <c r="A2415" t="s">
        <v>830</v>
      </c>
      <c r="B2415" t="s">
        <v>2769</v>
      </c>
      <c r="C2415" t="s">
        <v>2770</v>
      </c>
      <c r="D2415" t="s">
        <v>118</v>
      </c>
      <c r="E2415" s="1" t="s">
        <v>2771</v>
      </c>
      <c r="F2415" s="1" t="s">
        <v>2773</v>
      </c>
      <c r="G2415" t="s">
        <v>139</v>
      </c>
      <c r="H2415" s="3">
        <v>1609150</v>
      </c>
      <c r="I2415" s="2">
        <v>37927665500</v>
      </c>
      <c r="J2415" t="s">
        <v>964</v>
      </c>
      <c r="L2415">
        <v>1</v>
      </c>
      <c r="M2415" t="str">
        <f t="shared" si="37"/>
        <v>1-1-19758</v>
      </c>
    </row>
    <row r="2416" spans="1:13">
      <c r="A2416" t="s">
        <v>830</v>
      </c>
      <c r="B2416" t="s">
        <v>2769</v>
      </c>
      <c r="C2416" t="s">
        <v>2770</v>
      </c>
      <c r="D2416" t="s">
        <v>118</v>
      </c>
      <c r="E2416" s="1" t="s">
        <v>2771</v>
      </c>
      <c r="F2416" s="1" t="s">
        <v>2774</v>
      </c>
      <c r="G2416" t="s">
        <v>139</v>
      </c>
      <c r="H2416" s="3">
        <v>597000</v>
      </c>
      <c r="I2416" s="2">
        <v>14071290000</v>
      </c>
      <c r="J2416" t="s">
        <v>964</v>
      </c>
      <c r="L2416">
        <v>1</v>
      </c>
      <c r="M2416" t="str">
        <f t="shared" si="37"/>
        <v>1-1-19758</v>
      </c>
    </row>
    <row r="2417" spans="1:13">
      <c r="A2417" t="s">
        <v>830</v>
      </c>
      <c r="B2417" t="s">
        <v>2769</v>
      </c>
      <c r="C2417" t="s">
        <v>2770</v>
      </c>
      <c r="D2417" t="s">
        <v>118</v>
      </c>
      <c r="E2417" s="1" t="s">
        <v>2771</v>
      </c>
      <c r="F2417" s="1" t="s">
        <v>2775</v>
      </c>
      <c r="G2417" t="s">
        <v>139</v>
      </c>
      <c r="H2417" s="3">
        <v>627000</v>
      </c>
      <c r="I2417" s="2">
        <v>14778390000</v>
      </c>
      <c r="J2417" t="s">
        <v>964</v>
      </c>
      <c r="L2417">
        <v>1</v>
      </c>
      <c r="M2417" t="str">
        <f t="shared" si="37"/>
        <v>1-1-19758</v>
      </c>
    </row>
    <row r="2418" spans="1:13">
      <c r="A2418" t="s">
        <v>830</v>
      </c>
      <c r="B2418" t="s">
        <v>2769</v>
      </c>
      <c r="C2418" t="s">
        <v>2770</v>
      </c>
      <c r="D2418" t="s">
        <v>118</v>
      </c>
      <c r="E2418" s="1" t="s">
        <v>2771</v>
      </c>
      <c r="F2418" s="1" t="s">
        <v>2776</v>
      </c>
      <c r="G2418" t="s">
        <v>139</v>
      </c>
      <c r="H2418" s="3">
        <v>3772506.5</v>
      </c>
      <c r="I2418" s="2">
        <v>88917978205</v>
      </c>
      <c r="J2418" t="s">
        <v>964</v>
      </c>
      <c r="L2418">
        <v>1</v>
      </c>
      <c r="M2418" t="str">
        <f t="shared" si="37"/>
        <v>1-1-19758</v>
      </c>
    </row>
    <row r="2419" spans="1:13">
      <c r="A2419" t="s">
        <v>830</v>
      </c>
      <c r="B2419" t="s">
        <v>2769</v>
      </c>
      <c r="C2419" t="s">
        <v>2770</v>
      </c>
      <c r="D2419" t="s">
        <v>118</v>
      </c>
      <c r="E2419" s="1" t="s">
        <v>2771</v>
      </c>
      <c r="F2419" s="1" t="s">
        <v>2777</v>
      </c>
      <c r="G2419" t="s">
        <v>139</v>
      </c>
      <c r="H2419" s="3">
        <v>1699000</v>
      </c>
      <c r="I2419" s="2">
        <v>40045430000</v>
      </c>
      <c r="J2419" t="s">
        <v>964</v>
      </c>
      <c r="L2419">
        <v>1</v>
      </c>
      <c r="M2419" t="str">
        <f t="shared" si="37"/>
        <v>1-1-19758</v>
      </c>
    </row>
    <row r="2420" spans="1:13">
      <c r="A2420" t="s">
        <v>830</v>
      </c>
      <c r="B2420" t="s">
        <v>2769</v>
      </c>
      <c r="C2420" t="s">
        <v>2770</v>
      </c>
      <c r="D2420" t="s">
        <v>118</v>
      </c>
      <c r="E2420" s="1" t="s">
        <v>2778</v>
      </c>
      <c r="F2420" s="1" t="s">
        <v>2779</v>
      </c>
      <c r="G2420" t="s">
        <v>14</v>
      </c>
      <c r="H2420" s="2">
        <v>124487500000</v>
      </c>
      <c r="I2420" s="2">
        <v>124487500000</v>
      </c>
      <c r="J2420" t="s">
        <v>2780</v>
      </c>
      <c r="L2420">
        <v>1</v>
      </c>
      <c r="M2420" t="str">
        <f t="shared" si="37"/>
        <v>1-1-19758</v>
      </c>
    </row>
    <row r="2421" spans="1:13">
      <c r="A2421" t="s">
        <v>830</v>
      </c>
      <c r="B2421" t="s">
        <v>2769</v>
      </c>
      <c r="C2421" t="s">
        <v>2770</v>
      </c>
      <c r="D2421" t="s">
        <v>118</v>
      </c>
      <c r="E2421" s="1" t="s">
        <v>2771</v>
      </c>
      <c r="F2421" s="1" t="s">
        <v>2781</v>
      </c>
      <c r="G2421" t="s">
        <v>139</v>
      </c>
      <c r="H2421" s="3">
        <v>1472268</v>
      </c>
      <c r="I2421" s="2">
        <v>34701356760</v>
      </c>
      <c r="J2421" t="s">
        <v>964</v>
      </c>
      <c r="L2421">
        <v>1</v>
      </c>
      <c r="M2421" t="str">
        <f t="shared" si="37"/>
        <v>1-1-19758</v>
      </c>
    </row>
    <row r="2422" spans="1:13">
      <c r="A2422" t="s">
        <v>830</v>
      </c>
      <c r="B2422" t="s">
        <v>2769</v>
      </c>
      <c r="C2422" t="s">
        <v>2770</v>
      </c>
      <c r="D2422" t="s">
        <v>118</v>
      </c>
      <c r="E2422" s="1" t="s">
        <v>2771</v>
      </c>
      <c r="F2422" s="1" t="s">
        <v>2782</v>
      </c>
      <c r="G2422" t="s">
        <v>139</v>
      </c>
      <c r="H2422" s="3">
        <v>2264000</v>
      </c>
      <c r="I2422" s="2">
        <v>53362480000</v>
      </c>
      <c r="J2422" t="s">
        <v>964</v>
      </c>
      <c r="L2422">
        <v>1</v>
      </c>
      <c r="M2422" t="str">
        <f t="shared" si="37"/>
        <v>1-1-19758</v>
      </c>
    </row>
    <row r="2423" spans="1:13">
      <c r="A2423" t="s">
        <v>830</v>
      </c>
      <c r="B2423" t="s">
        <v>2769</v>
      </c>
      <c r="C2423" t="s">
        <v>2770</v>
      </c>
      <c r="D2423" t="s">
        <v>118</v>
      </c>
      <c r="E2423" s="1" t="s">
        <v>2771</v>
      </c>
      <c r="F2423" s="1" t="s">
        <v>2783</v>
      </c>
      <c r="G2423" t="s">
        <v>139</v>
      </c>
      <c r="H2423" s="3">
        <v>2280577</v>
      </c>
      <c r="I2423" s="2">
        <v>53753199890</v>
      </c>
      <c r="J2423" t="s">
        <v>964</v>
      </c>
      <c r="L2423">
        <v>1</v>
      </c>
      <c r="M2423" t="str">
        <f t="shared" si="37"/>
        <v>1-1-19758</v>
      </c>
    </row>
    <row r="2424" spans="1:13">
      <c r="A2424" t="s">
        <v>830</v>
      </c>
      <c r="B2424" t="s">
        <v>2769</v>
      </c>
      <c r="C2424" t="s">
        <v>2770</v>
      </c>
      <c r="D2424" t="s">
        <v>118</v>
      </c>
      <c r="E2424" s="1" t="s">
        <v>2771</v>
      </c>
      <c r="F2424" s="1" t="s">
        <v>2784</v>
      </c>
      <c r="G2424" t="s">
        <v>139</v>
      </c>
      <c r="H2424" s="3">
        <v>2420734</v>
      </c>
      <c r="I2424" s="2">
        <v>57056700380</v>
      </c>
      <c r="J2424" t="s">
        <v>964</v>
      </c>
      <c r="L2424">
        <v>1</v>
      </c>
      <c r="M2424" t="str">
        <f t="shared" si="37"/>
        <v>1-1-19758</v>
      </c>
    </row>
    <row r="2425" spans="1:13">
      <c r="A2425" t="s">
        <v>830</v>
      </c>
      <c r="B2425" t="s">
        <v>2769</v>
      </c>
      <c r="C2425" t="s">
        <v>2770</v>
      </c>
      <c r="D2425" t="s">
        <v>118</v>
      </c>
      <c r="E2425" s="1" t="s">
        <v>2771</v>
      </c>
      <c r="F2425" s="1" t="s">
        <v>2785</v>
      </c>
      <c r="G2425" t="s">
        <v>139</v>
      </c>
      <c r="H2425" s="3">
        <v>1820371</v>
      </c>
      <c r="I2425" s="2">
        <v>42906144470</v>
      </c>
      <c r="J2425" t="s">
        <v>964</v>
      </c>
      <c r="L2425">
        <v>1</v>
      </c>
      <c r="M2425" t="str">
        <f t="shared" si="37"/>
        <v>1-1-19758</v>
      </c>
    </row>
    <row r="2426" spans="1:13">
      <c r="A2426" t="s">
        <v>830</v>
      </c>
      <c r="B2426" t="s">
        <v>2769</v>
      </c>
      <c r="C2426" t="s">
        <v>2770</v>
      </c>
      <c r="D2426" t="s">
        <v>118</v>
      </c>
      <c r="E2426" s="1" t="s">
        <v>2771</v>
      </c>
      <c r="F2426" s="1" t="s">
        <v>2786</v>
      </c>
      <c r="G2426" t="s">
        <v>139</v>
      </c>
      <c r="H2426" s="3">
        <v>606583</v>
      </c>
      <c r="I2426" s="2">
        <v>14297161310</v>
      </c>
      <c r="J2426" t="s">
        <v>964</v>
      </c>
      <c r="L2426">
        <v>1</v>
      </c>
      <c r="M2426" t="str">
        <f t="shared" si="37"/>
        <v>1-1-19758</v>
      </c>
    </row>
    <row r="2427" spans="1:13">
      <c r="A2427" t="s">
        <v>830</v>
      </c>
      <c r="B2427" t="s">
        <v>2769</v>
      </c>
      <c r="C2427" t="s">
        <v>2770</v>
      </c>
      <c r="D2427" t="s">
        <v>118</v>
      </c>
      <c r="E2427" s="1" t="s">
        <v>2771</v>
      </c>
      <c r="F2427" s="1" t="s">
        <v>2787</v>
      </c>
      <c r="G2427" t="s">
        <v>139</v>
      </c>
      <c r="H2427" s="3">
        <v>725217</v>
      </c>
      <c r="I2427" s="2">
        <v>17093364690</v>
      </c>
      <c r="J2427" t="s">
        <v>964</v>
      </c>
      <c r="L2427">
        <v>1</v>
      </c>
      <c r="M2427" t="str">
        <f t="shared" si="37"/>
        <v>1-1-19758</v>
      </c>
    </row>
    <row r="2428" spans="1:13">
      <c r="A2428" t="s">
        <v>830</v>
      </c>
      <c r="B2428">
        <v>20110</v>
      </c>
      <c r="C2428" t="s">
        <v>117</v>
      </c>
      <c r="D2428" t="s">
        <v>118</v>
      </c>
      <c r="E2428" s="1" t="s">
        <v>2788</v>
      </c>
      <c r="F2428" s="1" t="s">
        <v>2789</v>
      </c>
      <c r="G2428" t="s">
        <v>14</v>
      </c>
      <c r="H2428" s="2">
        <v>2425928982274</v>
      </c>
      <c r="I2428" s="2">
        <v>2425928982274</v>
      </c>
      <c r="J2428" t="s">
        <v>2790</v>
      </c>
      <c r="L2428">
        <v>1</v>
      </c>
      <c r="M2428" t="str">
        <f t="shared" si="37"/>
        <v>1-20110</v>
      </c>
    </row>
    <row r="2429" spans="1:13">
      <c r="A2429" t="s">
        <v>830</v>
      </c>
      <c r="B2429">
        <v>20110</v>
      </c>
      <c r="C2429" t="s">
        <v>117</v>
      </c>
      <c r="D2429" t="s">
        <v>118</v>
      </c>
      <c r="E2429" s="1" t="s">
        <v>2791</v>
      </c>
      <c r="F2429" s="1" t="s">
        <v>2792</v>
      </c>
      <c r="G2429" t="s">
        <v>14</v>
      </c>
      <c r="H2429" s="2">
        <v>2791747632963</v>
      </c>
      <c r="I2429" s="2">
        <v>2791747632963</v>
      </c>
      <c r="J2429" t="s">
        <v>2790</v>
      </c>
      <c r="L2429">
        <v>1</v>
      </c>
      <c r="M2429" t="str">
        <f t="shared" si="37"/>
        <v>1-20110</v>
      </c>
    </row>
    <row r="2430" spans="1:13">
      <c r="A2430" t="s">
        <v>830</v>
      </c>
      <c r="B2430" t="s">
        <v>592</v>
      </c>
      <c r="C2430" t="s">
        <v>349</v>
      </c>
      <c r="D2430" t="s">
        <v>118</v>
      </c>
      <c r="E2430" s="1" t="s">
        <v>2793</v>
      </c>
      <c r="F2430" s="1" t="s">
        <v>2794</v>
      </c>
      <c r="G2430" t="s">
        <v>14</v>
      </c>
      <c r="H2430" s="2">
        <v>19837966471</v>
      </c>
      <c r="I2430" s="2">
        <v>19837966471</v>
      </c>
      <c r="J2430" t="s">
        <v>837</v>
      </c>
      <c r="L2430">
        <v>1</v>
      </c>
      <c r="M2430" t="str">
        <f t="shared" si="37"/>
        <v>1-1-462668</v>
      </c>
    </row>
    <row r="2431" spans="1:13">
      <c r="A2431" t="s">
        <v>830</v>
      </c>
      <c r="B2431" t="s">
        <v>592</v>
      </c>
      <c r="C2431" t="s">
        <v>349</v>
      </c>
      <c r="D2431" t="s">
        <v>118</v>
      </c>
      <c r="E2431" s="1" t="s">
        <v>2793</v>
      </c>
      <c r="F2431" s="1" t="s">
        <v>2795</v>
      </c>
      <c r="G2431" t="s">
        <v>14</v>
      </c>
      <c r="H2431" s="2">
        <v>35816420540</v>
      </c>
      <c r="I2431" s="2">
        <v>35816420540</v>
      </c>
      <c r="J2431" t="s">
        <v>837</v>
      </c>
      <c r="L2431">
        <v>1</v>
      </c>
      <c r="M2431" t="str">
        <f t="shared" si="37"/>
        <v>1-1-462668</v>
      </c>
    </row>
    <row r="2432" spans="1:13">
      <c r="A2432" t="s">
        <v>830</v>
      </c>
      <c r="B2432" t="s">
        <v>592</v>
      </c>
      <c r="C2432" t="s">
        <v>349</v>
      </c>
      <c r="D2432" t="s">
        <v>118</v>
      </c>
      <c r="E2432" s="1" t="s">
        <v>2793</v>
      </c>
      <c r="F2432" s="1" t="s">
        <v>2796</v>
      </c>
      <c r="G2432" t="s">
        <v>14</v>
      </c>
      <c r="H2432" s="2">
        <v>30745018833</v>
      </c>
      <c r="I2432" s="2">
        <v>30745018833</v>
      </c>
      <c r="J2432" t="s">
        <v>837</v>
      </c>
      <c r="L2432">
        <v>1</v>
      </c>
      <c r="M2432" t="str">
        <f t="shared" si="37"/>
        <v>1-1-462668</v>
      </c>
    </row>
    <row r="2433" spans="1:13">
      <c r="A2433" t="s">
        <v>830</v>
      </c>
      <c r="B2433" t="s">
        <v>592</v>
      </c>
      <c r="C2433" t="s">
        <v>349</v>
      </c>
      <c r="D2433" t="s">
        <v>118</v>
      </c>
      <c r="E2433" s="1" t="s">
        <v>2793</v>
      </c>
      <c r="F2433" s="1" t="s">
        <v>2797</v>
      </c>
      <c r="G2433" t="s">
        <v>14</v>
      </c>
      <c r="H2433" s="2">
        <v>14128368592</v>
      </c>
      <c r="I2433" s="2">
        <v>14128368592</v>
      </c>
      <c r="J2433" t="s">
        <v>837</v>
      </c>
      <c r="L2433">
        <v>1</v>
      </c>
      <c r="M2433" t="str">
        <f t="shared" si="37"/>
        <v>1-1-462668</v>
      </c>
    </row>
    <row r="2434" spans="1:13">
      <c r="A2434" t="s">
        <v>830</v>
      </c>
      <c r="B2434" t="s">
        <v>592</v>
      </c>
      <c r="C2434" t="s">
        <v>349</v>
      </c>
      <c r="D2434" t="s">
        <v>118</v>
      </c>
      <c r="E2434" s="1" t="s">
        <v>2793</v>
      </c>
      <c r="F2434" s="1" t="s">
        <v>2798</v>
      </c>
      <c r="G2434" t="s">
        <v>14</v>
      </c>
      <c r="H2434" s="2">
        <v>27002163729</v>
      </c>
      <c r="I2434" s="2">
        <v>27002163729</v>
      </c>
      <c r="J2434" t="s">
        <v>837</v>
      </c>
      <c r="L2434">
        <v>1</v>
      </c>
      <c r="M2434" t="str">
        <f t="shared" si="37"/>
        <v>1-1-462668</v>
      </c>
    </row>
    <row r="2435" spans="1:13">
      <c r="A2435" t="s">
        <v>830</v>
      </c>
      <c r="B2435" t="s">
        <v>592</v>
      </c>
      <c r="C2435" t="s">
        <v>349</v>
      </c>
      <c r="D2435" t="s">
        <v>118</v>
      </c>
      <c r="E2435" s="1" t="s">
        <v>2793</v>
      </c>
      <c r="F2435" s="1" t="s">
        <v>2799</v>
      </c>
      <c r="G2435" t="s">
        <v>14</v>
      </c>
      <c r="H2435" s="2">
        <v>30094683021</v>
      </c>
      <c r="I2435" s="2">
        <v>30094683021</v>
      </c>
      <c r="J2435" t="s">
        <v>837</v>
      </c>
      <c r="L2435">
        <v>1</v>
      </c>
      <c r="M2435" t="str">
        <f t="shared" si="37"/>
        <v>1-1-462668</v>
      </c>
    </row>
    <row r="2436" spans="1:13">
      <c r="A2436" t="s">
        <v>830</v>
      </c>
      <c r="B2436" t="s">
        <v>592</v>
      </c>
      <c r="C2436" t="s">
        <v>349</v>
      </c>
      <c r="D2436" t="s">
        <v>118</v>
      </c>
      <c r="E2436" s="1" t="s">
        <v>2800</v>
      </c>
      <c r="F2436" s="1" t="s">
        <v>2801</v>
      </c>
      <c r="G2436" t="s">
        <v>14</v>
      </c>
      <c r="H2436" s="2">
        <v>34797636529</v>
      </c>
      <c r="I2436" s="2">
        <v>34797636529</v>
      </c>
      <c r="J2436" t="s">
        <v>1092</v>
      </c>
      <c r="L2436">
        <v>1</v>
      </c>
      <c r="M2436" t="str">
        <f t="shared" ref="M2436:M2499" si="38">L2436&amp;"-"&amp;B2436</f>
        <v>1-1-462668</v>
      </c>
    </row>
    <row r="2437" spans="1:13">
      <c r="A2437" t="s">
        <v>830</v>
      </c>
      <c r="B2437" t="s">
        <v>592</v>
      </c>
      <c r="C2437" t="s">
        <v>349</v>
      </c>
      <c r="D2437" t="s">
        <v>118</v>
      </c>
      <c r="E2437" s="1" t="s">
        <v>2800</v>
      </c>
      <c r="F2437" s="1" t="s">
        <v>2802</v>
      </c>
      <c r="G2437" t="s">
        <v>14</v>
      </c>
      <c r="H2437" s="2">
        <v>37358002500</v>
      </c>
      <c r="I2437" s="2">
        <v>37358002500</v>
      </c>
      <c r="J2437" t="s">
        <v>2284</v>
      </c>
      <c r="L2437">
        <v>1</v>
      </c>
      <c r="M2437" t="str">
        <f t="shared" si="38"/>
        <v>1-1-462668</v>
      </c>
    </row>
    <row r="2438" spans="1:13">
      <c r="A2438" t="s">
        <v>830</v>
      </c>
      <c r="B2438" t="s">
        <v>592</v>
      </c>
      <c r="C2438" t="s">
        <v>349</v>
      </c>
      <c r="D2438" t="s">
        <v>118</v>
      </c>
      <c r="E2438" s="1" t="s">
        <v>2800</v>
      </c>
      <c r="F2438" s="1" t="s">
        <v>2803</v>
      </c>
      <c r="G2438" t="s">
        <v>14</v>
      </c>
      <c r="H2438" s="2">
        <v>66910913300</v>
      </c>
      <c r="I2438" s="2">
        <v>66910913300</v>
      </c>
      <c r="J2438" t="s">
        <v>2804</v>
      </c>
      <c r="L2438">
        <v>1</v>
      </c>
      <c r="M2438" t="str">
        <f t="shared" si="38"/>
        <v>1-1-462668</v>
      </c>
    </row>
    <row r="2439" spans="1:13">
      <c r="A2439" t="s">
        <v>830</v>
      </c>
      <c r="B2439" t="s">
        <v>592</v>
      </c>
      <c r="C2439" t="s">
        <v>349</v>
      </c>
      <c r="D2439" t="s">
        <v>118</v>
      </c>
      <c r="E2439" s="1" t="s">
        <v>2800</v>
      </c>
      <c r="F2439" s="1" t="s">
        <v>2805</v>
      </c>
      <c r="G2439" t="s">
        <v>14</v>
      </c>
      <c r="H2439" s="2">
        <v>85118990471</v>
      </c>
      <c r="I2439" s="2">
        <v>85118990471</v>
      </c>
      <c r="J2439" t="s">
        <v>2284</v>
      </c>
      <c r="L2439">
        <v>1</v>
      </c>
      <c r="M2439" t="str">
        <f t="shared" si="38"/>
        <v>1-1-462668</v>
      </c>
    </row>
    <row r="2440" spans="1:13">
      <c r="A2440" t="s">
        <v>830</v>
      </c>
      <c r="B2440">
        <v>2940604</v>
      </c>
      <c r="C2440" t="s">
        <v>842</v>
      </c>
      <c r="D2440" t="s">
        <v>118</v>
      </c>
      <c r="E2440" s="1" t="s">
        <v>2806</v>
      </c>
      <c r="F2440" s="1" t="s">
        <v>2807</v>
      </c>
      <c r="G2440" t="s">
        <v>14</v>
      </c>
      <c r="H2440" s="2">
        <v>400139430688</v>
      </c>
      <c r="I2440" s="2">
        <v>400139430688</v>
      </c>
      <c r="J2440" t="s">
        <v>841</v>
      </c>
      <c r="L2440">
        <v>1</v>
      </c>
      <c r="M2440" t="str">
        <f t="shared" si="38"/>
        <v>1-2940604</v>
      </c>
    </row>
    <row r="2441" spans="1:13">
      <c r="A2441" t="s">
        <v>830</v>
      </c>
      <c r="B2441" t="s">
        <v>2808</v>
      </c>
      <c r="C2441" t="s">
        <v>2809</v>
      </c>
      <c r="D2441" t="s">
        <v>118</v>
      </c>
      <c r="E2441" s="1" t="s">
        <v>2810</v>
      </c>
      <c r="F2441" s="1" t="s">
        <v>2811</v>
      </c>
      <c r="G2441" t="s">
        <v>14</v>
      </c>
      <c r="H2441" s="2">
        <v>990000000000</v>
      </c>
      <c r="I2441" s="2">
        <v>990000000000</v>
      </c>
      <c r="J2441" t="s">
        <v>837</v>
      </c>
      <c r="L2441">
        <v>1</v>
      </c>
      <c r="M2441" t="str">
        <f t="shared" si="38"/>
        <v>1-1-10154003</v>
      </c>
    </row>
    <row r="2442" spans="1:13">
      <c r="A2442" t="s">
        <v>830</v>
      </c>
      <c r="B2442" t="s">
        <v>2808</v>
      </c>
      <c r="C2442" t="s">
        <v>2809</v>
      </c>
      <c r="D2442" t="s">
        <v>118</v>
      </c>
      <c r="E2442" s="1" t="s">
        <v>2810</v>
      </c>
      <c r="F2442" s="1" t="s">
        <v>2812</v>
      </c>
      <c r="G2442" t="s">
        <v>14</v>
      </c>
      <c r="H2442" s="2">
        <v>990000000000</v>
      </c>
      <c r="I2442" s="2">
        <v>990000000000</v>
      </c>
      <c r="J2442" t="s">
        <v>837</v>
      </c>
      <c r="L2442">
        <v>1</v>
      </c>
      <c r="M2442" t="str">
        <f t="shared" si="38"/>
        <v>1-1-10154003</v>
      </c>
    </row>
    <row r="2443" spans="1:13">
      <c r="A2443" t="s">
        <v>830</v>
      </c>
      <c r="B2443" t="s">
        <v>2813</v>
      </c>
      <c r="C2443" t="s">
        <v>796</v>
      </c>
      <c r="D2443" t="s">
        <v>2814</v>
      </c>
      <c r="E2443" s="1" t="s">
        <v>2815</v>
      </c>
      <c r="F2443" s="1" t="s">
        <v>2816</v>
      </c>
      <c r="G2443" t="s">
        <v>14</v>
      </c>
      <c r="H2443" s="2">
        <v>96730654608</v>
      </c>
      <c r="I2443" s="2">
        <v>96730654608</v>
      </c>
      <c r="J2443" t="s">
        <v>854</v>
      </c>
      <c r="L2443">
        <v>47</v>
      </c>
      <c r="M2443" t="str">
        <f t="shared" si="38"/>
        <v>47-47-12164689</v>
      </c>
    </row>
    <row r="2444" spans="1:13">
      <c r="A2444" t="s">
        <v>830</v>
      </c>
      <c r="B2444">
        <v>20587</v>
      </c>
      <c r="C2444" t="s">
        <v>659</v>
      </c>
      <c r="D2444" t="s">
        <v>660</v>
      </c>
      <c r="E2444" s="1" t="s">
        <v>2817</v>
      </c>
      <c r="F2444" s="1" t="s">
        <v>2818</v>
      </c>
      <c r="G2444" t="s">
        <v>139</v>
      </c>
      <c r="H2444" s="3">
        <v>10525755.050000001</v>
      </c>
      <c r="I2444" s="2">
        <v>248092046528.5</v>
      </c>
      <c r="J2444" t="s">
        <v>844</v>
      </c>
      <c r="L2444">
        <v>54</v>
      </c>
      <c r="M2444" t="str">
        <f t="shared" si="38"/>
        <v>54-20587</v>
      </c>
    </row>
    <row r="2445" spans="1:13">
      <c r="A2445" t="s">
        <v>830</v>
      </c>
      <c r="B2445">
        <v>20587</v>
      </c>
      <c r="C2445" t="s">
        <v>659</v>
      </c>
      <c r="D2445" t="s">
        <v>660</v>
      </c>
      <c r="E2445" s="1" t="s">
        <v>2819</v>
      </c>
      <c r="F2445" s="1" t="s">
        <v>2820</v>
      </c>
      <c r="G2445" t="s">
        <v>14</v>
      </c>
      <c r="H2445" s="2">
        <v>509988835549</v>
      </c>
      <c r="I2445" s="2">
        <v>509988835549</v>
      </c>
      <c r="J2445" t="s">
        <v>865</v>
      </c>
      <c r="L2445">
        <v>54</v>
      </c>
      <c r="M2445" t="str">
        <f t="shared" si="38"/>
        <v>54-20587</v>
      </c>
    </row>
    <row r="2446" spans="1:13">
      <c r="A2446" t="s">
        <v>830</v>
      </c>
      <c r="B2446">
        <v>20587</v>
      </c>
      <c r="C2446" t="s">
        <v>659</v>
      </c>
      <c r="D2446" t="s">
        <v>660</v>
      </c>
      <c r="E2446" s="1" t="s">
        <v>2821</v>
      </c>
      <c r="F2446" s="1" t="s">
        <v>2822</v>
      </c>
      <c r="G2446" t="s">
        <v>14</v>
      </c>
      <c r="H2446" s="2">
        <v>56061971379</v>
      </c>
      <c r="I2446" s="2">
        <v>56061971379</v>
      </c>
      <c r="J2446" t="s">
        <v>858</v>
      </c>
      <c r="L2446">
        <v>54</v>
      </c>
      <c r="M2446" t="str">
        <f t="shared" si="38"/>
        <v>54-20587</v>
      </c>
    </row>
    <row r="2447" spans="1:13">
      <c r="A2447" t="s">
        <v>830</v>
      </c>
      <c r="B2447">
        <v>20587</v>
      </c>
      <c r="C2447" t="s">
        <v>659</v>
      </c>
      <c r="D2447" t="s">
        <v>660</v>
      </c>
      <c r="E2447" s="1" t="s">
        <v>2823</v>
      </c>
      <c r="F2447" s="1" t="s">
        <v>2824</v>
      </c>
      <c r="G2447" t="s">
        <v>14</v>
      </c>
      <c r="H2447" s="2">
        <v>190000000000</v>
      </c>
      <c r="I2447" s="2">
        <v>190000000000</v>
      </c>
      <c r="J2447" t="s">
        <v>837</v>
      </c>
      <c r="L2447">
        <v>54</v>
      </c>
      <c r="M2447" t="str">
        <f t="shared" si="38"/>
        <v>54-20587</v>
      </c>
    </row>
    <row r="2448" spans="1:13">
      <c r="A2448" t="s">
        <v>830</v>
      </c>
      <c r="B2448">
        <v>20587</v>
      </c>
      <c r="C2448" t="s">
        <v>659</v>
      </c>
      <c r="D2448" t="s">
        <v>660</v>
      </c>
      <c r="E2448" s="1" t="s">
        <v>2821</v>
      </c>
      <c r="F2448" s="1" t="s">
        <v>2825</v>
      </c>
      <c r="G2448" t="s">
        <v>14</v>
      </c>
      <c r="H2448" s="2">
        <v>37374647580</v>
      </c>
      <c r="I2448" s="2">
        <v>37374647580</v>
      </c>
      <c r="J2448" t="s">
        <v>858</v>
      </c>
      <c r="L2448">
        <v>54</v>
      </c>
      <c r="M2448" t="str">
        <f t="shared" si="38"/>
        <v>54-20587</v>
      </c>
    </row>
    <row r="2449" spans="1:13">
      <c r="A2449" t="s">
        <v>830</v>
      </c>
      <c r="B2449">
        <v>20587</v>
      </c>
      <c r="C2449" t="s">
        <v>659</v>
      </c>
      <c r="D2449" t="s">
        <v>660</v>
      </c>
      <c r="E2449" s="1" t="s">
        <v>2817</v>
      </c>
      <c r="F2449" s="1" t="s">
        <v>2826</v>
      </c>
      <c r="G2449" t="s">
        <v>139</v>
      </c>
      <c r="H2449" s="3">
        <v>1907105.44</v>
      </c>
      <c r="I2449" s="2">
        <v>44950475220.800003</v>
      </c>
      <c r="J2449" t="s">
        <v>844</v>
      </c>
      <c r="L2449">
        <v>54</v>
      </c>
      <c r="M2449" t="str">
        <f t="shared" si="38"/>
        <v>54-20587</v>
      </c>
    </row>
    <row r="2450" spans="1:13">
      <c r="A2450" t="s">
        <v>830</v>
      </c>
      <c r="B2450">
        <v>20587</v>
      </c>
      <c r="C2450" t="s">
        <v>659</v>
      </c>
      <c r="D2450" t="s">
        <v>660</v>
      </c>
      <c r="E2450" s="1" t="s">
        <v>2819</v>
      </c>
      <c r="F2450" s="1" t="s">
        <v>2827</v>
      </c>
      <c r="G2450" t="s">
        <v>14</v>
      </c>
      <c r="H2450" s="2">
        <v>310000000000</v>
      </c>
      <c r="I2450" s="2">
        <v>310000000000</v>
      </c>
      <c r="J2450" t="s">
        <v>865</v>
      </c>
      <c r="L2450">
        <v>54</v>
      </c>
      <c r="M2450" t="str">
        <f t="shared" si="38"/>
        <v>54-20587</v>
      </c>
    </row>
    <row r="2451" spans="1:13">
      <c r="A2451" t="s">
        <v>830</v>
      </c>
      <c r="B2451">
        <v>20587</v>
      </c>
      <c r="C2451" t="s">
        <v>659</v>
      </c>
      <c r="D2451" t="s">
        <v>660</v>
      </c>
      <c r="E2451" s="1" t="s">
        <v>947</v>
      </c>
      <c r="F2451" s="1" t="s">
        <v>2828</v>
      </c>
      <c r="G2451" t="s">
        <v>139</v>
      </c>
      <c r="H2451" s="3">
        <v>1778400</v>
      </c>
      <c r="I2451" s="2">
        <v>41916888000</v>
      </c>
      <c r="J2451" t="s">
        <v>844</v>
      </c>
      <c r="L2451">
        <v>54</v>
      </c>
      <c r="M2451" t="str">
        <f t="shared" si="38"/>
        <v>54-20587</v>
      </c>
    </row>
    <row r="2452" spans="1:13">
      <c r="A2452" t="s">
        <v>830</v>
      </c>
      <c r="B2452">
        <v>20587</v>
      </c>
      <c r="C2452" t="s">
        <v>659</v>
      </c>
      <c r="D2452" t="s">
        <v>660</v>
      </c>
      <c r="E2452" s="1" t="s">
        <v>947</v>
      </c>
      <c r="F2452" s="1" t="s">
        <v>2829</v>
      </c>
      <c r="G2452" t="s">
        <v>139</v>
      </c>
      <c r="H2452" s="3">
        <v>10704600</v>
      </c>
      <c r="I2452" s="2">
        <v>252307422000</v>
      </c>
      <c r="J2452" t="s">
        <v>844</v>
      </c>
      <c r="L2452">
        <v>54</v>
      </c>
      <c r="M2452" t="str">
        <f t="shared" si="38"/>
        <v>54-20587</v>
      </c>
    </row>
    <row r="2453" spans="1:13">
      <c r="A2453" t="s">
        <v>830</v>
      </c>
      <c r="B2453">
        <v>20587</v>
      </c>
      <c r="C2453" t="s">
        <v>659</v>
      </c>
      <c r="D2453" t="s">
        <v>660</v>
      </c>
      <c r="E2453" s="1" t="s">
        <v>2823</v>
      </c>
      <c r="F2453" s="1" t="s">
        <v>2830</v>
      </c>
      <c r="G2453" t="s">
        <v>14</v>
      </c>
      <c r="H2453" s="2">
        <v>95433708510</v>
      </c>
      <c r="I2453" s="2">
        <v>95433708510</v>
      </c>
      <c r="J2453" t="s">
        <v>837</v>
      </c>
      <c r="L2453">
        <v>54</v>
      </c>
      <c r="M2453" t="str">
        <f t="shared" si="38"/>
        <v>54-20587</v>
      </c>
    </row>
    <row r="2454" spans="1:13">
      <c r="A2454" t="s">
        <v>830</v>
      </c>
      <c r="B2454">
        <v>20587</v>
      </c>
      <c r="C2454" t="s">
        <v>659</v>
      </c>
      <c r="D2454" t="s">
        <v>660</v>
      </c>
      <c r="E2454" s="1" t="s">
        <v>2819</v>
      </c>
      <c r="F2454" s="1" t="s">
        <v>2831</v>
      </c>
      <c r="G2454" t="s">
        <v>14</v>
      </c>
      <c r="H2454" s="2">
        <v>360000000000</v>
      </c>
      <c r="I2454" s="2">
        <v>360000000000</v>
      </c>
      <c r="J2454" t="s">
        <v>865</v>
      </c>
      <c r="L2454">
        <v>54</v>
      </c>
      <c r="M2454" t="str">
        <f t="shared" si="38"/>
        <v>54-20587</v>
      </c>
    </row>
    <row r="2455" spans="1:13">
      <c r="A2455" t="s">
        <v>830</v>
      </c>
      <c r="B2455">
        <v>20587</v>
      </c>
      <c r="C2455" t="s">
        <v>659</v>
      </c>
      <c r="D2455" t="s">
        <v>660</v>
      </c>
      <c r="E2455" s="1" t="s">
        <v>2819</v>
      </c>
      <c r="F2455" s="1" t="s">
        <v>2832</v>
      </c>
      <c r="G2455" t="s">
        <v>14</v>
      </c>
      <c r="H2455" s="2">
        <v>213771038710</v>
      </c>
      <c r="I2455" s="2">
        <v>213771038710</v>
      </c>
      <c r="J2455" t="s">
        <v>865</v>
      </c>
      <c r="L2455">
        <v>54</v>
      </c>
      <c r="M2455" t="str">
        <f t="shared" si="38"/>
        <v>54-20587</v>
      </c>
    </row>
    <row r="2456" spans="1:13">
      <c r="A2456" t="s">
        <v>830</v>
      </c>
      <c r="B2456" t="s">
        <v>691</v>
      </c>
      <c r="C2456" t="s">
        <v>692</v>
      </c>
      <c r="D2456" t="s">
        <v>660</v>
      </c>
      <c r="E2456" s="1" t="s">
        <v>2833</v>
      </c>
      <c r="F2456" s="1" t="s">
        <v>2834</v>
      </c>
      <c r="G2456" t="s">
        <v>14</v>
      </c>
      <c r="H2456" s="2">
        <v>131750000000</v>
      </c>
      <c r="I2456" s="2">
        <v>131750000000</v>
      </c>
      <c r="J2456" t="s">
        <v>844</v>
      </c>
      <c r="L2456">
        <v>54</v>
      </c>
      <c r="M2456" t="str">
        <f t="shared" si="38"/>
        <v>54-54-2325098</v>
      </c>
    </row>
    <row r="2457" spans="1:13">
      <c r="A2457" t="s">
        <v>830</v>
      </c>
      <c r="B2457" t="s">
        <v>2835</v>
      </c>
      <c r="C2457" t="s">
        <v>889</v>
      </c>
      <c r="D2457" t="s">
        <v>660</v>
      </c>
      <c r="E2457" s="1" t="s">
        <v>2836</v>
      </c>
      <c r="F2457" s="1" t="s">
        <v>2837</v>
      </c>
      <c r="G2457" t="s">
        <v>14</v>
      </c>
      <c r="H2457" s="2">
        <v>112893412701</v>
      </c>
      <c r="I2457" s="2">
        <v>112893412701</v>
      </c>
      <c r="J2457" t="s">
        <v>841</v>
      </c>
      <c r="L2457">
        <v>54</v>
      </c>
      <c r="M2457" t="str">
        <f t="shared" si="38"/>
        <v>54-54-12038289</v>
      </c>
    </row>
    <row r="2458" spans="1:13">
      <c r="A2458" t="s">
        <v>830</v>
      </c>
      <c r="B2458" t="s">
        <v>2838</v>
      </c>
      <c r="C2458" t="s">
        <v>2839</v>
      </c>
      <c r="D2458" t="s">
        <v>660</v>
      </c>
      <c r="E2458" s="1" t="s">
        <v>2840</v>
      </c>
      <c r="F2458" s="1" t="s">
        <v>2841</v>
      </c>
      <c r="G2458" t="s">
        <v>14</v>
      </c>
      <c r="H2458" s="2">
        <v>17641611573</v>
      </c>
      <c r="I2458" s="2">
        <v>17641611573</v>
      </c>
      <c r="J2458" t="s">
        <v>997</v>
      </c>
      <c r="L2458">
        <v>54</v>
      </c>
      <c r="M2458" t="str">
        <f t="shared" si="38"/>
        <v>54-54-21350288</v>
      </c>
    </row>
    <row r="2459" spans="1:13">
      <c r="A2459" t="s">
        <v>830</v>
      </c>
      <c r="B2459" t="s">
        <v>2838</v>
      </c>
      <c r="C2459" t="s">
        <v>2839</v>
      </c>
      <c r="D2459" t="s">
        <v>660</v>
      </c>
      <c r="E2459" s="1" t="s">
        <v>2840</v>
      </c>
      <c r="F2459" s="1" t="s">
        <v>2842</v>
      </c>
      <c r="G2459" t="s">
        <v>14</v>
      </c>
      <c r="H2459" s="2">
        <v>8954765834</v>
      </c>
      <c r="I2459" s="2">
        <v>8954765834</v>
      </c>
      <c r="J2459" t="s">
        <v>997</v>
      </c>
      <c r="L2459">
        <v>54</v>
      </c>
      <c r="M2459" t="str">
        <f t="shared" si="38"/>
        <v>54-54-21350288</v>
      </c>
    </row>
    <row r="2460" spans="1:13">
      <c r="A2460" t="s">
        <v>830</v>
      </c>
      <c r="B2460" t="s">
        <v>2838</v>
      </c>
      <c r="C2460" t="s">
        <v>2839</v>
      </c>
      <c r="D2460" t="s">
        <v>660</v>
      </c>
      <c r="E2460" s="1" t="s">
        <v>2840</v>
      </c>
      <c r="F2460" s="1" t="s">
        <v>2843</v>
      </c>
      <c r="G2460" t="s">
        <v>14</v>
      </c>
      <c r="H2460" s="2">
        <v>13677687430</v>
      </c>
      <c r="I2460" s="2">
        <v>13677687430</v>
      </c>
      <c r="J2460" t="s">
        <v>997</v>
      </c>
      <c r="L2460">
        <v>54</v>
      </c>
      <c r="M2460" t="str">
        <f t="shared" si="38"/>
        <v>54-54-21350288</v>
      </c>
    </row>
    <row r="2461" spans="1:13">
      <c r="A2461" t="s">
        <v>830</v>
      </c>
      <c r="B2461" t="s">
        <v>2838</v>
      </c>
      <c r="C2461" t="s">
        <v>2839</v>
      </c>
      <c r="D2461" t="s">
        <v>660</v>
      </c>
      <c r="E2461" s="1" t="s">
        <v>2840</v>
      </c>
      <c r="F2461" s="1" t="s">
        <v>2844</v>
      </c>
      <c r="G2461" t="s">
        <v>14</v>
      </c>
      <c r="H2461" s="2">
        <v>6565952423</v>
      </c>
      <c r="I2461" s="2">
        <v>6565952423</v>
      </c>
      <c r="J2461" t="s">
        <v>997</v>
      </c>
      <c r="L2461">
        <v>54</v>
      </c>
      <c r="M2461" t="str">
        <f t="shared" si="38"/>
        <v>54-54-21350288</v>
      </c>
    </row>
    <row r="2462" spans="1:13">
      <c r="A2462" t="s">
        <v>830</v>
      </c>
      <c r="B2462" t="s">
        <v>2838</v>
      </c>
      <c r="C2462" t="s">
        <v>2839</v>
      </c>
      <c r="D2462" t="s">
        <v>660</v>
      </c>
      <c r="E2462" s="1" t="s">
        <v>2840</v>
      </c>
      <c r="F2462" s="1" t="s">
        <v>2845</v>
      </c>
      <c r="G2462" t="s">
        <v>14</v>
      </c>
      <c r="H2462" s="2">
        <v>11206221200</v>
      </c>
      <c r="I2462" s="2">
        <v>11206221200</v>
      </c>
      <c r="J2462" t="s">
        <v>997</v>
      </c>
      <c r="L2462">
        <v>54</v>
      </c>
      <c r="M2462" t="str">
        <f t="shared" si="38"/>
        <v>54-54-21350288</v>
      </c>
    </row>
    <row r="2463" spans="1:13">
      <c r="A2463" t="s">
        <v>830</v>
      </c>
      <c r="B2463" t="s">
        <v>2838</v>
      </c>
      <c r="C2463" t="s">
        <v>2839</v>
      </c>
      <c r="D2463" t="s">
        <v>660</v>
      </c>
      <c r="E2463" s="1" t="s">
        <v>2840</v>
      </c>
      <c r="F2463" s="1" t="s">
        <v>2846</v>
      </c>
      <c r="G2463" t="s">
        <v>14</v>
      </c>
      <c r="H2463" s="2">
        <v>3002537472</v>
      </c>
      <c r="I2463" s="2">
        <v>3002537472</v>
      </c>
      <c r="J2463" t="s">
        <v>997</v>
      </c>
      <c r="L2463">
        <v>54</v>
      </c>
      <c r="M2463" t="str">
        <f t="shared" si="38"/>
        <v>54-54-21350288</v>
      </c>
    </row>
    <row r="2464" spans="1:13">
      <c r="A2464" t="s">
        <v>830</v>
      </c>
      <c r="B2464" t="s">
        <v>2838</v>
      </c>
      <c r="C2464" t="s">
        <v>2839</v>
      </c>
      <c r="D2464" t="s">
        <v>660</v>
      </c>
      <c r="E2464" s="1" t="s">
        <v>2840</v>
      </c>
      <c r="F2464" s="1" t="s">
        <v>2847</v>
      </c>
      <c r="G2464" t="s">
        <v>14</v>
      </c>
      <c r="H2464" s="2">
        <v>21913431700</v>
      </c>
      <c r="I2464" s="2">
        <v>21913431700</v>
      </c>
      <c r="J2464" t="s">
        <v>997</v>
      </c>
      <c r="L2464">
        <v>54</v>
      </c>
      <c r="M2464" t="str">
        <f t="shared" si="38"/>
        <v>54-54-21350288</v>
      </c>
    </row>
    <row r="2465" spans="1:13">
      <c r="A2465" t="s">
        <v>830</v>
      </c>
      <c r="B2465" t="s">
        <v>2838</v>
      </c>
      <c r="C2465" t="s">
        <v>2839</v>
      </c>
      <c r="D2465" t="s">
        <v>660</v>
      </c>
      <c r="E2465" s="1" t="s">
        <v>2840</v>
      </c>
      <c r="F2465" s="1" t="s">
        <v>2848</v>
      </c>
      <c r="G2465" t="s">
        <v>14</v>
      </c>
      <c r="H2465" s="2">
        <v>20905194614</v>
      </c>
      <c r="I2465" s="2">
        <v>20905194614</v>
      </c>
      <c r="J2465" t="s">
        <v>997</v>
      </c>
      <c r="L2465">
        <v>54</v>
      </c>
      <c r="M2465" t="str">
        <f t="shared" si="38"/>
        <v>54-54-21350288</v>
      </c>
    </row>
    <row r="2466" spans="1:13">
      <c r="A2466" t="s">
        <v>830</v>
      </c>
      <c r="B2466" t="s">
        <v>2838</v>
      </c>
      <c r="C2466" t="s">
        <v>2839</v>
      </c>
      <c r="D2466" t="s">
        <v>660</v>
      </c>
      <c r="E2466" s="1" t="s">
        <v>2840</v>
      </c>
      <c r="F2466" s="1" t="s">
        <v>2849</v>
      </c>
      <c r="G2466" t="s">
        <v>14</v>
      </c>
      <c r="H2466" s="2">
        <v>5840071541</v>
      </c>
      <c r="I2466" s="2">
        <v>5840071541</v>
      </c>
      <c r="J2466" t="s">
        <v>2850</v>
      </c>
      <c r="L2466">
        <v>54</v>
      </c>
      <c r="M2466" t="str">
        <f t="shared" si="38"/>
        <v>54-54-21350288</v>
      </c>
    </row>
    <row r="2467" spans="1:13">
      <c r="A2467" t="s">
        <v>830</v>
      </c>
      <c r="B2467" t="s">
        <v>2838</v>
      </c>
      <c r="C2467" t="s">
        <v>2839</v>
      </c>
      <c r="D2467" t="s">
        <v>660</v>
      </c>
      <c r="E2467" s="1" t="s">
        <v>2840</v>
      </c>
      <c r="F2467" s="1" t="s">
        <v>2851</v>
      </c>
      <c r="G2467" t="s">
        <v>14</v>
      </c>
      <c r="H2467" s="2">
        <v>11172802072</v>
      </c>
      <c r="I2467" s="2">
        <v>11172802072</v>
      </c>
      <c r="J2467" t="s">
        <v>997</v>
      </c>
      <c r="L2467">
        <v>54</v>
      </c>
      <c r="M2467" t="str">
        <f t="shared" si="38"/>
        <v>54-54-21350288</v>
      </c>
    </row>
    <row r="2468" spans="1:13">
      <c r="A2468" t="s">
        <v>830</v>
      </c>
      <c r="B2468" t="s">
        <v>2838</v>
      </c>
      <c r="C2468" t="s">
        <v>2839</v>
      </c>
      <c r="D2468" t="s">
        <v>660</v>
      </c>
      <c r="E2468" s="1" t="s">
        <v>2840</v>
      </c>
      <c r="F2468" s="1" t="s">
        <v>2852</v>
      </c>
      <c r="G2468" t="s">
        <v>14</v>
      </c>
      <c r="H2468" s="2">
        <v>12331300335</v>
      </c>
      <c r="I2468" s="2">
        <v>12331300335</v>
      </c>
      <c r="J2468" t="s">
        <v>997</v>
      </c>
      <c r="L2468">
        <v>54</v>
      </c>
      <c r="M2468" t="str">
        <f t="shared" si="38"/>
        <v>54-54-21350288</v>
      </c>
    </row>
    <row r="2469" spans="1:13">
      <c r="A2469" t="s">
        <v>830</v>
      </c>
      <c r="B2469" t="s">
        <v>2838</v>
      </c>
      <c r="C2469" t="s">
        <v>2839</v>
      </c>
      <c r="D2469" t="s">
        <v>660</v>
      </c>
      <c r="E2469" s="1" t="s">
        <v>2840</v>
      </c>
      <c r="F2469" s="1" t="s">
        <v>2853</v>
      </c>
      <c r="G2469" t="s">
        <v>14</v>
      </c>
      <c r="H2469" s="2">
        <v>6508414953</v>
      </c>
      <c r="I2469" s="2">
        <v>6508414953</v>
      </c>
      <c r="J2469" t="s">
        <v>2850</v>
      </c>
      <c r="L2469">
        <v>54</v>
      </c>
      <c r="M2469" t="str">
        <f t="shared" si="38"/>
        <v>54-54-21350288</v>
      </c>
    </row>
    <row r="2470" spans="1:13">
      <c r="A2470" t="s">
        <v>830</v>
      </c>
      <c r="B2470" t="s">
        <v>2838</v>
      </c>
      <c r="C2470" t="s">
        <v>2839</v>
      </c>
      <c r="D2470" t="s">
        <v>660</v>
      </c>
      <c r="E2470" s="1" t="s">
        <v>2840</v>
      </c>
      <c r="F2470" s="1" t="s">
        <v>2854</v>
      </c>
      <c r="G2470" t="s">
        <v>14</v>
      </c>
      <c r="H2470" s="2">
        <v>26811158873</v>
      </c>
      <c r="I2470" s="2">
        <v>26811158873</v>
      </c>
      <c r="J2470" t="s">
        <v>997</v>
      </c>
      <c r="L2470">
        <v>54</v>
      </c>
      <c r="M2470" t="str">
        <f t="shared" si="38"/>
        <v>54-54-21350288</v>
      </c>
    </row>
    <row r="2471" spans="1:13">
      <c r="A2471" t="s">
        <v>830</v>
      </c>
      <c r="B2471" t="s">
        <v>2838</v>
      </c>
      <c r="C2471" t="s">
        <v>2839</v>
      </c>
      <c r="D2471" t="s">
        <v>660</v>
      </c>
      <c r="E2471" s="1" t="s">
        <v>2840</v>
      </c>
      <c r="F2471" s="1" t="s">
        <v>2855</v>
      </c>
      <c r="G2471" t="s">
        <v>14</v>
      </c>
      <c r="H2471" s="2">
        <v>8827166290</v>
      </c>
      <c r="I2471" s="2">
        <v>8827166290</v>
      </c>
      <c r="J2471" t="s">
        <v>997</v>
      </c>
      <c r="L2471">
        <v>54</v>
      </c>
      <c r="M2471" t="str">
        <f t="shared" si="38"/>
        <v>54-54-21350288</v>
      </c>
    </row>
    <row r="2472" spans="1:13">
      <c r="A2472" t="s">
        <v>830</v>
      </c>
      <c r="B2472">
        <v>983</v>
      </c>
      <c r="C2472" t="s">
        <v>838</v>
      </c>
      <c r="D2472" t="s">
        <v>42</v>
      </c>
      <c r="E2472" s="1" t="s">
        <v>2856</v>
      </c>
      <c r="F2472" s="1" t="s">
        <v>2857</v>
      </c>
      <c r="G2472" t="s">
        <v>14</v>
      </c>
      <c r="H2472" s="2">
        <v>2084431105222</v>
      </c>
      <c r="I2472" s="2">
        <v>2084431105222</v>
      </c>
      <c r="J2472" t="s">
        <v>841</v>
      </c>
      <c r="L2472">
        <v>68</v>
      </c>
      <c r="M2472" t="str">
        <f t="shared" si="38"/>
        <v>68-983</v>
      </c>
    </row>
    <row r="2473" spans="1:13">
      <c r="A2473" t="s">
        <v>830</v>
      </c>
      <c r="B2473">
        <v>983</v>
      </c>
      <c r="C2473" t="s">
        <v>838</v>
      </c>
      <c r="D2473" t="s">
        <v>42</v>
      </c>
      <c r="E2473" s="1" t="s">
        <v>2858</v>
      </c>
      <c r="F2473" s="1" t="s">
        <v>2859</v>
      </c>
      <c r="G2473" t="s">
        <v>14</v>
      </c>
      <c r="H2473" s="2">
        <v>94804353883</v>
      </c>
      <c r="I2473" s="2">
        <v>94804353883</v>
      </c>
      <c r="J2473" t="s">
        <v>841</v>
      </c>
      <c r="L2473">
        <v>68</v>
      </c>
      <c r="M2473" t="str">
        <f t="shared" si="38"/>
        <v>68-983</v>
      </c>
    </row>
    <row r="2474" spans="1:13">
      <c r="A2474" t="s">
        <v>830</v>
      </c>
      <c r="B2474">
        <v>983</v>
      </c>
      <c r="C2474" t="s">
        <v>838</v>
      </c>
      <c r="D2474" t="s">
        <v>42</v>
      </c>
      <c r="E2474" s="1" t="s">
        <v>2860</v>
      </c>
      <c r="F2474" s="1" t="s">
        <v>2861</v>
      </c>
      <c r="G2474" t="s">
        <v>14</v>
      </c>
      <c r="H2474" s="2">
        <v>247023974309</v>
      </c>
      <c r="I2474" s="2">
        <v>247023974309</v>
      </c>
      <c r="J2474" t="s">
        <v>841</v>
      </c>
      <c r="L2474">
        <v>68</v>
      </c>
      <c r="M2474" t="str">
        <f t="shared" si="38"/>
        <v>68-983</v>
      </c>
    </row>
    <row r="2475" spans="1:13">
      <c r="A2475" t="s">
        <v>830</v>
      </c>
      <c r="B2475">
        <v>20587</v>
      </c>
      <c r="C2475" t="s">
        <v>659</v>
      </c>
      <c r="D2475" t="s">
        <v>42</v>
      </c>
      <c r="E2475" s="1" t="s">
        <v>2697</v>
      </c>
      <c r="F2475" s="1" t="s">
        <v>2862</v>
      </c>
      <c r="G2475" t="s">
        <v>139</v>
      </c>
      <c r="H2475" s="3">
        <v>362731.98</v>
      </c>
      <c r="I2475" s="2">
        <v>8549592768.6000004</v>
      </c>
      <c r="J2475" t="s">
        <v>1003</v>
      </c>
      <c r="L2475">
        <v>68</v>
      </c>
      <c r="M2475" t="str">
        <f t="shared" si="38"/>
        <v>68-20587</v>
      </c>
    </row>
    <row r="2476" spans="1:13">
      <c r="A2476" t="s">
        <v>830</v>
      </c>
      <c r="B2476">
        <v>20587</v>
      </c>
      <c r="C2476" t="s">
        <v>659</v>
      </c>
      <c r="D2476" t="s">
        <v>42</v>
      </c>
      <c r="E2476" s="1" t="s">
        <v>2697</v>
      </c>
      <c r="F2476" s="1" t="s">
        <v>2863</v>
      </c>
      <c r="G2476" t="s">
        <v>139</v>
      </c>
      <c r="H2476" s="3">
        <v>725464.02</v>
      </c>
      <c r="I2476" s="2">
        <v>17099186951.4</v>
      </c>
      <c r="J2476" t="s">
        <v>2676</v>
      </c>
      <c r="L2476">
        <v>68</v>
      </c>
      <c r="M2476" t="str">
        <f t="shared" si="38"/>
        <v>68-20587</v>
      </c>
    </row>
    <row r="2477" spans="1:13">
      <c r="A2477" t="s">
        <v>830</v>
      </c>
      <c r="B2477">
        <v>20587</v>
      </c>
      <c r="C2477" t="s">
        <v>659</v>
      </c>
      <c r="D2477" t="s">
        <v>42</v>
      </c>
      <c r="E2477" s="1" t="s">
        <v>2864</v>
      </c>
      <c r="F2477" s="1" t="s">
        <v>2865</v>
      </c>
      <c r="G2477" t="s">
        <v>139</v>
      </c>
      <c r="H2477" s="3">
        <v>1077643.3700000001</v>
      </c>
      <c r="I2477" s="2">
        <v>25400054231</v>
      </c>
      <c r="J2477" t="s">
        <v>858</v>
      </c>
      <c r="L2477">
        <v>68</v>
      </c>
      <c r="M2477" t="str">
        <f t="shared" si="38"/>
        <v>68-20587</v>
      </c>
    </row>
    <row r="2478" spans="1:13">
      <c r="A2478" t="s">
        <v>830</v>
      </c>
      <c r="B2478">
        <v>20587</v>
      </c>
      <c r="C2478" t="s">
        <v>659</v>
      </c>
      <c r="D2478" t="s">
        <v>42</v>
      </c>
      <c r="E2478" s="1" t="s">
        <v>2864</v>
      </c>
      <c r="F2478" s="1" t="s">
        <v>2866</v>
      </c>
      <c r="G2478" t="s">
        <v>139</v>
      </c>
      <c r="H2478" s="3">
        <v>6465860.2000000002</v>
      </c>
      <c r="I2478" s="2">
        <v>152400324914</v>
      </c>
      <c r="J2478" t="s">
        <v>2676</v>
      </c>
      <c r="L2478">
        <v>68</v>
      </c>
      <c r="M2478" t="str">
        <f t="shared" si="38"/>
        <v>68-20587</v>
      </c>
    </row>
    <row r="2479" spans="1:13">
      <c r="A2479" t="s">
        <v>830</v>
      </c>
      <c r="B2479" t="s">
        <v>2867</v>
      </c>
      <c r="C2479" t="s">
        <v>2868</v>
      </c>
      <c r="D2479" t="s">
        <v>42</v>
      </c>
      <c r="E2479" s="1" t="s">
        <v>2869</v>
      </c>
      <c r="F2479" s="1" t="s">
        <v>2870</v>
      </c>
      <c r="G2479" t="s">
        <v>139</v>
      </c>
      <c r="H2479" s="3">
        <v>112037066.75</v>
      </c>
      <c r="I2479" s="2">
        <v>2640713663297.5</v>
      </c>
      <c r="J2479" t="s">
        <v>883</v>
      </c>
      <c r="L2479">
        <v>68</v>
      </c>
      <c r="M2479" t="str">
        <f t="shared" si="38"/>
        <v>68-68-8552972</v>
      </c>
    </row>
    <row r="2480" spans="1:13">
      <c r="A2480" t="s">
        <v>830</v>
      </c>
      <c r="B2480" t="s">
        <v>2871</v>
      </c>
      <c r="C2480" t="s">
        <v>1033</v>
      </c>
      <c r="D2480" t="s">
        <v>56</v>
      </c>
      <c r="E2480" s="1" t="s">
        <v>2872</v>
      </c>
      <c r="F2480" s="1" t="s">
        <v>2873</v>
      </c>
      <c r="G2480" t="s">
        <v>14</v>
      </c>
      <c r="H2480" s="2">
        <v>234633363116</v>
      </c>
      <c r="I2480" s="2">
        <v>234633363116</v>
      </c>
      <c r="J2480" t="s">
        <v>941</v>
      </c>
      <c r="L2480">
        <v>93</v>
      </c>
      <c r="M2480" t="str">
        <f t="shared" si="38"/>
        <v>93-93-413985</v>
      </c>
    </row>
    <row r="2481" spans="1:13">
      <c r="A2481" t="s">
        <v>830</v>
      </c>
      <c r="B2481" t="s">
        <v>2874</v>
      </c>
      <c r="C2481" t="s">
        <v>2875</v>
      </c>
      <c r="D2481" t="s">
        <v>56</v>
      </c>
      <c r="E2481" s="1" t="s">
        <v>2876</v>
      </c>
      <c r="F2481" s="1" t="s">
        <v>2877</v>
      </c>
      <c r="G2481" t="s">
        <v>14</v>
      </c>
      <c r="H2481" s="2">
        <v>593241844402</v>
      </c>
      <c r="I2481" s="2">
        <v>593241844402</v>
      </c>
      <c r="J2481" t="s">
        <v>841</v>
      </c>
      <c r="L2481">
        <v>93</v>
      </c>
      <c r="M2481" t="str">
        <f t="shared" si="38"/>
        <v>93-93-8331369</v>
      </c>
    </row>
    <row r="2482" spans="1:13">
      <c r="A2482" t="s">
        <v>830</v>
      </c>
      <c r="B2482" t="s">
        <v>2878</v>
      </c>
      <c r="C2482" t="s">
        <v>2707</v>
      </c>
      <c r="D2482" t="s">
        <v>56</v>
      </c>
      <c r="E2482" s="1" t="s">
        <v>2879</v>
      </c>
      <c r="F2482" s="1" t="s">
        <v>2880</v>
      </c>
      <c r="G2482" t="s">
        <v>14</v>
      </c>
      <c r="H2482" s="2">
        <v>1364808800000</v>
      </c>
      <c r="I2482" s="2">
        <v>1364808800000</v>
      </c>
      <c r="J2482" t="s">
        <v>2670</v>
      </c>
      <c r="L2482">
        <v>93</v>
      </c>
      <c r="M2482" t="str">
        <f t="shared" si="38"/>
        <v>93-93-20493798</v>
      </c>
    </row>
    <row r="2483" spans="1:13">
      <c r="A2483" t="s">
        <v>830</v>
      </c>
      <c r="B2483">
        <v>983</v>
      </c>
      <c r="C2483" t="s">
        <v>838</v>
      </c>
      <c r="D2483" t="s">
        <v>129</v>
      </c>
      <c r="E2483" s="1" t="s">
        <v>2881</v>
      </c>
      <c r="F2483" s="1" t="s">
        <v>2882</v>
      </c>
      <c r="G2483" t="s">
        <v>14</v>
      </c>
      <c r="H2483" s="2">
        <v>32067038045</v>
      </c>
      <c r="I2483" s="2">
        <v>32067038045</v>
      </c>
      <c r="J2483" t="s">
        <v>841</v>
      </c>
      <c r="L2483">
        <v>97</v>
      </c>
      <c r="M2483" t="str">
        <f t="shared" si="38"/>
        <v>97-983</v>
      </c>
    </row>
    <row r="2484" spans="1:13">
      <c r="A2484" t="s">
        <v>830</v>
      </c>
      <c r="B2484">
        <v>6131</v>
      </c>
      <c r="C2484" t="s">
        <v>128</v>
      </c>
      <c r="D2484" t="s">
        <v>129</v>
      </c>
      <c r="E2484" s="1" t="s">
        <v>2883</v>
      </c>
      <c r="F2484" s="1" t="s">
        <v>2884</v>
      </c>
      <c r="G2484" t="s">
        <v>14</v>
      </c>
      <c r="H2484" s="2">
        <v>230000000000</v>
      </c>
      <c r="I2484" s="2">
        <v>230000000000</v>
      </c>
      <c r="J2484" t="s">
        <v>2885</v>
      </c>
      <c r="L2484">
        <v>97</v>
      </c>
      <c r="M2484" t="str">
        <f t="shared" si="38"/>
        <v>97-6131</v>
      </c>
    </row>
    <row r="2485" spans="1:13">
      <c r="A2485" t="s">
        <v>830</v>
      </c>
      <c r="B2485">
        <v>6131</v>
      </c>
      <c r="C2485" t="s">
        <v>128</v>
      </c>
      <c r="D2485" t="s">
        <v>129</v>
      </c>
      <c r="E2485" s="1" t="s">
        <v>2883</v>
      </c>
      <c r="F2485" s="1" t="s">
        <v>2886</v>
      </c>
      <c r="G2485" t="s">
        <v>14</v>
      </c>
      <c r="H2485" s="2">
        <v>324274850566</v>
      </c>
      <c r="I2485" s="2">
        <v>324274850566</v>
      </c>
      <c r="J2485" t="s">
        <v>2885</v>
      </c>
      <c r="L2485">
        <v>97</v>
      </c>
      <c r="M2485" t="str">
        <f t="shared" si="38"/>
        <v>97-6131</v>
      </c>
    </row>
    <row r="2486" spans="1:13">
      <c r="A2486" t="s">
        <v>830</v>
      </c>
      <c r="B2486">
        <v>6131</v>
      </c>
      <c r="C2486" t="s">
        <v>128</v>
      </c>
      <c r="D2486" t="s">
        <v>129</v>
      </c>
      <c r="E2486" s="1" t="s">
        <v>2883</v>
      </c>
      <c r="F2486" s="1" t="s">
        <v>2887</v>
      </c>
      <c r="G2486" t="s">
        <v>14</v>
      </c>
      <c r="H2486" s="2">
        <v>149000000000</v>
      </c>
      <c r="I2486" s="2">
        <v>149000000000</v>
      </c>
      <c r="J2486" t="s">
        <v>2888</v>
      </c>
      <c r="L2486">
        <v>97</v>
      </c>
      <c r="M2486" t="str">
        <f t="shared" si="38"/>
        <v>97-6131</v>
      </c>
    </row>
    <row r="2487" spans="1:13">
      <c r="A2487" t="s">
        <v>830</v>
      </c>
      <c r="B2487">
        <v>6131</v>
      </c>
      <c r="C2487" t="s">
        <v>128</v>
      </c>
      <c r="D2487" t="s">
        <v>129</v>
      </c>
      <c r="E2487" s="1" t="s">
        <v>2883</v>
      </c>
      <c r="F2487" s="1" t="s">
        <v>2889</v>
      </c>
      <c r="G2487" t="s">
        <v>14</v>
      </c>
      <c r="H2487" s="2">
        <v>449054471203</v>
      </c>
      <c r="I2487" s="2">
        <v>449054471203</v>
      </c>
      <c r="J2487" t="s">
        <v>2890</v>
      </c>
      <c r="L2487">
        <v>97</v>
      </c>
      <c r="M2487" t="str">
        <f t="shared" si="38"/>
        <v>97-6131</v>
      </c>
    </row>
    <row r="2488" spans="1:13">
      <c r="A2488" t="s">
        <v>830</v>
      </c>
      <c r="B2488">
        <v>6131</v>
      </c>
      <c r="C2488" t="s">
        <v>128</v>
      </c>
      <c r="D2488" t="s">
        <v>129</v>
      </c>
      <c r="E2488" s="1" t="s">
        <v>2883</v>
      </c>
      <c r="F2488" s="1" t="s">
        <v>2891</v>
      </c>
      <c r="G2488" t="s">
        <v>14</v>
      </c>
      <c r="H2488" s="2">
        <v>298880144086</v>
      </c>
      <c r="I2488" s="2">
        <v>298880144086</v>
      </c>
      <c r="J2488" t="s">
        <v>2885</v>
      </c>
      <c r="L2488">
        <v>97</v>
      </c>
      <c r="M2488" t="str">
        <f t="shared" si="38"/>
        <v>97-6131</v>
      </c>
    </row>
    <row r="2489" spans="1:13">
      <c r="A2489" t="s">
        <v>830</v>
      </c>
      <c r="B2489">
        <v>6131</v>
      </c>
      <c r="C2489" t="s">
        <v>128</v>
      </c>
      <c r="D2489" t="s">
        <v>129</v>
      </c>
      <c r="E2489" s="1" t="s">
        <v>2883</v>
      </c>
      <c r="F2489" s="1" t="s">
        <v>2892</v>
      </c>
      <c r="G2489" t="s">
        <v>14</v>
      </c>
      <c r="H2489" s="2">
        <v>34999990061</v>
      </c>
      <c r="I2489" s="2">
        <v>34999990061</v>
      </c>
      <c r="J2489" t="s">
        <v>2893</v>
      </c>
      <c r="L2489">
        <v>97</v>
      </c>
      <c r="M2489" t="str">
        <f t="shared" si="38"/>
        <v>97-6131</v>
      </c>
    </row>
    <row r="2490" spans="1:13">
      <c r="A2490" t="s">
        <v>830</v>
      </c>
      <c r="B2490">
        <v>6131</v>
      </c>
      <c r="C2490" t="s">
        <v>128</v>
      </c>
      <c r="D2490" t="s">
        <v>129</v>
      </c>
      <c r="E2490" s="1" t="s">
        <v>2883</v>
      </c>
      <c r="F2490" s="1" t="s">
        <v>2894</v>
      </c>
      <c r="G2490" t="s">
        <v>14</v>
      </c>
      <c r="H2490" s="2">
        <v>267564735112</v>
      </c>
      <c r="I2490" s="2">
        <v>267564735112</v>
      </c>
      <c r="J2490" t="s">
        <v>2895</v>
      </c>
      <c r="L2490">
        <v>97</v>
      </c>
      <c r="M2490" t="str">
        <f t="shared" si="38"/>
        <v>97-6131</v>
      </c>
    </row>
    <row r="2491" spans="1:13">
      <c r="A2491" t="s">
        <v>830</v>
      </c>
      <c r="B2491">
        <v>6131</v>
      </c>
      <c r="C2491" t="s">
        <v>128</v>
      </c>
      <c r="D2491" t="s">
        <v>129</v>
      </c>
      <c r="E2491" s="1" t="s">
        <v>2883</v>
      </c>
      <c r="F2491" s="1" t="s">
        <v>2896</v>
      </c>
      <c r="G2491" t="s">
        <v>14</v>
      </c>
      <c r="H2491" s="2">
        <v>281381107296</v>
      </c>
      <c r="I2491" s="2">
        <v>281381107296</v>
      </c>
      <c r="J2491" t="s">
        <v>917</v>
      </c>
      <c r="L2491">
        <v>97</v>
      </c>
      <c r="M2491" t="str">
        <f t="shared" si="38"/>
        <v>97-6131</v>
      </c>
    </row>
    <row r="2492" spans="1:13">
      <c r="A2492" t="s">
        <v>830</v>
      </c>
      <c r="B2492">
        <v>6131</v>
      </c>
      <c r="C2492" t="s">
        <v>128</v>
      </c>
      <c r="D2492" t="s">
        <v>129</v>
      </c>
      <c r="E2492" s="1" t="s">
        <v>2883</v>
      </c>
      <c r="F2492" s="1" t="s">
        <v>2897</v>
      </c>
      <c r="G2492" t="s">
        <v>14</v>
      </c>
      <c r="H2492" s="2">
        <v>330260968923</v>
      </c>
      <c r="I2492" s="2">
        <v>330260968923</v>
      </c>
      <c r="J2492" t="s">
        <v>2898</v>
      </c>
      <c r="L2492">
        <v>97</v>
      </c>
      <c r="M2492" t="str">
        <f t="shared" si="38"/>
        <v>97-6131</v>
      </c>
    </row>
    <row r="2493" spans="1:13">
      <c r="A2493" t="s">
        <v>830</v>
      </c>
      <c r="B2493">
        <v>6131</v>
      </c>
      <c r="C2493" t="s">
        <v>128</v>
      </c>
      <c r="D2493" t="s">
        <v>129</v>
      </c>
      <c r="E2493" s="1" t="s">
        <v>2883</v>
      </c>
      <c r="F2493" s="1" t="s">
        <v>2899</v>
      </c>
      <c r="G2493" t="s">
        <v>14</v>
      </c>
      <c r="H2493" s="2">
        <v>226753453038</v>
      </c>
      <c r="I2493" s="2">
        <v>226753453038</v>
      </c>
      <c r="J2493" t="s">
        <v>2900</v>
      </c>
      <c r="L2493">
        <v>97</v>
      </c>
      <c r="M2493" t="str">
        <f t="shared" si="38"/>
        <v>97-6131</v>
      </c>
    </row>
    <row r="2494" spans="1:13">
      <c r="A2494" t="s">
        <v>830</v>
      </c>
      <c r="B2494">
        <v>6131</v>
      </c>
      <c r="C2494" t="s">
        <v>128</v>
      </c>
      <c r="D2494" t="s">
        <v>129</v>
      </c>
      <c r="E2494" s="1" t="s">
        <v>2883</v>
      </c>
      <c r="F2494" s="1" t="s">
        <v>2901</v>
      </c>
      <c r="G2494" t="s">
        <v>14</v>
      </c>
      <c r="H2494" s="2">
        <v>320051886609</v>
      </c>
      <c r="I2494" s="2">
        <v>320051886609</v>
      </c>
      <c r="J2494" t="s">
        <v>997</v>
      </c>
      <c r="L2494">
        <v>97</v>
      </c>
      <c r="M2494" t="str">
        <f t="shared" si="38"/>
        <v>97-6131</v>
      </c>
    </row>
    <row r="2495" spans="1:13">
      <c r="A2495" t="s">
        <v>830</v>
      </c>
      <c r="B2495">
        <v>6131</v>
      </c>
      <c r="C2495" t="s">
        <v>128</v>
      </c>
      <c r="D2495" t="s">
        <v>129</v>
      </c>
      <c r="E2495" s="1" t="s">
        <v>2883</v>
      </c>
      <c r="F2495" s="1" t="s">
        <v>2902</v>
      </c>
      <c r="G2495" t="s">
        <v>14</v>
      </c>
      <c r="H2495" s="2">
        <v>373925989742</v>
      </c>
      <c r="I2495" s="2">
        <v>373925989742</v>
      </c>
      <c r="J2495" t="s">
        <v>2903</v>
      </c>
      <c r="L2495">
        <v>97</v>
      </c>
      <c r="M2495" t="str">
        <f t="shared" si="38"/>
        <v>97-6131</v>
      </c>
    </row>
    <row r="2496" spans="1:13">
      <c r="A2496" t="s">
        <v>830</v>
      </c>
      <c r="B2496">
        <v>6131</v>
      </c>
      <c r="C2496" t="s">
        <v>128</v>
      </c>
      <c r="D2496" t="s">
        <v>129</v>
      </c>
      <c r="E2496" s="1" t="s">
        <v>2883</v>
      </c>
      <c r="F2496" s="1" t="s">
        <v>2904</v>
      </c>
      <c r="G2496" t="s">
        <v>14</v>
      </c>
      <c r="H2496" s="2">
        <v>109367292242</v>
      </c>
      <c r="I2496" s="2">
        <v>109367292242</v>
      </c>
      <c r="J2496" t="s">
        <v>2905</v>
      </c>
      <c r="L2496">
        <v>97</v>
      </c>
      <c r="M2496" t="str">
        <f t="shared" si="38"/>
        <v>97-6131</v>
      </c>
    </row>
    <row r="2497" spans="1:13">
      <c r="A2497" t="s">
        <v>830</v>
      </c>
      <c r="B2497">
        <v>6131</v>
      </c>
      <c r="C2497" t="s">
        <v>128</v>
      </c>
      <c r="D2497" t="s">
        <v>129</v>
      </c>
      <c r="E2497" s="1" t="s">
        <v>2883</v>
      </c>
      <c r="F2497" s="1" t="s">
        <v>2906</v>
      </c>
      <c r="G2497" t="s">
        <v>14</v>
      </c>
      <c r="H2497" s="2">
        <v>171000000000</v>
      </c>
      <c r="I2497" s="2">
        <v>171000000000</v>
      </c>
      <c r="J2497" t="s">
        <v>2885</v>
      </c>
      <c r="L2497">
        <v>97</v>
      </c>
      <c r="M2497" t="str">
        <f t="shared" si="38"/>
        <v>97-6131</v>
      </c>
    </row>
    <row r="2498" spans="1:13">
      <c r="A2498" t="s">
        <v>830</v>
      </c>
      <c r="B2498">
        <v>6131</v>
      </c>
      <c r="C2498" t="s">
        <v>128</v>
      </c>
      <c r="D2498" t="s">
        <v>129</v>
      </c>
      <c r="E2498" s="1" t="s">
        <v>2883</v>
      </c>
      <c r="F2498" s="1" t="s">
        <v>2907</v>
      </c>
      <c r="G2498" t="s">
        <v>14</v>
      </c>
      <c r="H2498" s="2">
        <v>378880000000</v>
      </c>
      <c r="I2498" s="2">
        <v>378880000000</v>
      </c>
      <c r="J2498" t="s">
        <v>2908</v>
      </c>
      <c r="L2498">
        <v>97</v>
      </c>
      <c r="M2498" t="str">
        <f t="shared" si="38"/>
        <v>97-6131</v>
      </c>
    </row>
    <row r="2499" spans="1:13">
      <c r="A2499" t="s">
        <v>830</v>
      </c>
      <c r="B2499">
        <v>6131</v>
      </c>
      <c r="C2499" t="s">
        <v>128</v>
      </c>
      <c r="D2499" t="s">
        <v>129</v>
      </c>
      <c r="E2499" s="1" t="s">
        <v>2883</v>
      </c>
      <c r="F2499" s="1" t="s">
        <v>2909</v>
      </c>
      <c r="G2499" t="s">
        <v>14</v>
      </c>
      <c r="H2499" s="2">
        <v>408259588748</v>
      </c>
      <c r="I2499" s="2">
        <v>408259588748</v>
      </c>
      <c r="J2499" t="s">
        <v>2910</v>
      </c>
      <c r="L2499">
        <v>97</v>
      </c>
      <c r="M2499" t="str">
        <f t="shared" si="38"/>
        <v>97-6131</v>
      </c>
    </row>
    <row r="2500" spans="1:13">
      <c r="A2500" t="s">
        <v>830</v>
      </c>
      <c r="B2500">
        <v>6131</v>
      </c>
      <c r="C2500" t="s">
        <v>128</v>
      </c>
      <c r="D2500" t="s">
        <v>129</v>
      </c>
      <c r="E2500" s="1" t="s">
        <v>2883</v>
      </c>
      <c r="F2500" s="1" t="s">
        <v>2911</v>
      </c>
      <c r="G2500" t="s">
        <v>14</v>
      </c>
      <c r="H2500" s="2">
        <v>430689561255</v>
      </c>
      <c r="I2500" s="2">
        <v>430689561255</v>
      </c>
      <c r="J2500" t="s">
        <v>2790</v>
      </c>
      <c r="L2500">
        <v>97</v>
      </c>
      <c r="M2500" t="str">
        <f t="shared" ref="M2500:M2563" si="39">L2500&amp;"-"&amp;B2500</f>
        <v>97-6131</v>
      </c>
    </row>
    <row r="2501" spans="1:13">
      <c r="A2501" t="s">
        <v>830</v>
      </c>
      <c r="B2501">
        <v>6131</v>
      </c>
      <c r="C2501" t="s">
        <v>128</v>
      </c>
      <c r="D2501" t="s">
        <v>129</v>
      </c>
      <c r="E2501" s="1" t="s">
        <v>2883</v>
      </c>
      <c r="F2501" s="1" t="s">
        <v>2912</v>
      </c>
      <c r="G2501" t="s">
        <v>14</v>
      </c>
      <c r="H2501" s="2">
        <v>259464000000</v>
      </c>
      <c r="I2501" s="2">
        <v>259464000000</v>
      </c>
      <c r="J2501" t="s">
        <v>2790</v>
      </c>
      <c r="L2501">
        <v>97</v>
      </c>
      <c r="M2501" t="str">
        <f t="shared" si="39"/>
        <v>97-6131</v>
      </c>
    </row>
    <row r="2502" spans="1:13">
      <c r="A2502" t="s">
        <v>830</v>
      </c>
      <c r="B2502">
        <v>6131</v>
      </c>
      <c r="C2502" t="s">
        <v>128</v>
      </c>
      <c r="D2502" t="s">
        <v>129</v>
      </c>
      <c r="E2502" s="1" t="s">
        <v>2883</v>
      </c>
      <c r="F2502" s="1" t="s">
        <v>2913</v>
      </c>
      <c r="G2502" t="s">
        <v>14</v>
      </c>
      <c r="H2502" s="2">
        <v>509252421427</v>
      </c>
      <c r="I2502" s="2">
        <v>509252421427</v>
      </c>
      <c r="J2502" t="s">
        <v>2914</v>
      </c>
      <c r="L2502">
        <v>97</v>
      </c>
      <c r="M2502" t="str">
        <f t="shared" si="39"/>
        <v>97-6131</v>
      </c>
    </row>
    <row r="2503" spans="1:13">
      <c r="A2503" t="s">
        <v>830</v>
      </c>
      <c r="B2503">
        <v>6131</v>
      </c>
      <c r="C2503" t="s">
        <v>128</v>
      </c>
      <c r="D2503" t="s">
        <v>129</v>
      </c>
      <c r="E2503" s="1" t="s">
        <v>2883</v>
      </c>
      <c r="F2503" s="1" t="s">
        <v>2915</v>
      </c>
      <c r="G2503" t="s">
        <v>14</v>
      </c>
      <c r="H2503" s="2">
        <v>130000000000</v>
      </c>
      <c r="I2503" s="2">
        <v>130000000000</v>
      </c>
      <c r="J2503" t="s">
        <v>917</v>
      </c>
      <c r="L2503">
        <v>97</v>
      </c>
      <c r="M2503" t="str">
        <f t="shared" si="39"/>
        <v>97-6131</v>
      </c>
    </row>
    <row r="2504" spans="1:13">
      <c r="A2504" t="s">
        <v>830</v>
      </c>
      <c r="B2504">
        <v>6131</v>
      </c>
      <c r="C2504" t="s">
        <v>128</v>
      </c>
      <c r="D2504" t="s">
        <v>129</v>
      </c>
      <c r="E2504" s="1" t="s">
        <v>2883</v>
      </c>
      <c r="F2504" s="1" t="s">
        <v>2916</v>
      </c>
      <c r="G2504" t="s">
        <v>14</v>
      </c>
      <c r="H2504" s="2">
        <v>350000000000</v>
      </c>
      <c r="I2504" s="2">
        <v>350000000000</v>
      </c>
      <c r="J2504" t="s">
        <v>2914</v>
      </c>
      <c r="L2504">
        <v>97</v>
      </c>
      <c r="M2504" t="str">
        <f t="shared" si="39"/>
        <v>97-6131</v>
      </c>
    </row>
    <row r="2505" spans="1:13">
      <c r="A2505" t="s">
        <v>830</v>
      </c>
      <c r="B2505">
        <v>20587</v>
      </c>
      <c r="C2505" t="s">
        <v>659</v>
      </c>
      <c r="D2505" t="s">
        <v>129</v>
      </c>
      <c r="E2505" s="1" t="s">
        <v>2917</v>
      </c>
      <c r="F2505" s="1" t="s">
        <v>2918</v>
      </c>
      <c r="G2505" t="s">
        <v>139</v>
      </c>
      <c r="H2505" s="3">
        <v>1778400</v>
      </c>
      <c r="I2505" s="2">
        <v>41916888000</v>
      </c>
      <c r="J2505" t="s">
        <v>932</v>
      </c>
      <c r="L2505">
        <v>97</v>
      </c>
      <c r="M2505" t="str">
        <f t="shared" si="39"/>
        <v>97-20587</v>
      </c>
    </row>
    <row r="2506" spans="1:13">
      <c r="A2506" t="s">
        <v>830</v>
      </c>
      <c r="B2506">
        <v>20587</v>
      </c>
      <c r="C2506" t="s">
        <v>659</v>
      </c>
      <c r="D2506" t="s">
        <v>129</v>
      </c>
      <c r="E2506" s="1" t="s">
        <v>2917</v>
      </c>
      <c r="F2506" s="1" t="s">
        <v>2919</v>
      </c>
      <c r="G2506" t="s">
        <v>139</v>
      </c>
      <c r="H2506" s="3">
        <v>10704600</v>
      </c>
      <c r="I2506" s="2">
        <v>252307422000</v>
      </c>
      <c r="J2506" t="s">
        <v>844</v>
      </c>
      <c r="L2506">
        <v>97</v>
      </c>
      <c r="M2506" t="str">
        <f t="shared" si="39"/>
        <v>97-20587</v>
      </c>
    </row>
    <row r="2507" spans="1:13">
      <c r="A2507" t="s">
        <v>830</v>
      </c>
      <c r="B2507">
        <v>20587</v>
      </c>
      <c r="C2507" t="s">
        <v>659</v>
      </c>
      <c r="D2507" t="s">
        <v>129</v>
      </c>
      <c r="E2507" s="1" t="s">
        <v>2697</v>
      </c>
      <c r="F2507" s="1" t="s">
        <v>2920</v>
      </c>
      <c r="G2507" t="s">
        <v>139</v>
      </c>
      <c r="H2507" s="3">
        <v>4000000</v>
      </c>
      <c r="I2507" s="2">
        <v>94280000000</v>
      </c>
      <c r="J2507" t="s">
        <v>2676</v>
      </c>
      <c r="L2507">
        <v>97</v>
      </c>
      <c r="M2507" t="str">
        <f t="shared" si="39"/>
        <v>97-20587</v>
      </c>
    </row>
    <row r="2508" spans="1:13">
      <c r="A2508" t="s">
        <v>830</v>
      </c>
      <c r="B2508">
        <v>20587</v>
      </c>
      <c r="C2508" t="s">
        <v>659</v>
      </c>
      <c r="D2508" t="s">
        <v>129</v>
      </c>
      <c r="E2508" s="1" t="s">
        <v>2697</v>
      </c>
      <c r="F2508" s="1" t="s">
        <v>2921</v>
      </c>
      <c r="G2508" t="s">
        <v>139</v>
      </c>
      <c r="H2508" s="3">
        <v>2000000</v>
      </c>
      <c r="I2508" s="2">
        <v>47140000000</v>
      </c>
      <c r="J2508" t="s">
        <v>1003</v>
      </c>
      <c r="L2508">
        <v>97</v>
      </c>
      <c r="M2508" t="str">
        <f t="shared" si="39"/>
        <v>97-20587</v>
      </c>
    </row>
    <row r="2509" spans="1:13">
      <c r="A2509" t="s">
        <v>830</v>
      </c>
      <c r="B2509" t="s">
        <v>722</v>
      </c>
      <c r="C2509" t="s">
        <v>723</v>
      </c>
      <c r="D2509" t="s">
        <v>724</v>
      </c>
      <c r="E2509" s="1" t="s">
        <v>2922</v>
      </c>
      <c r="F2509" s="1">
        <v>1032946100</v>
      </c>
      <c r="G2509" t="s">
        <v>14</v>
      </c>
      <c r="H2509" s="2">
        <v>270000000000</v>
      </c>
      <c r="I2509" s="2">
        <v>270000000000</v>
      </c>
      <c r="J2509" t="s">
        <v>2282</v>
      </c>
      <c r="L2509">
        <v>99</v>
      </c>
      <c r="M2509" t="str">
        <f t="shared" si="39"/>
        <v>99-99-1939378</v>
      </c>
    </row>
    <row r="2510" spans="1:13">
      <c r="A2510" t="s">
        <v>830</v>
      </c>
      <c r="B2510" t="s">
        <v>722</v>
      </c>
      <c r="C2510" t="s">
        <v>723</v>
      </c>
      <c r="D2510" t="s">
        <v>724</v>
      </c>
      <c r="E2510" s="1" t="s">
        <v>2922</v>
      </c>
      <c r="F2510" s="1">
        <v>1033901826</v>
      </c>
      <c r="G2510" t="s">
        <v>14</v>
      </c>
      <c r="H2510" s="2">
        <v>350000000000</v>
      </c>
      <c r="I2510" s="2">
        <v>350000000000</v>
      </c>
      <c r="J2510" t="s">
        <v>917</v>
      </c>
      <c r="L2510">
        <v>99</v>
      </c>
      <c r="M2510" t="str">
        <f t="shared" si="39"/>
        <v>99-99-1939378</v>
      </c>
    </row>
    <row r="2511" spans="1:13">
      <c r="A2511" t="s">
        <v>830</v>
      </c>
      <c r="B2511" t="s">
        <v>722</v>
      </c>
      <c r="C2511" t="s">
        <v>723</v>
      </c>
      <c r="D2511" t="s">
        <v>724</v>
      </c>
      <c r="E2511" s="1" t="s">
        <v>2922</v>
      </c>
      <c r="F2511" s="1">
        <v>1033264595</v>
      </c>
      <c r="G2511" t="s">
        <v>14</v>
      </c>
      <c r="H2511" s="2">
        <v>72000000000</v>
      </c>
      <c r="I2511" s="2">
        <v>72000000000</v>
      </c>
      <c r="J2511" t="s">
        <v>2923</v>
      </c>
      <c r="L2511">
        <v>99</v>
      </c>
      <c r="M2511" t="str">
        <f t="shared" si="39"/>
        <v>99-99-1939378</v>
      </c>
    </row>
    <row r="2512" spans="1:13">
      <c r="A2512" t="s">
        <v>830</v>
      </c>
      <c r="B2512" t="s">
        <v>722</v>
      </c>
      <c r="C2512" t="s">
        <v>723</v>
      </c>
      <c r="D2512" t="s">
        <v>724</v>
      </c>
      <c r="E2512" s="1" t="s">
        <v>2922</v>
      </c>
      <c r="F2512" s="1">
        <v>1033059373</v>
      </c>
      <c r="G2512" t="s">
        <v>14</v>
      </c>
      <c r="H2512" s="2">
        <v>207000000000</v>
      </c>
      <c r="I2512" s="2">
        <v>207000000000</v>
      </c>
      <c r="J2512" t="s">
        <v>2282</v>
      </c>
      <c r="L2512">
        <v>99</v>
      </c>
      <c r="M2512" t="str">
        <f t="shared" si="39"/>
        <v>99-99-1939378</v>
      </c>
    </row>
    <row r="2513" spans="1:13">
      <c r="A2513" t="s">
        <v>830</v>
      </c>
      <c r="B2513" t="s">
        <v>722</v>
      </c>
      <c r="C2513" t="s">
        <v>723</v>
      </c>
      <c r="D2513" t="s">
        <v>724</v>
      </c>
      <c r="E2513" s="1" t="s">
        <v>2922</v>
      </c>
      <c r="F2513" s="1">
        <v>1033902303</v>
      </c>
      <c r="G2513" t="s">
        <v>14</v>
      </c>
      <c r="H2513" s="2">
        <v>350000000000</v>
      </c>
      <c r="I2513" s="2">
        <v>350000000000</v>
      </c>
      <c r="J2513" t="s">
        <v>837</v>
      </c>
      <c r="L2513">
        <v>99</v>
      </c>
      <c r="M2513" t="str">
        <f t="shared" si="39"/>
        <v>99-99-1939378</v>
      </c>
    </row>
    <row r="2514" spans="1:13">
      <c r="A2514" t="s">
        <v>830</v>
      </c>
      <c r="B2514">
        <v>2940604</v>
      </c>
      <c r="C2514" t="s">
        <v>842</v>
      </c>
      <c r="D2514" t="s">
        <v>724</v>
      </c>
      <c r="E2514" s="1" t="s">
        <v>2924</v>
      </c>
      <c r="F2514" s="1">
        <v>998000003603</v>
      </c>
      <c r="G2514" t="s">
        <v>14</v>
      </c>
      <c r="H2514" s="2">
        <v>157695546048</v>
      </c>
      <c r="I2514" s="2">
        <v>157695546048</v>
      </c>
      <c r="J2514" t="s">
        <v>841</v>
      </c>
      <c r="L2514">
        <v>99</v>
      </c>
      <c r="M2514" t="str">
        <f t="shared" si="39"/>
        <v>99-2940604</v>
      </c>
    </row>
    <row r="2515" spans="1:13">
      <c r="A2515" t="s">
        <v>830</v>
      </c>
      <c r="B2515" t="s">
        <v>2925</v>
      </c>
      <c r="C2515" t="s">
        <v>570</v>
      </c>
      <c r="D2515" t="s">
        <v>724</v>
      </c>
      <c r="E2515" s="1" t="s">
        <v>2926</v>
      </c>
      <c r="F2515" s="1">
        <v>1016018530</v>
      </c>
      <c r="G2515" t="s">
        <v>14</v>
      </c>
      <c r="H2515" s="2">
        <v>76505768363</v>
      </c>
      <c r="I2515" s="2">
        <v>76505768363</v>
      </c>
      <c r="J2515" t="s">
        <v>2670</v>
      </c>
      <c r="L2515">
        <v>99</v>
      </c>
      <c r="M2515" t="str">
        <f t="shared" si="39"/>
        <v>99-99-13908085</v>
      </c>
    </row>
    <row r="2516" spans="1:13">
      <c r="A2516" t="s">
        <v>830</v>
      </c>
      <c r="B2516" t="s">
        <v>2927</v>
      </c>
      <c r="C2516" t="s">
        <v>2472</v>
      </c>
      <c r="D2516" t="s">
        <v>729</v>
      </c>
      <c r="E2516" s="1" t="s">
        <v>2928</v>
      </c>
      <c r="F2516" s="1" t="s">
        <v>2929</v>
      </c>
      <c r="G2516" t="s">
        <v>14</v>
      </c>
      <c r="H2516" s="2">
        <v>1834103245314</v>
      </c>
      <c r="I2516" s="2">
        <v>1834103245314</v>
      </c>
      <c r="J2516" t="s">
        <v>2476</v>
      </c>
      <c r="L2516">
        <v>2</v>
      </c>
      <c r="M2516" t="str">
        <f t="shared" si="39"/>
        <v>2-2-9711950</v>
      </c>
    </row>
    <row r="2517" spans="1:13">
      <c r="A2517" t="s">
        <v>830</v>
      </c>
      <c r="B2517" t="s">
        <v>727</v>
      </c>
      <c r="C2517" t="s">
        <v>728</v>
      </c>
      <c r="D2517" t="s">
        <v>729</v>
      </c>
      <c r="E2517" s="1" t="s">
        <v>2930</v>
      </c>
      <c r="F2517" s="1" t="s">
        <v>2931</v>
      </c>
      <c r="G2517" t="s">
        <v>14</v>
      </c>
      <c r="H2517" s="2">
        <v>1103657856981</v>
      </c>
      <c r="I2517" s="2">
        <v>1103657856981</v>
      </c>
      <c r="J2517" t="s">
        <v>2476</v>
      </c>
      <c r="L2517">
        <v>2</v>
      </c>
      <c r="M2517" t="str">
        <f t="shared" si="39"/>
        <v>2-2-10331236</v>
      </c>
    </row>
    <row r="2518" spans="1:13">
      <c r="A2518" t="s">
        <v>830</v>
      </c>
      <c r="B2518" t="s">
        <v>727</v>
      </c>
      <c r="C2518" t="s">
        <v>728</v>
      </c>
      <c r="D2518" t="s">
        <v>729</v>
      </c>
      <c r="E2518" s="1" t="s">
        <v>2930</v>
      </c>
      <c r="F2518" s="1" t="s">
        <v>2932</v>
      </c>
      <c r="G2518" t="s">
        <v>14</v>
      </c>
      <c r="H2518" s="2">
        <v>487772168397</v>
      </c>
      <c r="I2518" s="2">
        <v>487772168397</v>
      </c>
      <c r="J2518" t="s">
        <v>2476</v>
      </c>
      <c r="L2518">
        <v>2</v>
      </c>
      <c r="M2518" t="str">
        <f t="shared" si="39"/>
        <v>2-2-10331236</v>
      </c>
    </row>
    <row r="2519" spans="1:13">
      <c r="A2519" t="s">
        <v>830</v>
      </c>
      <c r="B2519" t="s">
        <v>741</v>
      </c>
      <c r="C2519" t="s">
        <v>742</v>
      </c>
      <c r="D2519" t="s">
        <v>729</v>
      </c>
      <c r="E2519" s="1" t="s">
        <v>2933</v>
      </c>
      <c r="F2519" s="1" t="s">
        <v>2934</v>
      </c>
      <c r="G2519" t="s">
        <v>14</v>
      </c>
      <c r="H2519" s="2">
        <v>1658400000000</v>
      </c>
      <c r="I2519" s="2">
        <v>1658400000000</v>
      </c>
      <c r="J2519" t="s">
        <v>858</v>
      </c>
      <c r="L2519">
        <v>2</v>
      </c>
      <c r="M2519" t="str">
        <f t="shared" si="39"/>
        <v>2-2-10684129</v>
      </c>
    </row>
    <row r="2520" spans="1:13">
      <c r="A2520" t="s">
        <v>830</v>
      </c>
      <c r="B2520" t="s">
        <v>741</v>
      </c>
      <c r="C2520" t="s">
        <v>742</v>
      </c>
      <c r="D2520" t="s">
        <v>729</v>
      </c>
      <c r="E2520" s="1" t="s">
        <v>2935</v>
      </c>
      <c r="F2520" s="1" t="s">
        <v>2936</v>
      </c>
      <c r="G2520" t="s">
        <v>14</v>
      </c>
      <c r="H2520" s="2">
        <v>31437692343</v>
      </c>
      <c r="I2520" s="2">
        <v>31437692343</v>
      </c>
      <c r="J2520" t="s">
        <v>835</v>
      </c>
      <c r="L2520">
        <v>2</v>
      </c>
      <c r="M2520" t="str">
        <f t="shared" si="39"/>
        <v>2-2-10684129</v>
      </c>
    </row>
    <row r="2521" spans="1:13">
      <c r="A2521" t="s">
        <v>830</v>
      </c>
      <c r="B2521" t="s">
        <v>741</v>
      </c>
      <c r="C2521" t="s">
        <v>742</v>
      </c>
      <c r="D2521" t="s">
        <v>729</v>
      </c>
      <c r="E2521" s="1" t="s">
        <v>2933</v>
      </c>
      <c r="F2521" s="1" t="s">
        <v>2937</v>
      </c>
      <c r="G2521" t="s">
        <v>14</v>
      </c>
      <c r="H2521" s="2">
        <v>1070000000000</v>
      </c>
      <c r="I2521" s="2">
        <v>1070000000000</v>
      </c>
      <c r="J2521" t="s">
        <v>858</v>
      </c>
      <c r="L2521">
        <v>2</v>
      </c>
      <c r="M2521" t="str">
        <f t="shared" si="39"/>
        <v>2-2-10684129</v>
      </c>
    </row>
    <row r="2522" spans="1:13">
      <c r="A2522" t="s">
        <v>830</v>
      </c>
      <c r="B2522" t="s">
        <v>741</v>
      </c>
      <c r="C2522" t="s">
        <v>742</v>
      </c>
      <c r="D2522" t="s">
        <v>729</v>
      </c>
      <c r="E2522" s="1" t="s">
        <v>2935</v>
      </c>
      <c r="F2522" s="1" t="s">
        <v>2938</v>
      </c>
      <c r="G2522" t="s">
        <v>14</v>
      </c>
      <c r="H2522" s="2">
        <v>36888513977</v>
      </c>
      <c r="I2522" s="2">
        <v>36888513977</v>
      </c>
      <c r="J2522" t="s">
        <v>835</v>
      </c>
      <c r="L2522">
        <v>2</v>
      </c>
      <c r="M2522" t="str">
        <f t="shared" si="39"/>
        <v>2-2-10684129</v>
      </c>
    </row>
    <row r="2523" spans="1:13">
      <c r="A2523" t="s">
        <v>830</v>
      </c>
      <c r="B2523" t="s">
        <v>741</v>
      </c>
      <c r="C2523" t="s">
        <v>742</v>
      </c>
      <c r="D2523" t="s">
        <v>729</v>
      </c>
      <c r="E2523" s="1" t="s">
        <v>2935</v>
      </c>
      <c r="F2523" s="1" t="s">
        <v>2939</v>
      </c>
      <c r="G2523" t="s">
        <v>14</v>
      </c>
      <c r="H2523" s="2">
        <v>200000000000</v>
      </c>
      <c r="I2523" s="2">
        <v>200000000000</v>
      </c>
      <c r="J2523" t="s">
        <v>837</v>
      </c>
      <c r="L2523">
        <v>2</v>
      </c>
      <c r="M2523" t="str">
        <f t="shared" si="39"/>
        <v>2-2-10684129</v>
      </c>
    </row>
    <row r="2524" spans="1:13">
      <c r="A2524" t="s">
        <v>830</v>
      </c>
      <c r="B2524" t="s">
        <v>741</v>
      </c>
      <c r="C2524" t="s">
        <v>742</v>
      </c>
      <c r="D2524" t="s">
        <v>729</v>
      </c>
      <c r="E2524" s="1" t="s">
        <v>2935</v>
      </c>
      <c r="F2524" s="1" t="s">
        <v>2940</v>
      </c>
      <c r="G2524" t="s">
        <v>14</v>
      </c>
      <c r="H2524" s="2">
        <v>24613886816</v>
      </c>
      <c r="I2524" s="2">
        <v>24613886816</v>
      </c>
      <c r="J2524" t="s">
        <v>2489</v>
      </c>
      <c r="L2524">
        <v>2</v>
      </c>
      <c r="M2524" t="str">
        <f t="shared" si="39"/>
        <v>2-2-10684129</v>
      </c>
    </row>
    <row r="2525" spans="1:13">
      <c r="A2525" t="s">
        <v>830</v>
      </c>
      <c r="B2525" t="s">
        <v>741</v>
      </c>
      <c r="C2525" t="s">
        <v>742</v>
      </c>
      <c r="D2525" t="s">
        <v>729</v>
      </c>
      <c r="E2525" s="1" t="s">
        <v>2935</v>
      </c>
      <c r="F2525" s="1" t="s">
        <v>2941</v>
      </c>
      <c r="G2525" t="s">
        <v>14</v>
      </c>
      <c r="H2525" s="2">
        <v>32732094259</v>
      </c>
      <c r="I2525" s="2">
        <v>32732094259</v>
      </c>
      <c r="J2525" t="s">
        <v>835</v>
      </c>
      <c r="L2525">
        <v>2</v>
      </c>
      <c r="M2525" t="str">
        <f t="shared" si="39"/>
        <v>2-2-10684129</v>
      </c>
    </row>
    <row r="2526" spans="1:13">
      <c r="A2526" t="s">
        <v>830</v>
      </c>
      <c r="B2526" t="s">
        <v>741</v>
      </c>
      <c r="C2526" t="s">
        <v>742</v>
      </c>
      <c r="D2526" t="s">
        <v>729</v>
      </c>
      <c r="E2526" s="1" t="s">
        <v>2942</v>
      </c>
      <c r="F2526" s="1" t="s">
        <v>2943</v>
      </c>
      <c r="G2526" t="s">
        <v>14</v>
      </c>
      <c r="H2526" s="2">
        <v>3674408784457</v>
      </c>
      <c r="I2526" s="2">
        <v>3674408784457</v>
      </c>
      <c r="J2526" t="s">
        <v>858</v>
      </c>
      <c r="L2526">
        <v>2</v>
      </c>
      <c r="M2526" t="str">
        <f t="shared" si="39"/>
        <v>2-2-10684129</v>
      </c>
    </row>
    <row r="2527" spans="1:13">
      <c r="A2527" t="s">
        <v>830</v>
      </c>
      <c r="B2527" t="s">
        <v>741</v>
      </c>
      <c r="C2527" t="s">
        <v>742</v>
      </c>
      <c r="D2527" t="s">
        <v>729</v>
      </c>
      <c r="E2527" s="1" t="s">
        <v>2935</v>
      </c>
      <c r="F2527" s="1" t="s">
        <v>2944</v>
      </c>
      <c r="G2527" t="s">
        <v>14</v>
      </c>
      <c r="H2527" s="2">
        <v>13540972468</v>
      </c>
      <c r="I2527" s="2">
        <v>13540972468</v>
      </c>
      <c r="J2527" t="s">
        <v>835</v>
      </c>
      <c r="L2527">
        <v>2</v>
      </c>
      <c r="M2527" t="str">
        <f t="shared" si="39"/>
        <v>2-2-10684129</v>
      </c>
    </row>
    <row r="2528" spans="1:13">
      <c r="A2528" t="s">
        <v>830</v>
      </c>
      <c r="B2528" t="s">
        <v>741</v>
      </c>
      <c r="C2528" t="s">
        <v>742</v>
      </c>
      <c r="D2528" t="s">
        <v>729</v>
      </c>
      <c r="E2528" s="1" t="s">
        <v>2935</v>
      </c>
      <c r="F2528" s="1" t="s">
        <v>2945</v>
      </c>
      <c r="G2528" t="s">
        <v>14</v>
      </c>
      <c r="H2528" s="2">
        <v>174105656866</v>
      </c>
      <c r="I2528" s="2">
        <v>174105656866</v>
      </c>
      <c r="J2528" t="s">
        <v>835</v>
      </c>
      <c r="L2528">
        <v>2</v>
      </c>
      <c r="M2528" t="str">
        <f t="shared" si="39"/>
        <v>2-2-10684129</v>
      </c>
    </row>
    <row r="2529" spans="1:13">
      <c r="A2529" t="s">
        <v>830</v>
      </c>
      <c r="B2529" t="s">
        <v>774</v>
      </c>
      <c r="C2529" t="s">
        <v>775</v>
      </c>
      <c r="D2529" t="s">
        <v>776</v>
      </c>
      <c r="E2529" s="1" t="s">
        <v>2946</v>
      </c>
      <c r="F2529" s="1" t="s">
        <v>2947</v>
      </c>
      <c r="G2529" t="s">
        <v>14</v>
      </c>
      <c r="H2529" s="2">
        <v>25000000000</v>
      </c>
      <c r="I2529" s="2">
        <v>25000000000</v>
      </c>
      <c r="J2529" t="s">
        <v>835</v>
      </c>
      <c r="L2529">
        <v>45</v>
      </c>
      <c r="M2529" t="str">
        <f t="shared" si="39"/>
        <v>45-45-4234282</v>
      </c>
    </row>
    <row r="2530" spans="1:13">
      <c r="A2530" t="s">
        <v>830</v>
      </c>
      <c r="B2530" t="s">
        <v>774</v>
      </c>
      <c r="C2530" t="s">
        <v>775</v>
      </c>
      <c r="D2530" t="s">
        <v>776</v>
      </c>
      <c r="E2530" s="1" t="s">
        <v>2946</v>
      </c>
      <c r="F2530" s="1" t="s">
        <v>2948</v>
      </c>
      <c r="G2530" t="s">
        <v>14</v>
      </c>
      <c r="H2530" s="2">
        <v>173584822681</v>
      </c>
      <c r="I2530" s="2">
        <v>173584822681</v>
      </c>
      <c r="J2530" t="s">
        <v>835</v>
      </c>
      <c r="L2530">
        <v>45</v>
      </c>
      <c r="M2530" t="str">
        <f t="shared" si="39"/>
        <v>45-45-4234282</v>
      </c>
    </row>
    <row r="2531" spans="1:13">
      <c r="A2531" t="s">
        <v>830</v>
      </c>
      <c r="B2531" t="s">
        <v>774</v>
      </c>
      <c r="C2531" t="s">
        <v>775</v>
      </c>
      <c r="D2531" t="s">
        <v>776</v>
      </c>
      <c r="E2531" s="1" t="s">
        <v>2946</v>
      </c>
      <c r="F2531" s="1" t="s">
        <v>2949</v>
      </c>
      <c r="G2531" t="s">
        <v>14</v>
      </c>
      <c r="H2531" s="2">
        <v>9582219459</v>
      </c>
      <c r="I2531" s="2">
        <v>9582219459</v>
      </c>
      <c r="J2531" t="s">
        <v>835</v>
      </c>
      <c r="L2531">
        <v>45</v>
      </c>
      <c r="M2531" t="str">
        <f t="shared" si="39"/>
        <v>45-45-4234282</v>
      </c>
    </row>
    <row r="2532" spans="1:13">
      <c r="A2532" t="s">
        <v>830</v>
      </c>
      <c r="B2532" t="s">
        <v>774</v>
      </c>
      <c r="C2532" t="s">
        <v>775</v>
      </c>
      <c r="D2532" t="s">
        <v>776</v>
      </c>
      <c r="E2532" s="1" t="s">
        <v>2946</v>
      </c>
      <c r="F2532" s="1" t="s">
        <v>2950</v>
      </c>
      <c r="G2532" t="s">
        <v>139</v>
      </c>
      <c r="H2532" s="3">
        <v>3347967.7</v>
      </c>
      <c r="I2532" s="2">
        <v>78911598689</v>
      </c>
      <c r="J2532" t="s">
        <v>835</v>
      </c>
      <c r="L2532">
        <v>45</v>
      </c>
      <c r="M2532" t="str">
        <f t="shared" si="39"/>
        <v>45-45-4234282</v>
      </c>
    </row>
    <row r="2533" spans="1:13">
      <c r="A2533" t="s">
        <v>830</v>
      </c>
      <c r="B2533" t="s">
        <v>774</v>
      </c>
      <c r="C2533" t="s">
        <v>775</v>
      </c>
      <c r="D2533" t="s">
        <v>776</v>
      </c>
      <c r="E2533" s="1" t="s">
        <v>2946</v>
      </c>
      <c r="F2533" s="1" t="s">
        <v>2951</v>
      </c>
      <c r="G2533" t="s">
        <v>14</v>
      </c>
      <c r="H2533" s="2">
        <v>130000000000</v>
      </c>
      <c r="I2533" s="2">
        <v>130000000000</v>
      </c>
      <c r="J2533" t="s">
        <v>835</v>
      </c>
      <c r="L2533">
        <v>45</v>
      </c>
      <c r="M2533" t="str">
        <f t="shared" si="39"/>
        <v>45-45-4234282</v>
      </c>
    </row>
    <row r="2534" spans="1:13">
      <c r="A2534" t="s">
        <v>830</v>
      </c>
      <c r="B2534" t="s">
        <v>774</v>
      </c>
      <c r="C2534" t="s">
        <v>775</v>
      </c>
      <c r="D2534" t="s">
        <v>776</v>
      </c>
      <c r="E2534" s="1" t="s">
        <v>2946</v>
      </c>
      <c r="F2534" s="1" t="s">
        <v>2952</v>
      </c>
      <c r="G2534" t="s">
        <v>14</v>
      </c>
      <c r="H2534" s="2">
        <v>35032439028</v>
      </c>
      <c r="I2534" s="2">
        <v>35032439028</v>
      </c>
      <c r="J2534" t="s">
        <v>835</v>
      </c>
      <c r="L2534">
        <v>45</v>
      </c>
      <c r="M2534" t="str">
        <f t="shared" si="39"/>
        <v>45-45-4234282</v>
      </c>
    </row>
    <row r="2535" spans="1:13">
      <c r="A2535" t="s">
        <v>830</v>
      </c>
      <c r="B2535" t="s">
        <v>774</v>
      </c>
      <c r="C2535" t="s">
        <v>775</v>
      </c>
      <c r="D2535" t="s">
        <v>776</v>
      </c>
      <c r="E2535" s="1" t="s">
        <v>2946</v>
      </c>
      <c r="F2535" s="1" t="s">
        <v>2953</v>
      </c>
      <c r="G2535" t="s">
        <v>14</v>
      </c>
      <c r="H2535" s="2">
        <v>31239592212</v>
      </c>
      <c r="I2535" s="2">
        <v>31239592212</v>
      </c>
      <c r="J2535" t="s">
        <v>835</v>
      </c>
      <c r="L2535">
        <v>45</v>
      </c>
      <c r="M2535" t="str">
        <f t="shared" si="39"/>
        <v>45-45-4234282</v>
      </c>
    </row>
    <row r="2536" spans="1:13">
      <c r="A2536" t="s">
        <v>830</v>
      </c>
      <c r="B2536" t="s">
        <v>774</v>
      </c>
      <c r="C2536" t="s">
        <v>775</v>
      </c>
      <c r="D2536" t="s">
        <v>776</v>
      </c>
      <c r="E2536" s="1" t="s">
        <v>2946</v>
      </c>
      <c r="F2536" s="1" t="s">
        <v>2954</v>
      </c>
      <c r="G2536" t="s">
        <v>14</v>
      </c>
      <c r="H2536" s="2">
        <v>208982309687</v>
      </c>
      <c r="I2536" s="2">
        <v>208982309687</v>
      </c>
      <c r="J2536" t="s">
        <v>835</v>
      </c>
      <c r="L2536">
        <v>45</v>
      </c>
      <c r="M2536" t="str">
        <f t="shared" si="39"/>
        <v>45-45-4234282</v>
      </c>
    </row>
    <row r="2537" spans="1:13">
      <c r="A2537" t="s">
        <v>830</v>
      </c>
      <c r="B2537" t="s">
        <v>774</v>
      </c>
      <c r="C2537" t="s">
        <v>775</v>
      </c>
      <c r="D2537" t="s">
        <v>776</v>
      </c>
      <c r="E2537" s="1" t="s">
        <v>2946</v>
      </c>
      <c r="F2537" s="1" t="s">
        <v>2955</v>
      </c>
      <c r="G2537" t="s">
        <v>14</v>
      </c>
      <c r="H2537" s="2">
        <v>38097322701</v>
      </c>
      <c r="I2537" s="2">
        <v>38097322701</v>
      </c>
      <c r="J2537" t="s">
        <v>835</v>
      </c>
      <c r="L2537">
        <v>45</v>
      </c>
      <c r="M2537" t="str">
        <f t="shared" si="39"/>
        <v>45-45-4234282</v>
      </c>
    </row>
    <row r="2538" spans="1:13">
      <c r="A2538" t="s">
        <v>830</v>
      </c>
      <c r="B2538" t="s">
        <v>774</v>
      </c>
      <c r="C2538" t="s">
        <v>775</v>
      </c>
      <c r="D2538" t="s">
        <v>776</v>
      </c>
      <c r="E2538" s="1" t="s">
        <v>2946</v>
      </c>
      <c r="F2538" s="1" t="s">
        <v>2956</v>
      </c>
      <c r="G2538" t="s">
        <v>14</v>
      </c>
      <c r="H2538" s="2">
        <v>3057548155</v>
      </c>
      <c r="I2538" s="2">
        <v>3057548155</v>
      </c>
      <c r="J2538" t="s">
        <v>835</v>
      </c>
      <c r="L2538">
        <v>45</v>
      </c>
      <c r="M2538" t="str">
        <f t="shared" si="39"/>
        <v>45-45-4234282</v>
      </c>
    </row>
    <row r="2539" spans="1:13">
      <c r="A2539" t="s">
        <v>830</v>
      </c>
      <c r="B2539" t="s">
        <v>774</v>
      </c>
      <c r="C2539" t="s">
        <v>775</v>
      </c>
      <c r="D2539" t="s">
        <v>776</v>
      </c>
      <c r="E2539" s="1" t="s">
        <v>2946</v>
      </c>
      <c r="F2539" s="1" t="s">
        <v>2957</v>
      </c>
      <c r="G2539" t="s">
        <v>14</v>
      </c>
      <c r="H2539" s="2">
        <v>33017648638</v>
      </c>
      <c r="I2539" s="2">
        <v>33017648638</v>
      </c>
      <c r="J2539" t="s">
        <v>835</v>
      </c>
      <c r="L2539">
        <v>45</v>
      </c>
      <c r="M2539" t="str">
        <f t="shared" si="39"/>
        <v>45-45-4234282</v>
      </c>
    </row>
    <row r="2540" spans="1:13">
      <c r="A2540" t="s">
        <v>830</v>
      </c>
      <c r="B2540" t="s">
        <v>774</v>
      </c>
      <c r="C2540" t="s">
        <v>775</v>
      </c>
      <c r="D2540" t="s">
        <v>776</v>
      </c>
      <c r="E2540" s="1" t="s">
        <v>2946</v>
      </c>
      <c r="F2540" s="1" t="s">
        <v>2958</v>
      </c>
      <c r="G2540" t="s">
        <v>14</v>
      </c>
      <c r="H2540" s="2">
        <v>6024817232</v>
      </c>
      <c r="I2540" s="2">
        <v>6024817232</v>
      </c>
      <c r="J2540" t="s">
        <v>835</v>
      </c>
      <c r="L2540">
        <v>45</v>
      </c>
      <c r="M2540" t="str">
        <f t="shared" si="39"/>
        <v>45-45-4234282</v>
      </c>
    </row>
    <row r="2541" spans="1:13">
      <c r="A2541" t="s">
        <v>830</v>
      </c>
      <c r="B2541" t="s">
        <v>774</v>
      </c>
      <c r="C2541" t="s">
        <v>775</v>
      </c>
      <c r="D2541" t="s">
        <v>776</v>
      </c>
      <c r="E2541" s="1" t="s">
        <v>2946</v>
      </c>
      <c r="F2541" s="1" t="s">
        <v>2959</v>
      </c>
      <c r="G2541" t="s">
        <v>14</v>
      </c>
      <c r="H2541" s="2">
        <v>259118550820</v>
      </c>
      <c r="I2541" s="2">
        <v>259118550820</v>
      </c>
      <c r="J2541" t="s">
        <v>835</v>
      </c>
      <c r="L2541">
        <v>45</v>
      </c>
      <c r="M2541" t="str">
        <f t="shared" si="39"/>
        <v>45-45-4234282</v>
      </c>
    </row>
    <row r="2542" spans="1:13">
      <c r="A2542" t="s">
        <v>830</v>
      </c>
      <c r="B2542" t="s">
        <v>774</v>
      </c>
      <c r="C2542" t="s">
        <v>775</v>
      </c>
      <c r="D2542" t="s">
        <v>776</v>
      </c>
      <c r="E2542" s="1" t="s">
        <v>2946</v>
      </c>
      <c r="F2542" s="1" t="s">
        <v>2960</v>
      </c>
      <c r="G2542" t="s">
        <v>14</v>
      </c>
      <c r="H2542" s="2">
        <v>69688126690</v>
      </c>
      <c r="I2542" s="2">
        <v>69688126690</v>
      </c>
      <c r="J2542" t="s">
        <v>835</v>
      </c>
      <c r="L2542">
        <v>45</v>
      </c>
      <c r="M2542" t="str">
        <f t="shared" si="39"/>
        <v>45-45-4234282</v>
      </c>
    </row>
    <row r="2543" spans="1:13">
      <c r="A2543" t="s">
        <v>830</v>
      </c>
      <c r="B2543" t="s">
        <v>774</v>
      </c>
      <c r="C2543" t="s">
        <v>775</v>
      </c>
      <c r="D2543" t="s">
        <v>776</v>
      </c>
      <c r="E2543" s="1" t="s">
        <v>2946</v>
      </c>
      <c r="F2543" s="1" t="s">
        <v>2961</v>
      </c>
      <c r="G2543" t="s">
        <v>14</v>
      </c>
      <c r="H2543" s="2">
        <v>2303935500</v>
      </c>
      <c r="I2543" s="2">
        <v>2303935500</v>
      </c>
      <c r="J2543" t="s">
        <v>835</v>
      </c>
      <c r="L2543">
        <v>45</v>
      </c>
      <c r="M2543" t="str">
        <f t="shared" si="39"/>
        <v>45-45-4234282</v>
      </c>
    </row>
    <row r="2544" spans="1:13">
      <c r="A2544" t="s">
        <v>830</v>
      </c>
      <c r="B2544" t="s">
        <v>774</v>
      </c>
      <c r="C2544" t="s">
        <v>775</v>
      </c>
      <c r="D2544" t="s">
        <v>776</v>
      </c>
      <c r="E2544" s="1" t="s">
        <v>2946</v>
      </c>
      <c r="F2544" s="1" t="s">
        <v>2962</v>
      </c>
      <c r="G2544" t="s">
        <v>14</v>
      </c>
      <c r="H2544" s="2">
        <v>47498611902</v>
      </c>
      <c r="I2544" s="2">
        <v>47498611902</v>
      </c>
      <c r="J2544" t="s">
        <v>835</v>
      </c>
      <c r="L2544">
        <v>45</v>
      </c>
      <c r="M2544" t="str">
        <f t="shared" si="39"/>
        <v>45-45-4234282</v>
      </c>
    </row>
    <row r="2545" spans="1:13">
      <c r="A2545" t="s">
        <v>830</v>
      </c>
      <c r="B2545" t="s">
        <v>774</v>
      </c>
      <c r="C2545" t="s">
        <v>775</v>
      </c>
      <c r="D2545" t="s">
        <v>776</v>
      </c>
      <c r="E2545" s="1" t="s">
        <v>2946</v>
      </c>
      <c r="F2545" s="1" t="s">
        <v>2963</v>
      </c>
      <c r="G2545" t="s">
        <v>14</v>
      </c>
      <c r="H2545" s="2">
        <v>3355427395</v>
      </c>
      <c r="I2545" s="2">
        <v>3355427395</v>
      </c>
      <c r="J2545" t="s">
        <v>835</v>
      </c>
      <c r="L2545">
        <v>45</v>
      </c>
      <c r="M2545" t="str">
        <f t="shared" si="39"/>
        <v>45-45-4234282</v>
      </c>
    </row>
    <row r="2546" spans="1:13">
      <c r="A2546" t="s">
        <v>830</v>
      </c>
      <c r="B2546" t="s">
        <v>774</v>
      </c>
      <c r="C2546" t="s">
        <v>775</v>
      </c>
      <c r="D2546" t="s">
        <v>776</v>
      </c>
      <c r="E2546" s="1" t="s">
        <v>2946</v>
      </c>
      <c r="F2546" s="1" t="s">
        <v>2964</v>
      </c>
      <c r="G2546" t="s">
        <v>14</v>
      </c>
      <c r="H2546" s="2">
        <v>384553765754</v>
      </c>
      <c r="I2546" s="2">
        <v>384553765754</v>
      </c>
      <c r="J2546" t="s">
        <v>835</v>
      </c>
      <c r="L2546">
        <v>45</v>
      </c>
      <c r="M2546" t="str">
        <f t="shared" si="39"/>
        <v>45-45-4234282</v>
      </c>
    </row>
    <row r="2547" spans="1:13">
      <c r="A2547" t="s">
        <v>830</v>
      </c>
      <c r="B2547" t="s">
        <v>774</v>
      </c>
      <c r="C2547" t="s">
        <v>775</v>
      </c>
      <c r="D2547" t="s">
        <v>776</v>
      </c>
      <c r="E2547" s="1" t="s">
        <v>2946</v>
      </c>
      <c r="F2547" s="1" t="s">
        <v>2965</v>
      </c>
      <c r="G2547" t="s">
        <v>14</v>
      </c>
      <c r="H2547" s="2">
        <v>135563602988</v>
      </c>
      <c r="I2547" s="2">
        <v>135563602988</v>
      </c>
      <c r="J2547" t="s">
        <v>835</v>
      </c>
      <c r="L2547">
        <v>45</v>
      </c>
      <c r="M2547" t="str">
        <f t="shared" si="39"/>
        <v>45-45-4234282</v>
      </c>
    </row>
    <row r="2548" spans="1:13">
      <c r="A2548" t="s">
        <v>830</v>
      </c>
      <c r="B2548" t="s">
        <v>783</v>
      </c>
      <c r="C2548" t="s">
        <v>784</v>
      </c>
      <c r="D2548" t="s">
        <v>776</v>
      </c>
      <c r="E2548" s="1" t="s">
        <v>2966</v>
      </c>
      <c r="F2548" s="1" t="s">
        <v>2967</v>
      </c>
      <c r="G2548" t="s">
        <v>14</v>
      </c>
      <c r="H2548" s="2">
        <v>140875264672</v>
      </c>
      <c r="I2548" s="2">
        <v>140875264672</v>
      </c>
      <c r="J2548" t="s">
        <v>837</v>
      </c>
      <c r="L2548">
        <v>45</v>
      </c>
      <c r="M2548" t="str">
        <f t="shared" si="39"/>
        <v>45-45-9565696</v>
      </c>
    </row>
    <row r="2549" spans="1:13">
      <c r="A2549" t="s">
        <v>830</v>
      </c>
      <c r="B2549" t="s">
        <v>783</v>
      </c>
      <c r="C2549" t="s">
        <v>784</v>
      </c>
      <c r="D2549" t="s">
        <v>776</v>
      </c>
      <c r="E2549" s="1" t="s">
        <v>2966</v>
      </c>
      <c r="F2549" s="1" t="s">
        <v>2968</v>
      </c>
      <c r="G2549" t="s">
        <v>14</v>
      </c>
      <c r="H2549" s="2">
        <v>140880029895</v>
      </c>
      <c r="I2549" s="2">
        <v>140880029895</v>
      </c>
      <c r="J2549" t="s">
        <v>837</v>
      </c>
      <c r="L2549">
        <v>45</v>
      </c>
      <c r="M2549" t="str">
        <f t="shared" si="39"/>
        <v>45-45-9565696</v>
      </c>
    </row>
    <row r="2550" spans="1:13">
      <c r="A2550" t="s">
        <v>830</v>
      </c>
      <c r="B2550" t="s">
        <v>795</v>
      </c>
      <c r="C2550" t="s">
        <v>796</v>
      </c>
      <c r="D2550" t="s">
        <v>776</v>
      </c>
      <c r="E2550" s="1" t="s">
        <v>2969</v>
      </c>
      <c r="F2550" s="1" t="s">
        <v>2970</v>
      </c>
      <c r="G2550" t="s">
        <v>14</v>
      </c>
      <c r="H2550" s="2">
        <v>0</v>
      </c>
      <c r="I2550" s="2">
        <v>0</v>
      </c>
      <c r="J2550" t="s">
        <v>854</v>
      </c>
      <c r="L2550">
        <v>45</v>
      </c>
      <c r="M2550" t="str">
        <f t="shared" si="39"/>
        <v>45-45-12164689</v>
      </c>
    </row>
    <row r="2551" spans="1:13">
      <c r="A2551" t="s">
        <v>830</v>
      </c>
      <c r="B2551" t="s">
        <v>795</v>
      </c>
      <c r="C2551" t="s">
        <v>796</v>
      </c>
      <c r="D2551" t="s">
        <v>776</v>
      </c>
      <c r="E2551" s="1" t="s">
        <v>2971</v>
      </c>
      <c r="F2551" s="1" t="s">
        <v>2972</v>
      </c>
      <c r="G2551" t="s">
        <v>14</v>
      </c>
      <c r="H2551" s="2">
        <v>82275735498</v>
      </c>
      <c r="I2551" s="2">
        <v>82275735498</v>
      </c>
      <c r="J2551" t="s">
        <v>835</v>
      </c>
      <c r="L2551">
        <v>45</v>
      </c>
      <c r="M2551" t="str">
        <f t="shared" si="39"/>
        <v>45-45-12164689</v>
      </c>
    </row>
    <row r="2552" spans="1:13">
      <c r="A2552" t="s">
        <v>830</v>
      </c>
      <c r="B2552" t="s">
        <v>795</v>
      </c>
      <c r="C2552" t="s">
        <v>796</v>
      </c>
      <c r="D2552" t="s">
        <v>776</v>
      </c>
      <c r="E2552" s="1" t="s">
        <v>2971</v>
      </c>
      <c r="F2552" s="1" t="s">
        <v>2973</v>
      </c>
      <c r="G2552" t="s">
        <v>14</v>
      </c>
      <c r="H2552" s="2">
        <v>10817954550</v>
      </c>
      <c r="I2552" s="2">
        <v>10817954550</v>
      </c>
      <c r="J2552" t="s">
        <v>835</v>
      </c>
      <c r="L2552">
        <v>45</v>
      </c>
      <c r="M2552" t="str">
        <f t="shared" si="39"/>
        <v>45-45-12164689</v>
      </c>
    </row>
    <row r="2553" spans="1:13">
      <c r="A2553" t="s">
        <v>830</v>
      </c>
      <c r="B2553" t="s">
        <v>795</v>
      </c>
      <c r="C2553" t="s">
        <v>796</v>
      </c>
      <c r="D2553" t="s">
        <v>776</v>
      </c>
      <c r="E2553" s="1" t="s">
        <v>2971</v>
      </c>
      <c r="F2553" s="1" t="s">
        <v>2974</v>
      </c>
      <c r="G2553" t="s">
        <v>14</v>
      </c>
      <c r="H2553" s="2">
        <v>145043665169</v>
      </c>
      <c r="I2553" s="2">
        <v>145043665169</v>
      </c>
      <c r="J2553" t="s">
        <v>835</v>
      </c>
      <c r="L2553">
        <v>45</v>
      </c>
      <c r="M2553" t="str">
        <f t="shared" si="39"/>
        <v>45-45-12164689</v>
      </c>
    </row>
    <row r="2554" spans="1:13">
      <c r="A2554" t="s">
        <v>830</v>
      </c>
      <c r="B2554" t="s">
        <v>795</v>
      </c>
      <c r="C2554" t="s">
        <v>796</v>
      </c>
      <c r="D2554" t="s">
        <v>776</v>
      </c>
      <c r="E2554" s="1" t="s">
        <v>2971</v>
      </c>
      <c r="F2554" s="1" t="s">
        <v>2975</v>
      </c>
      <c r="G2554" t="s">
        <v>14</v>
      </c>
      <c r="H2554" s="2">
        <v>32549059672</v>
      </c>
      <c r="I2554" s="2">
        <v>32549059672</v>
      </c>
      <c r="J2554" t="s">
        <v>835</v>
      </c>
      <c r="L2554">
        <v>45</v>
      </c>
      <c r="M2554" t="str">
        <f t="shared" si="39"/>
        <v>45-45-12164689</v>
      </c>
    </row>
    <row r="2555" spans="1:13">
      <c r="A2555" t="s">
        <v>830</v>
      </c>
      <c r="B2555" t="s">
        <v>795</v>
      </c>
      <c r="C2555" t="s">
        <v>796</v>
      </c>
      <c r="D2555" t="s">
        <v>776</v>
      </c>
      <c r="E2555" s="1" t="s">
        <v>2971</v>
      </c>
      <c r="F2555" s="1" t="s">
        <v>2976</v>
      </c>
      <c r="G2555" t="s">
        <v>14</v>
      </c>
      <c r="H2555" s="2">
        <v>59166832022</v>
      </c>
      <c r="I2555" s="2">
        <v>59166832022</v>
      </c>
      <c r="J2555" t="s">
        <v>835</v>
      </c>
      <c r="L2555">
        <v>45</v>
      </c>
      <c r="M2555" t="str">
        <f t="shared" si="39"/>
        <v>45-45-12164689</v>
      </c>
    </row>
    <row r="2556" spans="1:13">
      <c r="A2556" t="s">
        <v>830</v>
      </c>
      <c r="B2556" t="s">
        <v>795</v>
      </c>
      <c r="C2556" t="s">
        <v>796</v>
      </c>
      <c r="D2556" t="s">
        <v>776</v>
      </c>
      <c r="E2556" s="1" t="s">
        <v>2971</v>
      </c>
      <c r="F2556" s="1" t="s">
        <v>2977</v>
      </c>
      <c r="G2556" t="s">
        <v>14</v>
      </c>
      <c r="H2556" s="2">
        <v>154295953110</v>
      </c>
      <c r="I2556" s="2">
        <v>154295953110</v>
      </c>
      <c r="J2556" t="s">
        <v>2978</v>
      </c>
      <c r="L2556">
        <v>45</v>
      </c>
      <c r="M2556" t="str">
        <f t="shared" si="39"/>
        <v>45-45-12164689</v>
      </c>
    </row>
    <row r="2557" spans="1:13">
      <c r="A2557" t="s">
        <v>830</v>
      </c>
      <c r="B2557" t="s">
        <v>795</v>
      </c>
      <c r="C2557" t="s">
        <v>796</v>
      </c>
      <c r="D2557" t="s">
        <v>776</v>
      </c>
      <c r="E2557" s="1" t="s">
        <v>2971</v>
      </c>
      <c r="F2557" s="1" t="s">
        <v>2979</v>
      </c>
      <c r="G2557" t="s">
        <v>14</v>
      </c>
      <c r="H2557" s="2">
        <v>42861318918</v>
      </c>
      <c r="I2557" s="2">
        <v>42861318918</v>
      </c>
      <c r="J2557" t="s">
        <v>835</v>
      </c>
      <c r="L2557">
        <v>45</v>
      </c>
      <c r="M2557" t="str">
        <f t="shared" si="39"/>
        <v>45-45-12164689</v>
      </c>
    </row>
    <row r="2558" spans="1:13">
      <c r="A2558" t="s">
        <v>830</v>
      </c>
      <c r="B2558" t="s">
        <v>795</v>
      </c>
      <c r="C2558" t="s">
        <v>796</v>
      </c>
      <c r="D2558" t="s">
        <v>776</v>
      </c>
      <c r="E2558" s="1" t="s">
        <v>2971</v>
      </c>
      <c r="F2558" s="1" t="s">
        <v>2980</v>
      </c>
      <c r="G2558" t="s">
        <v>14</v>
      </c>
      <c r="H2558" s="2">
        <v>59339107518</v>
      </c>
      <c r="I2558" s="2">
        <v>59339107518</v>
      </c>
      <c r="J2558" t="s">
        <v>835</v>
      </c>
      <c r="L2558">
        <v>45</v>
      </c>
      <c r="M2558" t="str">
        <f t="shared" si="39"/>
        <v>45-45-12164689</v>
      </c>
    </row>
    <row r="2559" spans="1:13">
      <c r="A2559" t="s">
        <v>830</v>
      </c>
      <c r="B2559" t="s">
        <v>795</v>
      </c>
      <c r="C2559" t="s">
        <v>796</v>
      </c>
      <c r="D2559" t="s">
        <v>776</v>
      </c>
      <c r="E2559" s="1" t="s">
        <v>2971</v>
      </c>
      <c r="F2559" s="1" t="s">
        <v>2981</v>
      </c>
      <c r="G2559" t="s">
        <v>14</v>
      </c>
      <c r="H2559" s="2">
        <v>105801500000</v>
      </c>
      <c r="I2559" s="2">
        <v>105801500000</v>
      </c>
      <c r="J2559" t="s">
        <v>835</v>
      </c>
      <c r="L2559">
        <v>45</v>
      </c>
      <c r="M2559" t="str">
        <f t="shared" si="39"/>
        <v>45-45-12164689</v>
      </c>
    </row>
    <row r="2560" spans="1:13">
      <c r="A2560" t="s">
        <v>830</v>
      </c>
      <c r="B2560" t="s">
        <v>795</v>
      </c>
      <c r="C2560" t="s">
        <v>796</v>
      </c>
      <c r="D2560" t="s">
        <v>776</v>
      </c>
      <c r="E2560" s="1" t="s">
        <v>2971</v>
      </c>
      <c r="F2560" s="1" t="s">
        <v>2982</v>
      </c>
      <c r="G2560" t="s">
        <v>14</v>
      </c>
      <c r="H2560" s="2">
        <v>50309933004</v>
      </c>
      <c r="I2560" s="2">
        <v>50309933004</v>
      </c>
      <c r="J2560" t="s">
        <v>835</v>
      </c>
      <c r="L2560">
        <v>45</v>
      </c>
      <c r="M2560" t="str">
        <f t="shared" si="39"/>
        <v>45-45-12164689</v>
      </c>
    </row>
    <row r="2561" spans="1:13">
      <c r="A2561" t="s">
        <v>830</v>
      </c>
      <c r="B2561" t="s">
        <v>795</v>
      </c>
      <c r="C2561" t="s">
        <v>796</v>
      </c>
      <c r="D2561" t="s">
        <v>776</v>
      </c>
      <c r="E2561" s="1" t="s">
        <v>2983</v>
      </c>
      <c r="F2561" s="1" t="s">
        <v>2984</v>
      </c>
      <c r="G2561" t="s">
        <v>14</v>
      </c>
      <c r="H2561" s="2">
        <v>1997310317664</v>
      </c>
      <c r="I2561" s="2">
        <v>1997310317664</v>
      </c>
      <c r="J2561" t="s">
        <v>854</v>
      </c>
      <c r="L2561">
        <v>45</v>
      </c>
      <c r="M2561" t="str">
        <f t="shared" si="39"/>
        <v>45-45-12164689</v>
      </c>
    </row>
    <row r="2562" spans="1:13">
      <c r="A2562" t="s">
        <v>830</v>
      </c>
      <c r="B2562" t="s">
        <v>795</v>
      </c>
      <c r="C2562" t="s">
        <v>796</v>
      </c>
      <c r="D2562" t="s">
        <v>776</v>
      </c>
      <c r="E2562" s="1" t="s">
        <v>2971</v>
      </c>
      <c r="F2562" s="1" t="s">
        <v>2985</v>
      </c>
      <c r="G2562" t="s">
        <v>14</v>
      </c>
      <c r="H2562" s="2">
        <v>19214338220</v>
      </c>
      <c r="I2562" s="2">
        <v>19214338220</v>
      </c>
      <c r="J2562" t="s">
        <v>835</v>
      </c>
      <c r="L2562">
        <v>45</v>
      </c>
      <c r="M2562" t="str">
        <f t="shared" si="39"/>
        <v>45-45-12164689</v>
      </c>
    </row>
    <row r="2563" spans="1:13">
      <c r="A2563" t="s">
        <v>830</v>
      </c>
      <c r="B2563" t="s">
        <v>795</v>
      </c>
      <c r="C2563" t="s">
        <v>796</v>
      </c>
      <c r="D2563" t="s">
        <v>776</v>
      </c>
      <c r="E2563" s="1" t="s">
        <v>2971</v>
      </c>
      <c r="F2563" s="1" t="s">
        <v>2986</v>
      </c>
      <c r="G2563" t="s">
        <v>14</v>
      </c>
      <c r="H2563" s="2">
        <v>33088646523</v>
      </c>
      <c r="I2563" s="2">
        <v>33088646523</v>
      </c>
      <c r="J2563" t="s">
        <v>835</v>
      </c>
      <c r="L2563">
        <v>45</v>
      </c>
      <c r="M2563" t="str">
        <f t="shared" si="39"/>
        <v>45-45-12164689</v>
      </c>
    </row>
    <row r="2564" spans="1:13">
      <c r="A2564" t="s">
        <v>830</v>
      </c>
      <c r="B2564" t="s">
        <v>795</v>
      </c>
      <c r="C2564" t="s">
        <v>796</v>
      </c>
      <c r="D2564" t="s">
        <v>776</v>
      </c>
      <c r="E2564" s="1" t="s">
        <v>2971</v>
      </c>
      <c r="F2564" s="1" t="s">
        <v>2987</v>
      </c>
      <c r="G2564" t="s">
        <v>139</v>
      </c>
      <c r="H2564" s="3">
        <v>13126611.439999999</v>
      </c>
      <c r="I2564" s="2">
        <v>309394231640.79999</v>
      </c>
      <c r="J2564" t="s">
        <v>835</v>
      </c>
      <c r="L2564">
        <v>45</v>
      </c>
      <c r="M2564" t="str">
        <f t="shared" ref="M2564:M2627" si="40">L2564&amp;"-"&amp;B2564</f>
        <v>45-45-12164689</v>
      </c>
    </row>
    <row r="2565" spans="1:13">
      <c r="A2565" t="s">
        <v>830</v>
      </c>
      <c r="B2565" t="s">
        <v>795</v>
      </c>
      <c r="C2565" t="s">
        <v>796</v>
      </c>
      <c r="D2565" t="s">
        <v>776</v>
      </c>
      <c r="E2565" s="1" t="s">
        <v>2971</v>
      </c>
      <c r="F2565" s="1" t="s">
        <v>2988</v>
      </c>
      <c r="G2565" t="s">
        <v>14</v>
      </c>
      <c r="H2565" s="2">
        <v>47254565549</v>
      </c>
      <c r="I2565" s="2">
        <v>47254565549</v>
      </c>
      <c r="J2565" t="s">
        <v>835</v>
      </c>
      <c r="L2565">
        <v>45</v>
      </c>
      <c r="M2565" t="str">
        <f t="shared" si="40"/>
        <v>45-45-12164689</v>
      </c>
    </row>
    <row r="2566" spans="1:13">
      <c r="A2566" t="s">
        <v>830</v>
      </c>
      <c r="B2566" t="s">
        <v>795</v>
      </c>
      <c r="C2566" t="s">
        <v>796</v>
      </c>
      <c r="D2566" t="s">
        <v>776</v>
      </c>
      <c r="E2566" s="1" t="s">
        <v>2971</v>
      </c>
      <c r="F2566" s="1" t="s">
        <v>2989</v>
      </c>
      <c r="G2566" t="s">
        <v>14</v>
      </c>
      <c r="H2566" s="2">
        <v>38193026594</v>
      </c>
      <c r="I2566" s="2">
        <v>38193026594</v>
      </c>
      <c r="J2566" t="s">
        <v>835</v>
      </c>
      <c r="L2566">
        <v>45</v>
      </c>
      <c r="M2566" t="str">
        <f t="shared" si="40"/>
        <v>45-45-12164689</v>
      </c>
    </row>
    <row r="2567" spans="1:13">
      <c r="A2567" t="s">
        <v>830</v>
      </c>
      <c r="B2567" t="s">
        <v>795</v>
      </c>
      <c r="C2567" t="s">
        <v>796</v>
      </c>
      <c r="D2567" t="s">
        <v>776</v>
      </c>
      <c r="E2567" s="1" t="s">
        <v>2971</v>
      </c>
      <c r="F2567" s="1" t="s">
        <v>2990</v>
      </c>
      <c r="G2567" t="s">
        <v>14</v>
      </c>
      <c r="H2567" s="2">
        <v>35440240000</v>
      </c>
      <c r="I2567" s="2">
        <v>35440240000</v>
      </c>
      <c r="J2567" t="s">
        <v>835</v>
      </c>
      <c r="L2567">
        <v>45</v>
      </c>
      <c r="M2567" t="str">
        <f t="shared" si="40"/>
        <v>45-45-12164689</v>
      </c>
    </row>
    <row r="2568" spans="1:13">
      <c r="A2568" t="s">
        <v>830</v>
      </c>
      <c r="B2568" t="s">
        <v>795</v>
      </c>
      <c r="C2568" t="s">
        <v>796</v>
      </c>
      <c r="D2568" t="s">
        <v>776</v>
      </c>
      <c r="E2568" s="1" t="s">
        <v>2971</v>
      </c>
      <c r="F2568" s="1" t="s">
        <v>2991</v>
      </c>
      <c r="G2568" t="s">
        <v>14</v>
      </c>
      <c r="H2568" s="2">
        <v>29748233966</v>
      </c>
      <c r="I2568" s="2">
        <v>29748233966</v>
      </c>
      <c r="J2568" t="s">
        <v>835</v>
      </c>
      <c r="L2568">
        <v>45</v>
      </c>
      <c r="M2568" t="str">
        <f t="shared" si="40"/>
        <v>45-45-12164689</v>
      </c>
    </row>
    <row r="2569" spans="1:13">
      <c r="A2569" t="s">
        <v>830</v>
      </c>
      <c r="B2569" t="s">
        <v>795</v>
      </c>
      <c r="C2569" t="s">
        <v>796</v>
      </c>
      <c r="D2569" t="s">
        <v>776</v>
      </c>
      <c r="E2569" s="1" t="s">
        <v>2971</v>
      </c>
      <c r="F2569" s="1" t="s">
        <v>2992</v>
      </c>
      <c r="G2569" t="s">
        <v>14</v>
      </c>
      <c r="H2569" s="2">
        <v>90566059180</v>
      </c>
      <c r="I2569" s="2">
        <v>90566059180</v>
      </c>
      <c r="J2569" t="s">
        <v>835</v>
      </c>
      <c r="L2569">
        <v>45</v>
      </c>
      <c r="M2569" t="str">
        <f t="shared" si="40"/>
        <v>45-45-12164689</v>
      </c>
    </row>
    <row r="2570" spans="1:13">
      <c r="A2570" t="s">
        <v>830</v>
      </c>
      <c r="B2570" t="s">
        <v>795</v>
      </c>
      <c r="C2570" t="s">
        <v>796</v>
      </c>
      <c r="D2570" t="s">
        <v>776</v>
      </c>
      <c r="E2570" s="1" t="s">
        <v>2971</v>
      </c>
      <c r="F2570" s="1" t="s">
        <v>2993</v>
      </c>
      <c r="G2570" t="s">
        <v>14</v>
      </c>
      <c r="H2570" s="2">
        <v>29018474160</v>
      </c>
      <c r="I2570" s="2">
        <v>29018474160</v>
      </c>
      <c r="J2570" t="s">
        <v>835</v>
      </c>
      <c r="L2570">
        <v>45</v>
      </c>
      <c r="M2570" t="str">
        <f t="shared" si="40"/>
        <v>45-45-12164689</v>
      </c>
    </row>
    <row r="2571" spans="1:13">
      <c r="A2571" t="s">
        <v>830</v>
      </c>
      <c r="B2571" t="s">
        <v>795</v>
      </c>
      <c r="C2571" t="s">
        <v>796</v>
      </c>
      <c r="D2571" t="s">
        <v>776</v>
      </c>
      <c r="E2571" s="1" t="s">
        <v>2971</v>
      </c>
      <c r="F2571" s="1" t="s">
        <v>2994</v>
      </c>
      <c r="G2571" t="s">
        <v>14</v>
      </c>
      <c r="H2571" s="2">
        <v>52447817701</v>
      </c>
      <c r="I2571" s="2">
        <v>52447817701</v>
      </c>
      <c r="J2571" t="s">
        <v>835</v>
      </c>
      <c r="L2571">
        <v>45</v>
      </c>
      <c r="M2571" t="str">
        <f t="shared" si="40"/>
        <v>45-45-12164689</v>
      </c>
    </row>
    <row r="2572" spans="1:13">
      <c r="A2572" t="s">
        <v>830</v>
      </c>
      <c r="B2572" t="s">
        <v>795</v>
      </c>
      <c r="C2572" t="s">
        <v>796</v>
      </c>
      <c r="D2572" t="s">
        <v>776</v>
      </c>
      <c r="E2572" t="s">
        <v>2971</v>
      </c>
      <c r="F2572" s="1" t="s">
        <v>2995</v>
      </c>
      <c r="G2572" t="s">
        <v>14</v>
      </c>
      <c r="H2572" s="2">
        <v>11157750000</v>
      </c>
      <c r="I2572" s="2">
        <v>11157750000</v>
      </c>
      <c r="J2572" t="s">
        <v>835</v>
      </c>
      <c r="L2572">
        <v>45</v>
      </c>
      <c r="M2572" t="str">
        <f t="shared" si="40"/>
        <v>45-45-12164689</v>
      </c>
    </row>
    <row r="2573" spans="1:13">
      <c r="A2573" t="s">
        <v>830</v>
      </c>
      <c r="B2573" t="s">
        <v>795</v>
      </c>
      <c r="C2573" t="s">
        <v>796</v>
      </c>
      <c r="D2573" t="s">
        <v>776</v>
      </c>
      <c r="E2573" t="s">
        <v>2971</v>
      </c>
      <c r="F2573" s="1" t="s">
        <v>2996</v>
      </c>
      <c r="G2573" t="s">
        <v>14</v>
      </c>
      <c r="H2573" s="2">
        <v>34656460631</v>
      </c>
      <c r="I2573" s="2">
        <v>34656460631</v>
      </c>
      <c r="J2573" t="s">
        <v>835</v>
      </c>
      <c r="L2573">
        <v>45</v>
      </c>
      <c r="M2573" t="str">
        <f t="shared" si="40"/>
        <v>45-45-12164689</v>
      </c>
    </row>
    <row r="2574" spans="1:13">
      <c r="A2574" t="s">
        <v>830</v>
      </c>
      <c r="B2574" t="s">
        <v>795</v>
      </c>
      <c r="C2574" t="s">
        <v>796</v>
      </c>
      <c r="D2574" t="s">
        <v>776</v>
      </c>
      <c r="E2574" t="s">
        <v>2971</v>
      </c>
      <c r="F2574" s="1" t="s">
        <v>2997</v>
      </c>
      <c r="G2574" t="s">
        <v>14</v>
      </c>
      <c r="H2574" s="2">
        <v>61814432557</v>
      </c>
      <c r="I2574" s="2">
        <v>61814432557</v>
      </c>
      <c r="J2574" t="s">
        <v>835</v>
      </c>
      <c r="L2574">
        <v>45</v>
      </c>
      <c r="M2574" t="str">
        <f t="shared" si="40"/>
        <v>45-45-12164689</v>
      </c>
    </row>
    <row r="2575" spans="1:13">
      <c r="A2575" t="s">
        <v>830</v>
      </c>
      <c r="B2575" t="s">
        <v>795</v>
      </c>
      <c r="C2575" t="s">
        <v>796</v>
      </c>
      <c r="D2575" t="s">
        <v>776</v>
      </c>
      <c r="E2575" t="s">
        <v>2971</v>
      </c>
      <c r="F2575" s="1" t="s">
        <v>2998</v>
      </c>
      <c r="G2575" t="s">
        <v>14</v>
      </c>
      <c r="H2575" s="2">
        <v>22469587920</v>
      </c>
      <c r="I2575" s="2">
        <v>22469587920</v>
      </c>
      <c r="J2575" t="s">
        <v>835</v>
      </c>
      <c r="L2575">
        <v>45</v>
      </c>
      <c r="M2575" t="str">
        <f t="shared" si="40"/>
        <v>45-45-12164689</v>
      </c>
    </row>
    <row r="2576" spans="1:13">
      <c r="A2576" t="s">
        <v>830</v>
      </c>
      <c r="B2576" t="s">
        <v>795</v>
      </c>
      <c r="C2576" t="s">
        <v>796</v>
      </c>
      <c r="D2576" t="s">
        <v>776</v>
      </c>
      <c r="E2576" t="s">
        <v>2971</v>
      </c>
      <c r="F2576" s="1" t="s">
        <v>2999</v>
      </c>
      <c r="G2576" t="s">
        <v>14</v>
      </c>
      <c r="H2576" s="2">
        <v>27619078836</v>
      </c>
      <c r="I2576" s="2">
        <v>27619078836</v>
      </c>
      <c r="J2576" t="s">
        <v>835</v>
      </c>
      <c r="L2576">
        <v>45</v>
      </c>
      <c r="M2576" t="str">
        <f t="shared" si="40"/>
        <v>45-45-12164689</v>
      </c>
    </row>
    <row r="2577" spans="1:13">
      <c r="A2577" t="s">
        <v>830</v>
      </c>
      <c r="B2577" t="s">
        <v>795</v>
      </c>
      <c r="C2577" t="s">
        <v>796</v>
      </c>
      <c r="D2577" t="s">
        <v>776</v>
      </c>
      <c r="E2577" t="s">
        <v>2971</v>
      </c>
      <c r="F2577" s="1" t="s">
        <v>3000</v>
      </c>
      <c r="G2577" t="s">
        <v>14</v>
      </c>
      <c r="H2577" s="2">
        <v>34117525392</v>
      </c>
      <c r="I2577" s="2">
        <v>34117525392</v>
      </c>
      <c r="J2577" t="s">
        <v>835</v>
      </c>
      <c r="L2577">
        <v>45</v>
      </c>
      <c r="M2577" t="str">
        <f t="shared" si="40"/>
        <v>45-45-12164689</v>
      </c>
    </row>
    <row r="2578" spans="1:13">
      <c r="A2578" t="s">
        <v>830</v>
      </c>
      <c r="B2578" t="s">
        <v>795</v>
      </c>
      <c r="C2578" t="s">
        <v>796</v>
      </c>
      <c r="D2578" t="s">
        <v>776</v>
      </c>
      <c r="E2578" t="s">
        <v>2971</v>
      </c>
      <c r="F2578" s="1" t="s">
        <v>3001</v>
      </c>
      <c r="G2578" t="s">
        <v>14</v>
      </c>
      <c r="H2578" s="2">
        <v>87584666355</v>
      </c>
      <c r="I2578" s="2">
        <v>87584666355</v>
      </c>
      <c r="J2578" t="s">
        <v>3002</v>
      </c>
      <c r="L2578">
        <v>45</v>
      </c>
      <c r="M2578" t="str">
        <f t="shared" si="40"/>
        <v>45-45-12164689</v>
      </c>
    </row>
    <row r="2579" spans="1:13">
      <c r="A2579" t="s">
        <v>830</v>
      </c>
      <c r="B2579" t="s">
        <v>795</v>
      </c>
      <c r="C2579" t="s">
        <v>796</v>
      </c>
      <c r="D2579" t="s">
        <v>776</v>
      </c>
      <c r="E2579" t="s">
        <v>2971</v>
      </c>
      <c r="F2579" s="1" t="s">
        <v>3003</v>
      </c>
      <c r="G2579" t="s">
        <v>14</v>
      </c>
      <c r="H2579" s="2">
        <v>88365921278</v>
      </c>
      <c r="I2579" s="2">
        <v>88365921278</v>
      </c>
      <c r="J2579" t="s">
        <v>835</v>
      </c>
      <c r="L2579">
        <v>45</v>
      </c>
      <c r="M2579" t="str">
        <f t="shared" si="40"/>
        <v>45-45-12164689</v>
      </c>
    </row>
    <row r="2580" spans="1:13">
      <c r="A2580" t="s">
        <v>830</v>
      </c>
      <c r="B2580" t="s">
        <v>795</v>
      </c>
      <c r="C2580" t="s">
        <v>796</v>
      </c>
      <c r="D2580" t="s">
        <v>776</v>
      </c>
      <c r="E2580" t="s">
        <v>2971</v>
      </c>
      <c r="F2580" s="1" t="s">
        <v>3004</v>
      </c>
      <c r="G2580" t="s">
        <v>14</v>
      </c>
      <c r="H2580" s="2">
        <v>24861219894</v>
      </c>
      <c r="I2580" s="2">
        <v>24861219894</v>
      </c>
      <c r="J2580" t="s">
        <v>835</v>
      </c>
      <c r="L2580">
        <v>45</v>
      </c>
      <c r="M2580" t="str">
        <f t="shared" si="40"/>
        <v>45-45-12164689</v>
      </c>
    </row>
    <row r="2581" spans="1:13">
      <c r="A2581" t="s">
        <v>830</v>
      </c>
      <c r="B2581" t="s">
        <v>795</v>
      </c>
      <c r="C2581" t="s">
        <v>796</v>
      </c>
      <c r="D2581" t="s">
        <v>776</v>
      </c>
      <c r="E2581" t="s">
        <v>2971</v>
      </c>
      <c r="F2581" s="1" t="s">
        <v>3005</v>
      </c>
      <c r="G2581" t="s">
        <v>14</v>
      </c>
      <c r="H2581" s="2">
        <v>24997524300</v>
      </c>
      <c r="I2581" s="2">
        <v>24997524300</v>
      </c>
      <c r="J2581" t="s">
        <v>835</v>
      </c>
      <c r="L2581">
        <v>45</v>
      </c>
      <c r="M2581" t="str">
        <f t="shared" si="40"/>
        <v>45-45-12164689</v>
      </c>
    </row>
    <row r="2582" spans="1:13">
      <c r="A2582" t="s">
        <v>830</v>
      </c>
      <c r="B2582" t="s">
        <v>795</v>
      </c>
      <c r="C2582" t="s">
        <v>796</v>
      </c>
      <c r="D2582" t="s">
        <v>776</v>
      </c>
      <c r="E2582" t="s">
        <v>2971</v>
      </c>
      <c r="F2582" s="1" t="s">
        <v>3006</v>
      </c>
      <c r="G2582" t="s">
        <v>14</v>
      </c>
      <c r="H2582" s="2">
        <v>35289511725</v>
      </c>
      <c r="I2582" s="2">
        <v>35289511725</v>
      </c>
      <c r="J2582" t="s">
        <v>835</v>
      </c>
      <c r="L2582">
        <v>45</v>
      </c>
      <c r="M2582" t="str">
        <f t="shared" si="40"/>
        <v>45-45-12164689</v>
      </c>
    </row>
    <row r="2583" spans="1:13">
      <c r="A2583" t="s">
        <v>830</v>
      </c>
      <c r="B2583" t="s">
        <v>795</v>
      </c>
      <c r="C2583" t="s">
        <v>796</v>
      </c>
      <c r="D2583" t="s">
        <v>776</v>
      </c>
      <c r="E2583" t="s">
        <v>2971</v>
      </c>
      <c r="F2583" s="1" t="s">
        <v>3007</v>
      </c>
      <c r="G2583" t="s">
        <v>14</v>
      </c>
      <c r="H2583" s="2">
        <v>45718846310</v>
      </c>
      <c r="I2583" s="2">
        <v>45718846310</v>
      </c>
      <c r="J2583" t="s">
        <v>835</v>
      </c>
      <c r="L2583">
        <v>45</v>
      </c>
      <c r="M2583" t="str">
        <f t="shared" si="40"/>
        <v>45-45-12164689</v>
      </c>
    </row>
    <row r="2584" spans="1:13">
      <c r="A2584" t="s">
        <v>830</v>
      </c>
      <c r="B2584" t="s">
        <v>3008</v>
      </c>
      <c r="C2584" t="s">
        <v>3009</v>
      </c>
      <c r="D2584" t="s">
        <v>3010</v>
      </c>
      <c r="E2584" t="s">
        <v>3011</v>
      </c>
      <c r="F2584" s="1" t="s">
        <v>3012</v>
      </c>
      <c r="G2584" t="s">
        <v>14</v>
      </c>
      <c r="H2584" s="2">
        <v>120000000000</v>
      </c>
      <c r="I2584" s="2">
        <v>120000000000</v>
      </c>
      <c r="J2584" t="s">
        <v>835</v>
      </c>
      <c r="L2584">
        <v>71</v>
      </c>
      <c r="M2584" t="str">
        <f t="shared" si="40"/>
        <v>71-71-828228</v>
      </c>
    </row>
    <row r="2585" spans="1:13">
      <c r="A2585" t="s">
        <v>830</v>
      </c>
      <c r="B2585" t="s">
        <v>3008</v>
      </c>
      <c r="C2585" t="s">
        <v>3009</v>
      </c>
      <c r="D2585" t="s">
        <v>3010</v>
      </c>
      <c r="E2585" t="s">
        <v>3011</v>
      </c>
      <c r="F2585" s="1" t="s">
        <v>3013</v>
      </c>
      <c r="G2585" t="s">
        <v>14</v>
      </c>
      <c r="H2585" s="2">
        <v>1000000000000</v>
      </c>
      <c r="I2585" s="2">
        <v>1000000000000</v>
      </c>
      <c r="J2585" t="s">
        <v>1092</v>
      </c>
      <c r="L2585">
        <v>71</v>
      </c>
      <c r="M2585" t="str">
        <f t="shared" si="40"/>
        <v>71-71-828228</v>
      </c>
    </row>
    <row r="2586" spans="1:13">
      <c r="A2586" t="s">
        <v>830</v>
      </c>
      <c r="B2586" t="s">
        <v>3008</v>
      </c>
      <c r="C2586" t="s">
        <v>3009</v>
      </c>
      <c r="D2586" t="s">
        <v>3010</v>
      </c>
      <c r="E2586" t="s">
        <v>3011</v>
      </c>
      <c r="F2586" s="1" t="s">
        <v>3014</v>
      </c>
      <c r="G2586" t="s">
        <v>14</v>
      </c>
      <c r="H2586" s="2">
        <v>150000000000</v>
      </c>
      <c r="I2586" s="2">
        <v>150000000000</v>
      </c>
      <c r="J2586" t="s">
        <v>835</v>
      </c>
      <c r="L2586">
        <v>71</v>
      </c>
      <c r="M2586" t="str">
        <f t="shared" si="40"/>
        <v>71-71-828228</v>
      </c>
    </row>
    <row r="2587" spans="1:13">
      <c r="A2587" t="s">
        <v>830</v>
      </c>
      <c r="B2587" t="s">
        <v>3008</v>
      </c>
      <c r="C2587" t="s">
        <v>3009</v>
      </c>
      <c r="D2587" t="s">
        <v>3010</v>
      </c>
      <c r="E2587" t="s">
        <v>3011</v>
      </c>
      <c r="F2587" s="1" t="s">
        <v>3015</v>
      </c>
      <c r="G2587" t="s">
        <v>14</v>
      </c>
      <c r="H2587" s="2">
        <v>930000000000</v>
      </c>
      <c r="I2587" s="2">
        <v>930000000000</v>
      </c>
      <c r="J2587" t="s">
        <v>835</v>
      </c>
      <c r="L2587">
        <v>71</v>
      </c>
      <c r="M2587" t="str">
        <f t="shared" si="40"/>
        <v>71-71-828228</v>
      </c>
    </row>
    <row r="2588" spans="1:13">
      <c r="A2588" t="s">
        <v>830</v>
      </c>
      <c r="B2588" t="s">
        <v>3008</v>
      </c>
      <c r="C2588" t="s">
        <v>3009</v>
      </c>
      <c r="D2588" t="s">
        <v>3010</v>
      </c>
      <c r="E2588" t="s">
        <v>3011</v>
      </c>
      <c r="F2588" s="1" t="s">
        <v>3016</v>
      </c>
      <c r="G2588" t="s">
        <v>14</v>
      </c>
      <c r="H2588" s="2">
        <v>500000000000</v>
      </c>
      <c r="I2588" s="2">
        <v>500000000000</v>
      </c>
      <c r="J2588" t="s">
        <v>2282</v>
      </c>
      <c r="L2588">
        <v>71</v>
      </c>
      <c r="M2588" t="str">
        <f t="shared" si="40"/>
        <v>71-71-828228</v>
      </c>
    </row>
    <row r="2589" spans="1:13">
      <c r="A2589" t="s">
        <v>830</v>
      </c>
      <c r="B2589">
        <v>2940604</v>
      </c>
      <c r="C2589" t="s">
        <v>842</v>
      </c>
      <c r="D2589" t="s">
        <v>825</v>
      </c>
      <c r="E2589" t="s">
        <v>3017</v>
      </c>
      <c r="F2589" s="1" t="s">
        <v>3018</v>
      </c>
      <c r="G2589" t="s">
        <v>14</v>
      </c>
      <c r="H2589" s="2">
        <v>8963877378</v>
      </c>
      <c r="I2589" s="2">
        <v>8963877378</v>
      </c>
      <c r="J2589" t="s">
        <v>844</v>
      </c>
      <c r="L2589">
        <v>29</v>
      </c>
      <c r="M2589" t="str">
        <f t="shared" si="40"/>
        <v>29-2940604</v>
      </c>
    </row>
    <row r="2590" spans="1:13">
      <c r="A2590" t="s">
        <v>830</v>
      </c>
      <c r="B2590" t="s">
        <v>823</v>
      </c>
      <c r="C2590" t="s">
        <v>824</v>
      </c>
      <c r="D2590" t="s">
        <v>825</v>
      </c>
      <c r="E2590" t="s">
        <v>3019</v>
      </c>
      <c r="F2590" s="1" t="s">
        <v>3020</v>
      </c>
      <c r="G2590" t="s">
        <v>14</v>
      </c>
      <c r="H2590" s="2">
        <v>796512983071</v>
      </c>
      <c r="I2590" s="2">
        <v>796512983071</v>
      </c>
      <c r="J2590" t="s">
        <v>941</v>
      </c>
      <c r="L2590">
        <v>29</v>
      </c>
      <c r="M2590" t="str">
        <f t="shared" si="40"/>
        <v>29-29-15017129</v>
      </c>
    </row>
    <row r="2591" spans="1:13">
      <c r="A2591" t="s">
        <v>830</v>
      </c>
      <c r="B2591" t="s">
        <v>823</v>
      </c>
      <c r="C2591" t="s">
        <v>824</v>
      </c>
      <c r="D2591" t="s">
        <v>825</v>
      </c>
      <c r="E2591" t="s">
        <v>3021</v>
      </c>
      <c r="F2591" s="1" t="s">
        <v>3022</v>
      </c>
      <c r="G2591" t="s">
        <v>14</v>
      </c>
      <c r="H2591" s="2">
        <v>1518500000000</v>
      </c>
      <c r="I2591" s="2">
        <v>1518500000000</v>
      </c>
      <c r="J2591" t="s">
        <v>941</v>
      </c>
      <c r="L2591">
        <v>29</v>
      </c>
      <c r="M2591" t="str">
        <f t="shared" si="40"/>
        <v>29-29-15017129</v>
      </c>
    </row>
    <row r="2592" spans="1:13">
      <c r="A2592" t="s">
        <v>830</v>
      </c>
      <c r="B2592">
        <v>2940604</v>
      </c>
      <c r="C2592" t="s">
        <v>842</v>
      </c>
      <c r="D2592" t="s">
        <v>68</v>
      </c>
      <c r="E2592" t="s">
        <v>3023</v>
      </c>
      <c r="F2592" s="1" t="s">
        <v>3024</v>
      </c>
      <c r="G2592" t="s">
        <v>14</v>
      </c>
      <c r="H2592" s="2">
        <v>8963877378</v>
      </c>
      <c r="I2592" s="2">
        <v>8963877378</v>
      </c>
      <c r="J2592" t="s">
        <v>844</v>
      </c>
      <c r="L2592">
        <v>23</v>
      </c>
      <c r="M2592" t="str">
        <f t="shared" si="40"/>
        <v>23-2940604</v>
      </c>
    </row>
    <row r="2593" spans="1:13">
      <c r="A2593" t="s">
        <v>830</v>
      </c>
      <c r="B2593" t="s">
        <v>3025</v>
      </c>
      <c r="C2593" t="s">
        <v>488</v>
      </c>
      <c r="D2593" t="s">
        <v>68</v>
      </c>
      <c r="E2593" t="s">
        <v>3026</v>
      </c>
      <c r="F2593" s="1" t="s">
        <v>3027</v>
      </c>
      <c r="G2593" t="s">
        <v>14</v>
      </c>
      <c r="H2593" s="2">
        <v>99300000000</v>
      </c>
      <c r="I2593" s="2">
        <v>99300000000</v>
      </c>
      <c r="J2593" t="s">
        <v>844</v>
      </c>
      <c r="L2593">
        <v>23</v>
      </c>
      <c r="M2593" t="str">
        <f t="shared" si="40"/>
        <v>23-23-3620373</v>
      </c>
    </row>
    <row r="2594" spans="1:13">
      <c r="A2594" t="s">
        <v>830</v>
      </c>
      <c r="B2594" t="s">
        <v>3025</v>
      </c>
      <c r="C2594" t="s">
        <v>488</v>
      </c>
      <c r="D2594" t="s">
        <v>68</v>
      </c>
      <c r="E2594" t="s">
        <v>3026</v>
      </c>
      <c r="F2594" s="1" t="s">
        <v>3028</v>
      </c>
      <c r="G2594" t="s">
        <v>139</v>
      </c>
      <c r="H2594" s="3">
        <v>1050000</v>
      </c>
      <c r="I2594" s="2">
        <v>24748500000</v>
      </c>
      <c r="J2594" t="s">
        <v>844</v>
      </c>
      <c r="L2594">
        <v>23</v>
      </c>
      <c r="M2594" t="str">
        <f t="shared" si="40"/>
        <v>23-23-3620373</v>
      </c>
    </row>
    <row r="2595" spans="1:13">
      <c r="A2595" t="s">
        <v>830</v>
      </c>
      <c r="B2595" t="s">
        <v>3029</v>
      </c>
      <c r="C2595" t="s">
        <v>889</v>
      </c>
      <c r="D2595" t="s">
        <v>68</v>
      </c>
      <c r="E2595" t="s">
        <v>3030</v>
      </c>
      <c r="F2595" s="1" t="s">
        <v>3031</v>
      </c>
      <c r="G2595" t="s">
        <v>14</v>
      </c>
      <c r="H2595" s="2">
        <v>91124885978</v>
      </c>
      <c r="I2595" s="2">
        <v>91124885978</v>
      </c>
      <c r="J2595" t="s">
        <v>841</v>
      </c>
      <c r="L2595">
        <v>23</v>
      </c>
      <c r="M2595" t="str">
        <f t="shared" si="40"/>
        <v>23-23-12038289</v>
      </c>
    </row>
    <row r="2596" spans="1:13">
      <c r="A2596" t="s">
        <v>830</v>
      </c>
      <c r="B2596">
        <v>983</v>
      </c>
      <c r="C2596" t="s">
        <v>838</v>
      </c>
      <c r="D2596" t="s">
        <v>3032</v>
      </c>
      <c r="E2596" t="s">
        <v>3033</v>
      </c>
      <c r="F2596" s="1" t="s">
        <v>3034</v>
      </c>
      <c r="G2596" t="s">
        <v>14</v>
      </c>
      <c r="H2596" s="2">
        <v>28514679728</v>
      </c>
      <c r="I2596" s="2">
        <v>28514679728</v>
      </c>
      <c r="J2596" t="s">
        <v>841</v>
      </c>
      <c r="L2596">
        <v>43</v>
      </c>
      <c r="M2596" t="str">
        <f t="shared" si="40"/>
        <v>43-983</v>
      </c>
    </row>
    <row r="2597" spans="1:13">
      <c r="A2597" t="s">
        <v>830</v>
      </c>
      <c r="B2597" t="s">
        <v>3035</v>
      </c>
      <c r="C2597" t="s">
        <v>796</v>
      </c>
      <c r="D2597" t="s">
        <v>3032</v>
      </c>
      <c r="E2597" t="s">
        <v>3036</v>
      </c>
      <c r="F2597" s="1" t="s">
        <v>3037</v>
      </c>
      <c r="G2597" t="s">
        <v>14</v>
      </c>
      <c r="H2597" s="2">
        <v>46491959944</v>
      </c>
      <c r="I2597" s="2">
        <v>46491959944</v>
      </c>
      <c r="J2597" t="s">
        <v>854</v>
      </c>
      <c r="L2597">
        <v>43</v>
      </c>
      <c r="M2597" t="str">
        <f t="shared" si="40"/>
        <v>43-43-12164689</v>
      </c>
    </row>
    <row r="2598" spans="1:13">
      <c r="A2598" t="s">
        <v>830</v>
      </c>
      <c r="B2598" t="s">
        <v>3038</v>
      </c>
      <c r="C2598" t="s">
        <v>1140</v>
      </c>
      <c r="D2598" t="s">
        <v>3039</v>
      </c>
      <c r="E2598" t="s">
        <v>3040</v>
      </c>
      <c r="F2598" s="1" t="s">
        <v>3041</v>
      </c>
      <c r="G2598" t="s">
        <v>14</v>
      </c>
      <c r="H2598" s="2">
        <v>398175438586</v>
      </c>
      <c r="I2598" s="2">
        <v>398175438586</v>
      </c>
      <c r="J2598" t="s">
        <v>844</v>
      </c>
      <c r="L2598">
        <v>56</v>
      </c>
      <c r="M2598" t="str">
        <f t="shared" si="40"/>
        <v>56-56-22197055</v>
      </c>
    </row>
    <row r="2599" spans="1:13">
      <c r="A2599" t="s">
        <v>830</v>
      </c>
      <c r="B2599">
        <v>983</v>
      </c>
      <c r="C2599" t="s">
        <v>838</v>
      </c>
      <c r="D2599" t="s">
        <v>3042</v>
      </c>
      <c r="E2599" t="s">
        <v>3043</v>
      </c>
      <c r="F2599" s="1" t="s">
        <v>3044</v>
      </c>
      <c r="G2599" t="s">
        <v>14</v>
      </c>
      <c r="H2599" s="2">
        <v>39702047111</v>
      </c>
      <c r="I2599" s="2">
        <v>39702047111</v>
      </c>
      <c r="J2599" t="s">
        <v>841</v>
      </c>
      <c r="L2599">
        <v>58</v>
      </c>
      <c r="M2599" t="str">
        <f t="shared" si="40"/>
        <v>58-983</v>
      </c>
    </row>
    <row r="2600" spans="1:13">
      <c r="A2600" t="s">
        <v>830</v>
      </c>
      <c r="B2600">
        <v>2940604</v>
      </c>
      <c r="C2600" t="s">
        <v>842</v>
      </c>
      <c r="D2600" t="s">
        <v>3042</v>
      </c>
      <c r="E2600" t="s">
        <v>3045</v>
      </c>
      <c r="F2600" s="1" t="s">
        <v>3046</v>
      </c>
      <c r="G2600" t="s">
        <v>14</v>
      </c>
      <c r="H2600" s="2">
        <v>157695546048</v>
      </c>
      <c r="I2600" s="2">
        <v>157695546048</v>
      </c>
      <c r="J2600" t="s">
        <v>841</v>
      </c>
      <c r="L2600">
        <v>58</v>
      </c>
      <c r="M2600" t="str">
        <f t="shared" si="40"/>
        <v>58-2940604</v>
      </c>
    </row>
    <row r="2601" spans="1:13">
      <c r="A2601" t="s">
        <v>830</v>
      </c>
      <c r="B2601">
        <v>2940604</v>
      </c>
      <c r="C2601" t="s">
        <v>842</v>
      </c>
      <c r="D2601" t="s">
        <v>3047</v>
      </c>
      <c r="E2601" t="s">
        <v>3048</v>
      </c>
      <c r="F2601" s="1">
        <v>798000017928</v>
      </c>
      <c r="G2601" t="s">
        <v>14</v>
      </c>
      <c r="H2601" s="2">
        <v>236543318979</v>
      </c>
      <c r="I2601" s="2">
        <v>236543318979</v>
      </c>
      <c r="J2601" t="s">
        <v>841</v>
      </c>
      <c r="L2601">
        <v>79</v>
      </c>
      <c r="M2601" t="str">
        <f t="shared" si="40"/>
        <v>79-2940604</v>
      </c>
    </row>
    <row r="2602" spans="1:13">
      <c r="A2602" t="s">
        <v>830</v>
      </c>
      <c r="B2602" t="s">
        <v>3049</v>
      </c>
      <c r="C2602" t="s">
        <v>3050</v>
      </c>
      <c r="D2602" t="s">
        <v>3047</v>
      </c>
      <c r="E2602" t="s">
        <v>3051</v>
      </c>
      <c r="F2602" s="1">
        <v>1031662612</v>
      </c>
      <c r="G2602" t="s">
        <v>14</v>
      </c>
      <c r="H2602" s="2">
        <v>4416460000</v>
      </c>
      <c r="I2602" s="2">
        <v>4416460000</v>
      </c>
      <c r="J2602" t="s">
        <v>837</v>
      </c>
      <c r="L2602">
        <v>79</v>
      </c>
      <c r="M2602" t="str">
        <f t="shared" si="40"/>
        <v>79-79-7969079</v>
      </c>
    </row>
    <row r="2603" spans="1:13">
      <c r="A2603" t="s">
        <v>830</v>
      </c>
      <c r="B2603" t="s">
        <v>3049</v>
      </c>
      <c r="C2603" t="s">
        <v>3050</v>
      </c>
      <c r="D2603" t="s">
        <v>3047</v>
      </c>
      <c r="E2603" t="s">
        <v>3051</v>
      </c>
      <c r="F2603" s="1">
        <v>1031466243</v>
      </c>
      <c r="G2603" t="s">
        <v>14</v>
      </c>
      <c r="H2603" s="2">
        <v>19535190000</v>
      </c>
      <c r="I2603" s="2">
        <v>19535190000</v>
      </c>
      <c r="J2603" t="s">
        <v>837</v>
      </c>
      <c r="L2603">
        <v>79</v>
      </c>
      <c r="M2603" t="str">
        <f t="shared" si="40"/>
        <v>79-79-7969079</v>
      </c>
    </row>
    <row r="2604" spans="1:13">
      <c r="A2604" t="s">
        <v>830</v>
      </c>
      <c r="B2604" t="s">
        <v>3049</v>
      </c>
      <c r="C2604" t="s">
        <v>3050</v>
      </c>
      <c r="D2604" t="s">
        <v>3047</v>
      </c>
      <c r="E2604" t="s">
        <v>3051</v>
      </c>
      <c r="F2604" s="1">
        <v>1031287770</v>
      </c>
      <c r="G2604" t="s">
        <v>14</v>
      </c>
      <c r="H2604" s="2">
        <v>6230120000</v>
      </c>
      <c r="I2604" s="2">
        <v>6230120000</v>
      </c>
      <c r="J2604" t="s">
        <v>837</v>
      </c>
      <c r="L2604">
        <v>79</v>
      </c>
      <c r="M2604" t="str">
        <f t="shared" si="40"/>
        <v>79-79-7969079</v>
      </c>
    </row>
    <row r="2605" spans="1:13">
      <c r="A2605" t="s">
        <v>830</v>
      </c>
      <c r="B2605" t="s">
        <v>3049</v>
      </c>
      <c r="C2605" t="s">
        <v>3050</v>
      </c>
      <c r="D2605" t="s">
        <v>3047</v>
      </c>
      <c r="E2605" t="s">
        <v>3051</v>
      </c>
      <c r="F2605" s="1">
        <v>1030361128</v>
      </c>
      <c r="G2605" t="s">
        <v>14</v>
      </c>
      <c r="H2605" s="2">
        <v>4894820000</v>
      </c>
      <c r="I2605" s="2">
        <v>4894820000</v>
      </c>
      <c r="J2605" t="s">
        <v>837</v>
      </c>
      <c r="L2605">
        <v>79</v>
      </c>
      <c r="M2605" t="str">
        <f t="shared" si="40"/>
        <v>79-79-7969079</v>
      </c>
    </row>
    <row r="2606" spans="1:13">
      <c r="A2606" t="s">
        <v>830</v>
      </c>
      <c r="B2606" t="s">
        <v>3049</v>
      </c>
      <c r="C2606" t="s">
        <v>3050</v>
      </c>
      <c r="D2606" t="s">
        <v>3047</v>
      </c>
      <c r="E2606" t="s">
        <v>3051</v>
      </c>
      <c r="F2606" s="1">
        <v>1031541129</v>
      </c>
      <c r="G2606" t="s">
        <v>14</v>
      </c>
      <c r="H2606" s="2">
        <v>1795193040</v>
      </c>
      <c r="I2606" s="2">
        <v>1795193040</v>
      </c>
      <c r="J2606" t="s">
        <v>837</v>
      </c>
      <c r="L2606">
        <v>79</v>
      </c>
      <c r="M2606" t="str">
        <f t="shared" si="40"/>
        <v>79-79-7969079</v>
      </c>
    </row>
    <row r="2607" spans="1:13">
      <c r="A2607" t="s">
        <v>830</v>
      </c>
      <c r="B2607" t="s">
        <v>3049</v>
      </c>
      <c r="C2607" t="s">
        <v>3050</v>
      </c>
      <c r="D2607" t="s">
        <v>3047</v>
      </c>
      <c r="E2607" t="s">
        <v>3051</v>
      </c>
      <c r="F2607" s="1">
        <v>1030618893</v>
      </c>
      <c r="G2607" t="s">
        <v>14</v>
      </c>
      <c r="H2607" s="2">
        <v>12300000000</v>
      </c>
      <c r="I2607" s="2">
        <v>12300000000</v>
      </c>
      <c r="J2607" t="s">
        <v>837</v>
      </c>
      <c r="L2607">
        <v>79</v>
      </c>
      <c r="M2607" t="str">
        <f t="shared" si="40"/>
        <v>79-79-7969079</v>
      </c>
    </row>
    <row r="2608" spans="1:13">
      <c r="A2608" t="s">
        <v>830</v>
      </c>
      <c r="B2608" t="s">
        <v>3049</v>
      </c>
      <c r="C2608" t="s">
        <v>3050</v>
      </c>
      <c r="D2608" t="s">
        <v>3047</v>
      </c>
      <c r="E2608" t="s">
        <v>3051</v>
      </c>
      <c r="F2608" s="1">
        <v>1030574013</v>
      </c>
      <c r="G2608" t="s">
        <v>14</v>
      </c>
      <c r="H2608" s="2">
        <v>1630124180</v>
      </c>
      <c r="I2608" s="2">
        <v>1630124180</v>
      </c>
      <c r="J2608" t="s">
        <v>837</v>
      </c>
      <c r="L2608">
        <v>79</v>
      </c>
      <c r="M2608" t="str">
        <f t="shared" si="40"/>
        <v>79-79-7969079</v>
      </c>
    </row>
    <row r="2609" spans="1:13">
      <c r="A2609" t="s">
        <v>830</v>
      </c>
      <c r="B2609" t="s">
        <v>3049</v>
      </c>
      <c r="C2609" t="s">
        <v>3050</v>
      </c>
      <c r="D2609" t="s">
        <v>3047</v>
      </c>
      <c r="E2609" t="s">
        <v>3051</v>
      </c>
      <c r="F2609" s="1">
        <v>1030573717</v>
      </c>
      <c r="G2609" t="s">
        <v>14</v>
      </c>
      <c r="H2609" s="2">
        <v>9938360000</v>
      </c>
      <c r="I2609" s="2">
        <v>9938360000</v>
      </c>
      <c r="J2609" t="s">
        <v>837</v>
      </c>
      <c r="L2609">
        <v>79</v>
      </c>
      <c r="M2609" t="str">
        <f t="shared" si="40"/>
        <v>79-79-7969079</v>
      </c>
    </row>
    <row r="2610" spans="1:13">
      <c r="A2610" t="s">
        <v>830</v>
      </c>
      <c r="B2610" t="s">
        <v>3049</v>
      </c>
      <c r="C2610" t="s">
        <v>3050</v>
      </c>
      <c r="D2610" t="s">
        <v>3047</v>
      </c>
      <c r="E2610" t="s">
        <v>3051</v>
      </c>
      <c r="F2610" s="1">
        <v>1031395471</v>
      </c>
      <c r="G2610" t="s">
        <v>14</v>
      </c>
      <c r="H2610" s="2">
        <v>6274490000</v>
      </c>
      <c r="I2610" s="2">
        <v>6274490000</v>
      </c>
      <c r="J2610" t="s">
        <v>837</v>
      </c>
      <c r="L2610">
        <v>79</v>
      </c>
      <c r="M2610" t="str">
        <f t="shared" si="40"/>
        <v>79-79-7969079</v>
      </c>
    </row>
    <row r="2611" spans="1:13">
      <c r="A2611" t="s">
        <v>830</v>
      </c>
      <c r="B2611" t="s">
        <v>3049</v>
      </c>
      <c r="C2611" t="s">
        <v>3050</v>
      </c>
      <c r="D2611" t="s">
        <v>3047</v>
      </c>
      <c r="E2611" t="s">
        <v>3051</v>
      </c>
      <c r="F2611" s="1">
        <v>1031601790</v>
      </c>
      <c r="G2611" t="s">
        <v>14</v>
      </c>
      <c r="H2611" s="2">
        <v>5261530000</v>
      </c>
      <c r="I2611" s="2">
        <v>5261530000</v>
      </c>
      <c r="J2611" t="s">
        <v>837</v>
      </c>
      <c r="L2611">
        <v>79</v>
      </c>
      <c r="M2611" t="str">
        <f t="shared" si="40"/>
        <v>79-79-7969079</v>
      </c>
    </row>
    <row r="2612" spans="1:13">
      <c r="A2612" t="s">
        <v>830</v>
      </c>
      <c r="B2612" t="s">
        <v>3049</v>
      </c>
      <c r="C2612" t="s">
        <v>3050</v>
      </c>
      <c r="D2612" t="s">
        <v>3047</v>
      </c>
      <c r="E2612" t="s">
        <v>3051</v>
      </c>
      <c r="F2612" s="1">
        <v>1030391292</v>
      </c>
      <c r="G2612" t="s">
        <v>14</v>
      </c>
      <c r="H2612" s="2">
        <v>5210820000</v>
      </c>
      <c r="I2612" s="2">
        <v>5210820000</v>
      </c>
      <c r="J2612" t="s">
        <v>837</v>
      </c>
      <c r="L2612">
        <v>79</v>
      </c>
      <c r="M2612" t="str">
        <f t="shared" si="40"/>
        <v>79-79-7969079</v>
      </c>
    </row>
    <row r="2613" spans="1:13">
      <c r="A2613" t="s">
        <v>830</v>
      </c>
      <c r="B2613" t="s">
        <v>3049</v>
      </c>
      <c r="C2613" t="s">
        <v>3050</v>
      </c>
      <c r="D2613" t="s">
        <v>3047</v>
      </c>
      <c r="E2613" t="s">
        <v>3051</v>
      </c>
      <c r="F2613" s="1">
        <v>1030361517</v>
      </c>
      <c r="G2613" t="s">
        <v>14</v>
      </c>
      <c r="H2613" s="2">
        <v>2372990880</v>
      </c>
      <c r="I2613" s="2">
        <v>2372990880</v>
      </c>
      <c r="J2613" t="s">
        <v>837</v>
      </c>
      <c r="L2613">
        <v>79</v>
      </c>
      <c r="M2613" t="str">
        <f t="shared" si="40"/>
        <v>79-79-7969079</v>
      </c>
    </row>
    <row r="2614" spans="1:13">
      <c r="A2614" t="s">
        <v>830</v>
      </c>
      <c r="B2614" t="s">
        <v>3049</v>
      </c>
      <c r="C2614" t="s">
        <v>3050</v>
      </c>
      <c r="D2614" t="s">
        <v>3047</v>
      </c>
      <c r="E2614" t="s">
        <v>3051</v>
      </c>
      <c r="F2614" s="1">
        <v>1030547372</v>
      </c>
      <c r="G2614" t="s">
        <v>14</v>
      </c>
      <c r="H2614" s="2">
        <v>2552500000</v>
      </c>
      <c r="I2614" s="2">
        <v>2552500000</v>
      </c>
      <c r="J2614" t="s">
        <v>837</v>
      </c>
      <c r="L2614">
        <v>79</v>
      </c>
      <c r="M2614" t="str">
        <f t="shared" si="40"/>
        <v>79-79-7969079</v>
      </c>
    </row>
    <row r="2615" spans="1:13">
      <c r="A2615" t="s">
        <v>830</v>
      </c>
      <c r="B2615" t="s">
        <v>3049</v>
      </c>
      <c r="C2615" t="s">
        <v>3050</v>
      </c>
      <c r="D2615" t="s">
        <v>3047</v>
      </c>
      <c r="E2615" t="s">
        <v>3051</v>
      </c>
      <c r="F2615" s="1">
        <v>1030583859</v>
      </c>
      <c r="G2615" t="s">
        <v>14</v>
      </c>
      <c r="H2615" s="2">
        <v>7400000000</v>
      </c>
      <c r="I2615" s="2">
        <v>7400000000</v>
      </c>
      <c r="J2615" t="s">
        <v>837</v>
      </c>
      <c r="L2615">
        <v>79</v>
      </c>
      <c r="M2615" t="str">
        <f t="shared" si="40"/>
        <v>79-79-7969079</v>
      </c>
    </row>
    <row r="2616" spans="1:13">
      <c r="A2616" t="s">
        <v>830</v>
      </c>
      <c r="B2616" t="s">
        <v>3049</v>
      </c>
      <c r="C2616" t="s">
        <v>3050</v>
      </c>
      <c r="D2616" t="s">
        <v>3047</v>
      </c>
      <c r="E2616" t="s">
        <v>3051</v>
      </c>
      <c r="F2616" s="1">
        <v>1031633992</v>
      </c>
      <c r="G2616" t="s">
        <v>14</v>
      </c>
      <c r="H2616" s="2">
        <v>4427530000</v>
      </c>
      <c r="I2616" s="2">
        <v>4427530000</v>
      </c>
      <c r="J2616" t="s">
        <v>837</v>
      </c>
      <c r="L2616">
        <v>79</v>
      </c>
      <c r="M2616" t="str">
        <f t="shared" si="40"/>
        <v>79-79-7969079</v>
      </c>
    </row>
    <row r="2617" spans="1:13">
      <c r="A2617" t="s">
        <v>830</v>
      </c>
      <c r="B2617" t="s">
        <v>3049</v>
      </c>
      <c r="C2617" t="s">
        <v>3050</v>
      </c>
      <c r="D2617" t="s">
        <v>3047</v>
      </c>
      <c r="E2617" t="s">
        <v>3051</v>
      </c>
      <c r="F2617" s="1">
        <v>1030334180</v>
      </c>
      <c r="G2617" t="s">
        <v>14</v>
      </c>
      <c r="H2617" s="2">
        <v>5759871900</v>
      </c>
      <c r="I2617" s="2">
        <v>5759871900</v>
      </c>
      <c r="J2617" t="s">
        <v>837</v>
      </c>
      <c r="L2617">
        <v>79</v>
      </c>
      <c r="M2617" t="str">
        <f t="shared" si="40"/>
        <v>79-79-7969079</v>
      </c>
    </row>
    <row r="2618" spans="1:13">
      <c r="A2618" t="s">
        <v>830</v>
      </c>
      <c r="B2618">
        <v>983</v>
      </c>
      <c r="C2618" t="s">
        <v>838</v>
      </c>
      <c r="D2618" t="s">
        <v>3052</v>
      </c>
      <c r="E2618" t="s">
        <v>3053</v>
      </c>
      <c r="F2618" s="1">
        <v>818000013492</v>
      </c>
      <c r="G2618" t="s">
        <v>14</v>
      </c>
      <c r="H2618" s="2">
        <v>25959030804</v>
      </c>
      <c r="I2618" s="2">
        <v>25959030804</v>
      </c>
      <c r="J2618" t="s">
        <v>841</v>
      </c>
      <c r="L2618">
        <v>81</v>
      </c>
      <c r="M2618" t="str">
        <f t="shared" si="40"/>
        <v>81-983</v>
      </c>
    </row>
    <row r="2619" spans="1:13">
      <c r="A2619" t="s">
        <v>830</v>
      </c>
      <c r="B2619" t="s">
        <v>3054</v>
      </c>
      <c r="C2619" t="s">
        <v>488</v>
      </c>
      <c r="D2619" t="s">
        <v>3052</v>
      </c>
      <c r="E2619" t="s">
        <v>3055</v>
      </c>
      <c r="F2619" s="1">
        <v>818370000099</v>
      </c>
      <c r="G2619" t="s">
        <v>139</v>
      </c>
      <c r="H2619" s="3">
        <v>1050000</v>
      </c>
      <c r="I2619" s="2">
        <v>24748500000</v>
      </c>
      <c r="J2619" t="s">
        <v>844</v>
      </c>
      <c r="L2619">
        <v>81</v>
      </c>
      <c r="M2619" t="str">
        <f t="shared" si="40"/>
        <v>81-81-3620373</v>
      </c>
    </row>
    <row r="2620" spans="1:13">
      <c r="A2620" t="s">
        <v>830</v>
      </c>
      <c r="B2620" t="s">
        <v>3054</v>
      </c>
      <c r="C2620" t="s">
        <v>488</v>
      </c>
      <c r="D2620" t="s">
        <v>3052</v>
      </c>
      <c r="E2620" t="s">
        <v>3055</v>
      </c>
      <c r="F2620" s="1">
        <v>818000040922</v>
      </c>
      <c r="G2620" t="s">
        <v>14</v>
      </c>
      <c r="H2620" s="2">
        <v>99300000000</v>
      </c>
      <c r="I2620" s="2">
        <v>99300000000</v>
      </c>
      <c r="J2620" t="s">
        <v>844</v>
      </c>
      <c r="L2620">
        <v>81</v>
      </c>
      <c r="M2620" t="str">
        <f t="shared" si="40"/>
        <v>81-81-3620373</v>
      </c>
    </row>
    <row r="2621" spans="1:13">
      <c r="A2621" t="s">
        <v>830</v>
      </c>
      <c r="B2621" t="s">
        <v>3056</v>
      </c>
      <c r="C2621" t="s">
        <v>796</v>
      </c>
      <c r="D2621" t="s">
        <v>3052</v>
      </c>
      <c r="E2621" t="s">
        <v>3057</v>
      </c>
      <c r="F2621" s="1">
        <v>818000037050</v>
      </c>
      <c r="G2621" t="s">
        <v>14</v>
      </c>
      <c r="H2621" s="2">
        <v>96599240029</v>
      </c>
      <c r="I2621" s="2">
        <v>96599240029</v>
      </c>
      <c r="J2621" t="s">
        <v>854</v>
      </c>
      <c r="L2621">
        <v>81</v>
      </c>
      <c r="M2621" t="str">
        <f t="shared" si="40"/>
        <v>81-81-12164689</v>
      </c>
    </row>
    <row r="2622" spans="1:13">
      <c r="A2622" t="s">
        <v>830</v>
      </c>
      <c r="B2622" t="s">
        <v>3058</v>
      </c>
      <c r="C2622" t="s">
        <v>2707</v>
      </c>
      <c r="D2622" t="s">
        <v>3052</v>
      </c>
      <c r="E2622" t="s">
        <v>3059</v>
      </c>
      <c r="F2622" s="1">
        <v>1018346792</v>
      </c>
      <c r="G2622" t="s">
        <v>14</v>
      </c>
      <c r="H2622" s="2">
        <v>169644000000</v>
      </c>
      <c r="I2622" s="2">
        <v>169644000000</v>
      </c>
      <c r="J2622" t="s">
        <v>2670</v>
      </c>
      <c r="L2622">
        <v>81</v>
      </c>
      <c r="M2622" t="str">
        <f t="shared" si="40"/>
        <v>81-81-20493798</v>
      </c>
    </row>
    <row r="2623" spans="1:13">
      <c r="A2623" t="s">
        <v>830</v>
      </c>
      <c r="B2623">
        <v>2940604</v>
      </c>
      <c r="C2623" t="s">
        <v>842</v>
      </c>
      <c r="D2623" t="s">
        <v>3060</v>
      </c>
      <c r="E2623" t="s">
        <v>3061</v>
      </c>
      <c r="F2623" s="1">
        <v>898000012603</v>
      </c>
      <c r="G2623" t="s">
        <v>14</v>
      </c>
      <c r="H2623" s="2">
        <v>236543318979</v>
      </c>
      <c r="I2623" s="2">
        <v>236543318979</v>
      </c>
      <c r="J2623" t="s">
        <v>841</v>
      </c>
      <c r="L2623">
        <v>89</v>
      </c>
      <c r="M2623" t="str">
        <f t="shared" si="40"/>
        <v>89-2940604</v>
      </c>
    </row>
    <row r="2624" spans="1:13">
      <c r="A2624" t="s">
        <v>830</v>
      </c>
      <c r="B2624" t="s">
        <v>3062</v>
      </c>
      <c r="C2624" t="s">
        <v>796</v>
      </c>
      <c r="D2624" t="s">
        <v>3063</v>
      </c>
      <c r="E2624" t="s">
        <v>3064</v>
      </c>
      <c r="F2624" s="1" t="s">
        <v>3065</v>
      </c>
      <c r="G2624" t="s">
        <v>14</v>
      </c>
      <c r="H2624" s="2">
        <v>99672865582</v>
      </c>
      <c r="I2624" s="2">
        <v>99672865582</v>
      </c>
      <c r="J2624" t="s">
        <v>854</v>
      </c>
      <c r="L2624">
        <v>105</v>
      </c>
      <c r="M2624" t="str">
        <f t="shared" si="40"/>
        <v>105-105-12164689</v>
      </c>
    </row>
    <row r="2625" spans="1:13">
      <c r="A2625" t="s">
        <v>830</v>
      </c>
      <c r="B2625" t="s">
        <v>3066</v>
      </c>
      <c r="C2625" t="s">
        <v>742</v>
      </c>
      <c r="D2625" t="s">
        <v>3067</v>
      </c>
      <c r="E2625" t="s">
        <v>3068</v>
      </c>
      <c r="F2625" s="1" t="s">
        <v>3069</v>
      </c>
      <c r="G2625" t="s">
        <v>14</v>
      </c>
      <c r="H2625" s="2">
        <v>200000000000</v>
      </c>
      <c r="I2625" s="2">
        <v>200000000000</v>
      </c>
      <c r="J2625" t="s">
        <v>858</v>
      </c>
      <c r="L2625">
        <v>114</v>
      </c>
      <c r="M2625" t="str">
        <f t="shared" si="40"/>
        <v>114-114-10684129</v>
      </c>
    </row>
    <row r="2626" spans="1:13">
      <c r="A2626" t="s">
        <v>830</v>
      </c>
      <c r="B2626" t="s">
        <v>3070</v>
      </c>
      <c r="C2626" t="s">
        <v>742</v>
      </c>
      <c r="D2626" t="s">
        <v>80</v>
      </c>
      <c r="E2626" t="s">
        <v>3071</v>
      </c>
      <c r="F2626" s="1" t="s">
        <v>3072</v>
      </c>
      <c r="G2626" t="s">
        <v>14</v>
      </c>
      <c r="H2626" s="2">
        <v>100000000000</v>
      </c>
      <c r="I2626" s="2">
        <v>100000000000</v>
      </c>
      <c r="J2626" t="s">
        <v>858</v>
      </c>
      <c r="L2626">
        <v>119</v>
      </c>
      <c r="M2626" t="str">
        <f t="shared" si="40"/>
        <v>119-119-10684129</v>
      </c>
    </row>
    <row r="2627" spans="1:13">
      <c r="A2627" t="s">
        <v>830</v>
      </c>
      <c r="B2627" t="s">
        <v>3073</v>
      </c>
      <c r="C2627" t="s">
        <v>824</v>
      </c>
      <c r="D2627" t="s">
        <v>3074</v>
      </c>
      <c r="E2627" t="s">
        <v>3075</v>
      </c>
      <c r="F2627" s="1" t="s">
        <v>3076</v>
      </c>
      <c r="G2627" t="s">
        <v>14</v>
      </c>
      <c r="H2627" s="2">
        <v>198500000000</v>
      </c>
      <c r="I2627" s="2">
        <v>198500000000</v>
      </c>
      <c r="J2627" t="s">
        <v>941</v>
      </c>
      <c r="L2627">
        <v>67</v>
      </c>
      <c r="M2627" t="str">
        <f t="shared" si="40"/>
        <v>67-67-15017129</v>
      </c>
    </row>
    <row r="2628" spans="1:13">
      <c r="A2628" t="s">
        <v>830</v>
      </c>
      <c r="B2628" t="s">
        <v>3077</v>
      </c>
      <c r="C2628" t="s">
        <v>742</v>
      </c>
      <c r="D2628" t="s">
        <v>84</v>
      </c>
      <c r="E2628" t="s">
        <v>3078</v>
      </c>
      <c r="F2628" s="1" t="s">
        <v>3079</v>
      </c>
      <c r="G2628" t="s">
        <v>14</v>
      </c>
      <c r="H2628" s="2">
        <v>200000000000</v>
      </c>
      <c r="I2628" s="2">
        <v>200000000000</v>
      </c>
      <c r="J2628" t="s">
        <v>858</v>
      </c>
      <c r="L2628">
        <v>123</v>
      </c>
      <c r="M2628" t="str">
        <f t="shared" ref="M2628:M2691" si="41">L2628&amp;"-"&amp;B2628</f>
        <v>123-123-10684129</v>
      </c>
    </row>
    <row r="2629" spans="1:13">
      <c r="A2629" t="s">
        <v>830</v>
      </c>
      <c r="B2629" t="s">
        <v>3080</v>
      </c>
      <c r="C2629" t="s">
        <v>742</v>
      </c>
      <c r="D2629" t="s">
        <v>3081</v>
      </c>
      <c r="E2629" t="s">
        <v>3082</v>
      </c>
      <c r="F2629" s="1" t="s">
        <v>3083</v>
      </c>
      <c r="G2629" t="s">
        <v>14</v>
      </c>
      <c r="H2629" s="2">
        <v>200000000000</v>
      </c>
      <c r="I2629" s="2">
        <v>200000000000</v>
      </c>
      <c r="J2629" t="s">
        <v>858</v>
      </c>
      <c r="L2629">
        <v>127</v>
      </c>
      <c r="M2629" t="str">
        <f t="shared" si="41"/>
        <v>127-127-10684129</v>
      </c>
    </row>
    <row r="2630" spans="1:13">
      <c r="A2630" t="s">
        <v>830</v>
      </c>
      <c r="B2630">
        <v>2940604</v>
      </c>
      <c r="C2630" t="s">
        <v>842</v>
      </c>
      <c r="D2630" t="s">
        <v>3084</v>
      </c>
      <c r="E2630" t="s">
        <v>3085</v>
      </c>
      <c r="F2630" s="1" t="s">
        <v>3086</v>
      </c>
      <c r="G2630" t="s">
        <v>14</v>
      </c>
      <c r="H2630" s="2">
        <v>394238865770</v>
      </c>
      <c r="I2630" s="2">
        <v>394238865770</v>
      </c>
      <c r="J2630" t="s">
        <v>841</v>
      </c>
      <c r="L2630">
        <v>74</v>
      </c>
      <c r="M2630" t="str">
        <f t="shared" si="41"/>
        <v>74-2940604</v>
      </c>
    </row>
    <row r="2631" spans="1:13">
      <c r="A2631" t="s">
        <v>830</v>
      </c>
      <c r="B2631" t="s">
        <v>3087</v>
      </c>
      <c r="C2631" t="s">
        <v>488</v>
      </c>
      <c r="D2631" t="s">
        <v>3084</v>
      </c>
      <c r="E2631" t="s">
        <v>3088</v>
      </c>
      <c r="F2631" s="1" t="s">
        <v>3089</v>
      </c>
      <c r="G2631" t="s">
        <v>139</v>
      </c>
      <c r="H2631" s="3">
        <v>1050000</v>
      </c>
      <c r="I2631" s="2">
        <v>24748500000</v>
      </c>
      <c r="J2631" t="s">
        <v>844</v>
      </c>
      <c r="L2631">
        <v>74</v>
      </c>
      <c r="M2631" t="str">
        <f t="shared" si="41"/>
        <v>74-74-3620373</v>
      </c>
    </row>
    <row r="2632" spans="1:13">
      <c r="A2632" t="s">
        <v>830</v>
      </c>
      <c r="B2632" t="s">
        <v>3087</v>
      </c>
      <c r="C2632" t="s">
        <v>488</v>
      </c>
      <c r="D2632" t="s">
        <v>3084</v>
      </c>
      <c r="E2632" t="s">
        <v>3088</v>
      </c>
      <c r="F2632" s="1" t="s">
        <v>3090</v>
      </c>
      <c r="G2632" t="s">
        <v>14</v>
      </c>
      <c r="H2632" s="2">
        <v>99300000000</v>
      </c>
      <c r="I2632" s="2">
        <v>99300000000</v>
      </c>
      <c r="J2632" t="s">
        <v>844</v>
      </c>
      <c r="L2632">
        <v>74</v>
      </c>
      <c r="M2632" t="str">
        <f t="shared" si="41"/>
        <v>74-74-3620373</v>
      </c>
    </row>
    <row r="2633" spans="1:13">
      <c r="A2633" t="s">
        <v>830</v>
      </c>
      <c r="B2633" t="s">
        <v>3091</v>
      </c>
      <c r="C2633" t="s">
        <v>1123</v>
      </c>
      <c r="D2633" t="s">
        <v>3084</v>
      </c>
      <c r="E2633" t="s">
        <v>3092</v>
      </c>
      <c r="F2633" s="1" t="s">
        <v>3093</v>
      </c>
      <c r="G2633" t="s">
        <v>14</v>
      </c>
      <c r="H2633" s="2">
        <v>73832885517</v>
      </c>
      <c r="I2633" s="2">
        <v>73832885517</v>
      </c>
      <c r="J2633" t="s">
        <v>941</v>
      </c>
      <c r="L2633">
        <v>74</v>
      </c>
      <c r="M2633" t="str">
        <f t="shared" si="41"/>
        <v>74-74-21535913</v>
      </c>
    </row>
    <row r="2634" spans="1:13">
      <c r="A2634" t="s">
        <v>830</v>
      </c>
      <c r="B2634" t="s">
        <v>3091</v>
      </c>
      <c r="C2634" t="s">
        <v>1123</v>
      </c>
      <c r="D2634" t="s">
        <v>3084</v>
      </c>
      <c r="E2634" t="s">
        <v>3092</v>
      </c>
      <c r="F2634" s="1" t="s">
        <v>3094</v>
      </c>
      <c r="G2634" t="s">
        <v>14</v>
      </c>
      <c r="H2634" s="2">
        <v>24596556188</v>
      </c>
      <c r="I2634" s="2">
        <v>24596556188</v>
      </c>
      <c r="J2634" t="s">
        <v>941</v>
      </c>
      <c r="L2634">
        <v>74</v>
      </c>
      <c r="M2634" t="str">
        <f t="shared" si="41"/>
        <v>74-74-21535913</v>
      </c>
    </row>
    <row r="2635" spans="1:13">
      <c r="A2635" t="s">
        <v>830</v>
      </c>
      <c r="B2635" t="s">
        <v>3095</v>
      </c>
      <c r="C2635" t="s">
        <v>3096</v>
      </c>
      <c r="D2635" t="s">
        <v>3097</v>
      </c>
      <c r="E2635" t="s">
        <v>3098</v>
      </c>
      <c r="F2635" s="1" t="s">
        <v>3099</v>
      </c>
      <c r="G2635" t="s">
        <v>14</v>
      </c>
      <c r="H2635" s="2">
        <v>18972000000</v>
      </c>
      <c r="I2635" s="2">
        <v>18972000000</v>
      </c>
      <c r="J2635" t="s">
        <v>3100</v>
      </c>
      <c r="L2635">
        <v>50</v>
      </c>
      <c r="M2635" t="str">
        <f t="shared" si="41"/>
        <v>50-50-7119397</v>
      </c>
    </row>
    <row r="2636" spans="1:13">
      <c r="A2636" t="s">
        <v>830</v>
      </c>
      <c r="B2636" t="s">
        <v>3101</v>
      </c>
      <c r="C2636" t="s">
        <v>3096</v>
      </c>
      <c r="D2636" t="s">
        <v>3102</v>
      </c>
      <c r="E2636" t="s">
        <v>3103</v>
      </c>
      <c r="F2636" s="1" t="s">
        <v>3104</v>
      </c>
      <c r="G2636" t="s">
        <v>14</v>
      </c>
      <c r="H2636" s="2">
        <v>76167010910</v>
      </c>
      <c r="I2636" s="2">
        <v>76167010910</v>
      </c>
      <c r="J2636" t="s">
        <v>844</v>
      </c>
      <c r="L2636">
        <v>90</v>
      </c>
      <c r="M2636" t="str">
        <f t="shared" si="41"/>
        <v>90-90-7119397</v>
      </c>
    </row>
    <row r="2637" spans="1:13">
      <c r="A2637" t="s">
        <v>830</v>
      </c>
      <c r="B2637" t="s">
        <v>3105</v>
      </c>
      <c r="C2637" t="s">
        <v>3096</v>
      </c>
      <c r="D2637" t="s">
        <v>565</v>
      </c>
      <c r="E2637" t="s">
        <v>3106</v>
      </c>
      <c r="F2637" s="1">
        <v>308000035198</v>
      </c>
      <c r="G2637" t="s">
        <v>14</v>
      </c>
      <c r="H2637" s="2">
        <v>72451862228</v>
      </c>
      <c r="I2637" s="2">
        <v>72451862228</v>
      </c>
      <c r="J2637" t="s">
        <v>844</v>
      </c>
      <c r="L2637">
        <v>30</v>
      </c>
      <c r="M2637" t="str">
        <f t="shared" si="41"/>
        <v>30-30-7119397</v>
      </c>
    </row>
    <row r="2638" spans="1:13">
      <c r="A2638" t="s">
        <v>830</v>
      </c>
      <c r="B2638" t="s">
        <v>3107</v>
      </c>
      <c r="C2638" t="s">
        <v>3096</v>
      </c>
      <c r="D2638" t="s">
        <v>118</v>
      </c>
      <c r="E2638" t="s">
        <v>3108</v>
      </c>
      <c r="F2638" s="1" t="s">
        <v>3109</v>
      </c>
      <c r="G2638" t="s">
        <v>14</v>
      </c>
      <c r="H2638" s="2">
        <v>19170240022</v>
      </c>
      <c r="I2638" s="2">
        <v>19170240022</v>
      </c>
      <c r="J2638" t="s">
        <v>3100</v>
      </c>
      <c r="L2638">
        <v>1</v>
      </c>
      <c r="M2638" t="str">
        <f t="shared" si="41"/>
        <v>1-1-7119397</v>
      </c>
    </row>
    <row r="2639" spans="1:13">
      <c r="A2639" t="s">
        <v>830</v>
      </c>
      <c r="B2639" t="s">
        <v>3107</v>
      </c>
      <c r="C2639" t="s">
        <v>3096</v>
      </c>
      <c r="D2639" t="s">
        <v>118</v>
      </c>
      <c r="E2639" t="s">
        <v>3110</v>
      </c>
      <c r="F2639" s="1" t="s">
        <v>3111</v>
      </c>
      <c r="G2639" t="s">
        <v>14</v>
      </c>
      <c r="H2639" s="2">
        <v>67456000000</v>
      </c>
      <c r="I2639" s="2">
        <v>67456000000</v>
      </c>
      <c r="J2639" t="s">
        <v>3100</v>
      </c>
      <c r="L2639">
        <v>1</v>
      </c>
      <c r="M2639" t="str">
        <f t="shared" si="41"/>
        <v>1-1-7119397</v>
      </c>
    </row>
    <row r="2640" spans="1:13">
      <c r="A2640" t="s">
        <v>830</v>
      </c>
      <c r="B2640" t="s">
        <v>3107</v>
      </c>
      <c r="C2640" t="s">
        <v>3096</v>
      </c>
      <c r="D2640" t="s">
        <v>118</v>
      </c>
      <c r="E2640" t="s">
        <v>3112</v>
      </c>
      <c r="F2640" s="1" t="s">
        <v>3113</v>
      </c>
      <c r="G2640" t="s">
        <v>14</v>
      </c>
      <c r="H2640" s="2">
        <v>304668043648</v>
      </c>
      <c r="I2640" s="2">
        <v>304668043648</v>
      </c>
      <c r="J2640" t="s">
        <v>844</v>
      </c>
      <c r="L2640">
        <v>1</v>
      </c>
      <c r="M2640" t="str">
        <f t="shared" si="41"/>
        <v>1-1-7119397</v>
      </c>
    </row>
    <row r="2641" spans="1:13">
      <c r="A2641" t="s">
        <v>830</v>
      </c>
      <c r="B2641" t="s">
        <v>3107</v>
      </c>
      <c r="C2641" t="s">
        <v>3096</v>
      </c>
      <c r="D2641" t="s">
        <v>118</v>
      </c>
      <c r="E2641" t="s">
        <v>3114</v>
      </c>
      <c r="F2641" s="1" t="s">
        <v>3115</v>
      </c>
      <c r="G2641" t="s">
        <v>14</v>
      </c>
      <c r="H2641" s="2">
        <v>505528370785</v>
      </c>
      <c r="I2641" s="2">
        <v>505528370785</v>
      </c>
      <c r="J2641" t="s">
        <v>844</v>
      </c>
      <c r="L2641">
        <v>1</v>
      </c>
      <c r="M2641" t="str">
        <f t="shared" si="41"/>
        <v>1-1-7119397</v>
      </c>
    </row>
    <row r="2642" spans="1:13">
      <c r="A2642" t="s">
        <v>830</v>
      </c>
      <c r="B2642" t="s">
        <v>3116</v>
      </c>
      <c r="C2642" t="s">
        <v>3096</v>
      </c>
      <c r="D2642" t="s">
        <v>660</v>
      </c>
      <c r="E2642" t="s">
        <v>3117</v>
      </c>
      <c r="F2642" s="1" t="s">
        <v>3118</v>
      </c>
      <c r="G2642" t="s">
        <v>14</v>
      </c>
      <c r="H2642" s="2">
        <v>18972000000</v>
      </c>
      <c r="I2642" s="2">
        <v>18972000000</v>
      </c>
      <c r="J2642" t="s">
        <v>3100</v>
      </c>
      <c r="L2642">
        <v>54</v>
      </c>
      <c r="M2642" t="str">
        <f t="shared" si="41"/>
        <v>54-54-7119397</v>
      </c>
    </row>
    <row r="2643" spans="1:13">
      <c r="A2643" t="s">
        <v>830</v>
      </c>
      <c r="B2643" t="s">
        <v>3116</v>
      </c>
      <c r="C2643" t="s">
        <v>3096</v>
      </c>
      <c r="D2643" t="s">
        <v>660</v>
      </c>
      <c r="E2643" t="s">
        <v>3119</v>
      </c>
      <c r="F2643" s="1" t="s">
        <v>3120</v>
      </c>
      <c r="G2643" t="s">
        <v>14</v>
      </c>
      <c r="H2643" s="2">
        <v>2130026668</v>
      </c>
      <c r="I2643" s="2">
        <v>2130026668</v>
      </c>
      <c r="J2643" t="s">
        <v>3100</v>
      </c>
      <c r="L2643">
        <v>54</v>
      </c>
      <c r="M2643" t="str">
        <f t="shared" si="41"/>
        <v>54-54-7119397</v>
      </c>
    </row>
    <row r="2644" spans="1:13">
      <c r="A2644" t="s">
        <v>830</v>
      </c>
      <c r="B2644" t="s">
        <v>3121</v>
      </c>
      <c r="C2644" t="s">
        <v>3096</v>
      </c>
      <c r="D2644" t="s">
        <v>724</v>
      </c>
      <c r="E2644" t="s">
        <v>3122</v>
      </c>
      <c r="F2644" s="1">
        <v>998000002065</v>
      </c>
      <c r="G2644" t="s">
        <v>14</v>
      </c>
      <c r="H2644" s="2">
        <v>150960000000</v>
      </c>
      <c r="I2644" s="2">
        <v>150960000000</v>
      </c>
      <c r="J2644" t="s">
        <v>844</v>
      </c>
      <c r="L2644">
        <v>99</v>
      </c>
      <c r="M2644" t="str">
        <f t="shared" si="41"/>
        <v>99-99-7119397</v>
      </c>
    </row>
    <row r="2645" spans="1:13">
      <c r="A2645" t="s">
        <v>830</v>
      </c>
      <c r="B2645" t="s">
        <v>3123</v>
      </c>
      <c r="C2645" t="s">
        <v>3096</v>
      </c>
      <c r="D2645" t="s">
        <v>3010</v>
      </c>
      <c r="E2645" t="s">
        <v>3124</v>
      </c>
      <c r="F2645" s="1" t="s">
        <v>3125</v>
      </c>
      <c r="G2645" t="s">
        <v>14</v>
      </c>
      <c r="H2645" s="2">
        <v>45623492824</v>
      </c>
      <c r="I2645" s="2">
        <v>45623492824</v>
      </c>
      <c r="J2645" t="s">
        <v>844</v>
      </c>
      <c r="L2645">
        <v>71</v>
      </c>
      <c r="M2645" t="str">
        <f t="shared" si="41"/>
        <v>71-71-7119397</v>
      </c>
    </row>
    <row r="2646" spans="1:13">
      <c r="A2646" t="s">
        <v>3126</v>
      </c>
      <c r="B2646" t="s">
        <v>584</v>
      </c>
      <c r="C2646" t="s">
        <v>585</v>
      </c>
      <c r="D2646" t="s">
        <v>118</v>
      </c>
      <c r="E2646" t="s">
        <v>3127</v>
      </c>
      <c r="G2646" t="s">
        <v>3128</v>
      </c>
      <c r="J2646" s="2">
        <v>9643421053</v>
      </c>
      <c r="L2646">
        <v>1</v>
      </c>
      <c r="M2646" t="str">
        <f t="shared" si="41"/>
        <v>1-1-29025</v>
      </c>
    </row>
    <row r="2647" spans="1:13">
      <c r="A2647" t="s">
        <v>3126</v>
      </c>
      <c r="B2647" t="s">
        <v>584</v>
      </c>
      <c r="C2647" t="s">
        <v>585</v>
      </c>
      <c r="D2647" t="s">
        <v>118</v>
      </c>
      <c r="E2647" t="s">
        <v>3129</v>
      </c>
      <c r="G2647" t="s">
        <v>3128</v>
      </c>
      <c r="J2647" s="2">
        <v>967105264</v>
      </c>
      <c r="L2647">
        <v>1</v>
      </c>
      <c r="M2647" t="str">
        <f t="shared" si="41"/>
        <v>1-1-29025</v>
      </c>
    </row>
    <row r="2648" spans="1:13">
      <c r="A2648" t="s">
        <v>3126</v>
      </c>
      <c r="B2648" t="s">
        <v>584</v>
      </c>
      <c r="C2648" t="s">
        <v>585</v>
      </c>
      <c r="D2648" t="s">
        <v>118</v>
      </c>
      <c r="E2648" t="s">
        <v>3130</v>
      </c>
      <c r="G2648" t="s">
        <v>3128</v>
      </c>
      <c r="J2648" s="2">
        <v>4690000000</v>
      </c>
      <c r="L2648">
        <v>1</v>
      </c>
      <c r="M2648" t="str">
        <f t="shared" si="41"/>
        <v>1-1-29025</v>
      </c>
    </row>
    <row r="2649" spans="1:13">
      <c r="A2649" t="s">
        <v>3126</v>
      </c>
      <c r="B2649" t="s">
        <v>2838</v>
      </c>
      <c r="C2649" t="s">
        <v>2839</v>
      </c>
      <c r="D2649" t="s">
        <v>660</v>
      </c>
      <c r="E2649" t="s">
        <v>2840</v>
      </c>
      <c r="G2649" t="s">
        <v>3128</v>
      </c>
      <c r="J2649" s="2">
        <v>20000000000</v>
      </c>
      <c r="L2649">
        <v>54</v>
      </c>
      <c r="M2649" t="str">
        <f t="shared" si="41"/>
        <v>54-54-21350288</v>
      </c>
    </row>
    <row r="2650" spans="1:13">
      <c r="A2650" t="s">
        <v>3126</v>
      </c>
      <c r="B2650" t="s">
        <v>2838</v>
      </c>
      <c r="C2650" t="s">
        <v>2839</v>
      </c>
      <c r="D2650" t="s">
        <v>660</v>
      </c>
      <c r="E2650" t="s">
        <v>2840</v>
      </c>
      <c r="G2650" t="s">
        <v>3128</v>
      </c>
      <c r="J2650" s="2">
        <v>30000000000</v>
      </c>
      <c r="L2650">
        <v>54</v>
      </c>
      <c r="M2650" t="str">
        <f t="shared" si="41"/>
        <v>54-54-21350288</v>
      </c>
    </row>
    <row r="2651" spans="1:13">
      <c r="A2651" t="s">
        <v>3126</v>
      </c>
      <c r="B2651" t="s">
        <v>727</v>
      </c>
      <c r="C2651" t="s">
        <v>728</v>
      </c>
      <c r="D2651" t="s">
        <v>729</v>
      </c>
      <c r="E2651" t="s">
        <v>2930</v>
      </c>
      <c r="G2651" t="s">
        <v>3131</v>
      </c>
      <c r="J2651" s="2">
        <v>3000000000</v>
      </c>
      <c r="L2651">
        <v>2</v>
      </c>
      <c r="M2651" t="str">
        <f t="shared" si="41"/>
        <v>2-2-10331236</v>
      </c>
    </row>
    <row r="2652" spans="1:13">
      <c r="A2652" t="s">
        <v>3126</v>
      </c>
      <c r="B2652" t="s">
        <v>727</v>
      </c>
      <c r="C2652" t="s">
        <v>728</v>
      </c>
      <c r="D2652" t="s">
        <v>729</v>
      </c>
      <c r="E2652" t="s">
        <v>2930</v>
      </c>
      <c r="G2652" t="s">
        <v>3131</v>
      </c>
      <c r="J2652" s="2">
        <v>5050000000</v>
      </c>
      <c r="L2652">
        <v>2</v>
      </c>
      <c r="M2652" t="str">
        <f t="shared" si="41"/>
        <v>2-2-10331236</v>
      </c>
    </row>
    <row r="2653" spans="1:13">
      <c r="A2653" t="s">
        <v>3126</v>
      </c>
      <c r="B2653" t="s">
        <v>727</v>
      </c>
      <c r="C2653" t="s">
        <v>728</v>
      </c>
      <c r="D2653" t="s">
        <v>729</v>
      </c>
      <c r="E2653" t="s">
        <v>2930</v>
      </c>
      <c r="G2653" t="s">
        <v>3131</v>
      </c>
      <c r="J2653" s="2">
        <v>1000000000</v>
      </c>
      <c r="L2653">
        <v>2</v>
      </c>
      <c r="M2653" t="str">
        <f t="shared" si="41"/>
        <v>2-2-10331236</v>
      </c>
    </row>
    <row r="2654" spans="1:13">
      <c r="A2654" t="s">
        <v>3126</v>
      </c>
      <c r="B2654" t="s">
        <v>795</v>
      </c>
      <c r="C2654" t="s">
        <v>796</v>
      </c>
      <c r="D2654" t="s">
        <v>776</v>
      </c>
      <c r="E2654" t="s">
        <v>2971</v>
      </c>
      <c r="G2654" t="s">
        <v>3128</v>
      </c>
      <c r="J2654" s="2">
        <v>130000000000</v>
      </c>
      <c r="L2654">
        <v>45</v>
      </c>
      <c r="M2654" t="str">
        <f t="shared" si="41"/>
        <v>45-45-12164689</v>
      </c>
    </row>
    <row r="2655" spans="1:13">
      <c r="A2655" t="s">
        <v>3126</v>
      </c>
      <c r="B2655" t="s">
        <v>795</v>
      </c>
      <c r="C2655" t="s">
        <v>796</v>
      </c>
      <c r="D2655" t="s">
        <v>776</v>
      </c>
      <c r="E2655" t="s">
        <v>3132</v>
      </c>
      <c r="G2655" t="s">
        <v>3128</v>
      </c>
      <c r="J2655" s="2">
        <v>35661139916</v>
      </c>
      <c r="L2655">
        <v>45</v>
      </c>
      <c r="M2655" t="str">
        <f t="shared" si="41"/>
        <v>45-45-12164689</v>
      </c>
    </row>
    <row r="2656" spans="1:13">
      <c r="A2656" t="s">
        <v>3126</v>
      </c>
      <c r="B2656" t="s">
        <v>795</v>
      </c>
      <c r="C2656" t="s">
        <v>796</v>
      </c>
      <c r="D2656" t="s">
        <v>776</v>
      </c>
      <c r="E2656" t="s">
        <v>3133</v>
      </c>
      <c r="G2656" t="s">
        <v>3128</v>
      </c>
      <c r="J2656" s="2">
        <v>90000000000</v>
      </c>
      <c r="L2656">
        <v>45</v>
      </c>
      <c r="M2656" t="str">
        <f t="shared" si="41"/>
        <v>45-45-12164689</v>
      </c>
    </row>
    <row r="2657" spans="1:13">
      <c r="A2657" t="s">
        <v>3126</v>
      </c>
      <c r="B2657" t="s">
        <v>795</v>
      </c>
      <c r="C2657" t="s">
        <v>796</v>
      </c>
      <c r="D2657" t="s">
        <v>776</v>
      </c>
      <c r="E2657" t="s">
        <v>3133</v>
      </c>
      <c r="G2657" t="s">
        <v>3128</v>
      </c>
      <c r="J2657" s="2">
        <v>500000000000</v>
      </c>
      <c r="L2657">
        <v>45</v>
      </c>
      <c r="M2657" t="str">
        <f t="shared" si="41"/>
        <v>45-45-12164689</v>
      </c>
    </row>
    <row r="2658" spans="1:13">
      <c r="A2658" t="s">
        <v>3126</v>
      </c>
      <c r="B2658" t="s">
        <v>795</v>
      </c>
      <c r="C2658" t="s">
        <v>796</v>
      </c>
      <c r="D2658" t="s">
        <v>776</v>
      </c>
      <c r="E2658" t="s">
        <v>3133</v>
      </c>
      <c r="G2658" t="s">
        <v>3128</v>
      </c>
      <c r="J2658" s="2">
        <v>170000000000</v>
      </c>
      <c r="L2658">
        <v>45</v>
      </c>
      <c r="M2658" t="str">
        <f t="shared" si="41"/>
        <v>45-45-12164689</v>
      </c>
    </row>
    <row r="2659" spans="1:13">
      <c r="A2659" t="s">
        <v>3126</v>
      </c>
      <c r="B2659" t="s">
        <v>795</v>
      </c>
      <c r="C2659" t="s">
        <v>796</v>
      </c>
      <c r="D2659" t="s">
        <v>776</v>
      </c>
      <c r="E2659" t="s">
        <v>3133</v>
      </c>
      <c r="G2659" t="s">
        <v>3128</v>
      </c>
      <c r="J2659" s="2">
        <v>50000000000</v>
      </c>
      <c r="L2659">
        <v>45</v>
      </c>
      <c r="M2659" t="str">
        <f t="shared" si="41"/>
        <v>45-45-12164689</v>
      </c>
    </row>
    <row r="2660" spans="1:13">
      <c r="A2660" t="s">
        <v>3126</v>
      </c>
      <c r="B2660" t="s">
        <v>795</v>
      </c>
      <c r="C2660" t="s">
        <v>796</v>
      </c>
      <c r="D2660" t="s">
        <v>776</v>
      </c>
      <c r="E2660" t="s">
        <v>3133</v>
      </c>
      <c r="G2660" t="s">
        <v>3128</v>
      </c>
      <c r="J2660" s="2">
        <v>100000000000</v>
      </c>
      <c r="L2660">
        <v>45</v>
      </c>
      <c r="M2660" t="str">
        <f t="shared" si="41"/>
        <v>45-45-12164689</v>
      </c>
    </row>
    <row r="2661" spans="1:13">
      <c r="A2661" t="s">
        <v>3126</v>
      </c>
      <c r="B2661" t="s">
        <v>795</v>
      </c>
      <c r="C2661" t="s">
        <v>796</v>
      </c>
      <c r="D2661" t="s">
        <v>776</v>
      </c>
      <c r="E2661" t="s">
        <v>3133</v>
      </c>
      <c r="G2661" t="s">
        <v>3128</v>
      </c>
      <c r="J2661" s="2">
        <v>100000000000</v>
      </c>
      <c r="L2661">
        <v>45</v>
      </c>
      <c r="M2661" t="str">
        <f t="shared" si="41"/>
        <v>45-45-12164689</v>
      </c>
    </row>
    <row r="2662" spans="1:13">
      <c r="A2662" t="s">
        <v>3126</v>
      </c>
      <c r="B2662" t="s">
        <v>795</v>
      </c>
      <c r="C2662" t="s">
        <v>796</v>
      </c>
      <c r="D2662" t="s">
        <v>776</v>
      </c>
      <c r="E2662" t="s">
        <v>3133</v>
      </c>
      <c r="G2662" t="s">
        <v>3128</v>
      </c>
      <c r="J2662" s="2">
        <v>125000000000</v>
      </c>
      <c r="L2662">
        <v>45</v>
      </c>
      <c r="M2662" t="str">
        <f t="shared" si="41"/>
        <v>45-45-12164689</v>
      </c>
    </row>
    <row r="2663" spans="1:13">
      <c r="A2663" t="s">
        <v>3126</v>
      </c>
      <c r="B2663" t="s">
        <v>795</v>
      </c>
      <c r="C2663" t="s">
        <v>796</v>
      </c>
      <c r="D2663" t="s">
        <v>776</v>
      </c>
      <c r="E2663" t="s">
        <v>3133</v>
      </c>
      <c r="G2663" t="s">
        <v>3128</v>
      </c>
      <c r="J2663" s="2">
        <v>285000000000</v>
      </c>
      <c r="L2663">
        <v>45</v>
      </c>
      <c r="M2663" t="str">
        <f t="shared" si="41"/>
        <v>45-45-12164689</v>
      </c>
    </row>
    <row r="2664" spans="1:13">
      <c r="A2664" t="s">
        <v>3126</v>
      </c>
      <c r="B2664" t="s">
        <v>795</v>
      </c>
      <c r="C2664" t="s">
        <v>796</v>
      </c>
      <c r="D2664" t="s">
        <v>776</v>
      </c>
      <c r="E2664" t="s">
        <v>3134</v>
      </c>
      <c r="G2664" t="s">
        <v>3128</v>
      </c>
      <c r="J2664" s="2">
        <v>7463860084</v>
      </c>
      <c r="L2664">
        <v>45</v>
      </c>
      <c r="M2664" t="str">
        <f t="shared" si="41"/>
        <v>45-45-12164689</v>
      </c>
    </row>
    <row r="2665" spans="1:13">
      <c r="A2665" t="s">
        <v>3126</v>
      </c>
      <c r="B2665" t="s">
        <v>795</v>
      </c>
      <c r="C2665" t="s">
        <v>796</v>
      </c>
      <c r="D2665" t="s">
        <v>776</v>
      </c>
      <c r="E2665" t="s">
        <v>3135</v>
      </c>
      <c r="G2665" t="s">
        <v>3128</v>
      </c>
      <c r="J2665" s="2">
        <v>153000000000</v>
      </c>
      <c r="L2665">
        <v>45</v>
      </c>
      <c r="M2665" t="str">
        <f t="shared" si="41"/>
        <v>45-45-12164689</v>
      </c>
    </row>
    <row r="2666" spans="1:13">
      <c r="A2666" t="s">
        <v>3126</v>
      </c>
      <c r="B2666" t="s">
        <v>795</v>
      </c>
      <c r="C2666" t="s">
        <v>796</v>
      </c>
      <c r="D2666" t="s">
        <v>776</v>
      </c>
      <c r="E2666" t="s">
        <v>3135</v>
      </c>
      <c r="G2666" t="s">
        <v>3128</v>
      </c>
      <c r="J2666" s="2">
        <v>50000000000</v>
      </c>
      <c r="L2666">
        <v>45</v>
      </c>
      <c r="M2666" t="str">
        <f t="shared" si="41"/>
        <v>45-45-12164689</v>
      </c>
    </row>
    <row r="2667" spans="1:13">
      <c r="A2667" t="s">
        <v>3126</v>
      </c>
      <c r="B2667" t="s">
        <v>795</v>
      </c>
      <c r="C2667" t="s">
        <v>796</v>
      </c>
      <c r="D2667" t="s">
        <v>776</v>
      </c>
      <c r="E2667" t="s">
        <v>3136</v>
      </c>
      <c r="G2667" t="s">
        <v>3128</v>
      </c>
      <c r="J2667" s="2">
        <v>100000000000</v>
      </c>
      <c r="L2667">
        <v>45</v>
      </c>
      <c r="M2667" t="str">
        <f t="shared" si="41"/>
        <v>45-45-12164689</v>
      </c>
    </row>
    <row r="2668" spans="1:13">
      <c r="A2668" t="s">
        <v>3126</v>
      </c>
      <c r="B2668" t="s">
        <v>795</v>
      </c>
      <c r="C2668" t="s">
        <v>796</v>
      </c>
      <c r="D2668" t="s">
        <v>776</v>
      </c>
      <c r="E2668" t="s">
        <v>3136</v>
      </c>
      <c r="G2668" t="s">
        <v>3128</v>
      </c>
      <c r="J2668" s="2">
        <v>16875000000</v>
      </c>
      <c r="L2668">
        <v>45</v>
      </c>
      <c r="M2668" t="str">
        <f t="shared" si="41"/>
        <v>45-45-12164689</v>
      </c>
    </row>
    <row r="2669" spans="1:13">
      <c r="A2669" t="s">
        <v>3126</v>
      </c>
      <c r="B2669" t="s">
        <v>135</v>
      </c>
      <c r="C2669" t="s">
        <v>136</v>
      </c>
      <c r="D2669" t="s">
        <v>137</v>
      </c>
      <c r="E2669" t="s">
        <v>3137</v>
      </c>
      <c r="G2669" t="s">
        <v>3128</v>
      </c>
      <c r="J2669" s="2">
        <v>4700000000</v>
      </c>
      <c r="L2669">
        <v>40</v>
      </c>
      <c r="M2669" t="str">
        <f t="shared" si="41"/>
        <v>40-40-410898</v>
      </c>
    </row>
    <row r="2670" spans="1:13">
      <c r="A2670" t="s">
        <v>3126</v>
      </c>
      <c r="B2670" t="s">
        <v>176</v>
      </c>
      <c r="C2670" t="s">
        <v>177</v>
      </c>
      <c r="D2670" t="s">
        <v>164</v>
      </c>
      <c r="E2670" t="s">
        <v>868</v>
      </c>
      <c r="G2670" t="s">
        <v>3138</v>
      </c>
      <c r="J2670" s="2">
        <v>1</v>
      </c>
      <c r="L2670">
        <v>41</v>
      </c>
      <c r="M2670" t="str">
        <f t="shared" si="41"/>
        <v>41-41-12542630</v>
      </c>
    </row>
    <row r="2671" spans="1:13">
      <c r="A2671" t="s">
        <v>3126</v>
      </c>
      <c r="B2671" t="s">
        <v>176</v>
      </c>
      <c r="C2671" t="s">
        <v>177</v>
      </c>
      <c r="D2671" t="s">
        <v>164</v>
      </c>
      <c r="E2671" t="s">
        <v>868</v>
      </c>
      <c r="G2671" t="s">
        <v>3138</v>
      </c>
      <c r="J2671" s="2">
        <v>1</v>
      </c>
      <c r="L2671">
        <v>41</v>
      </c>
      <c r="M2671" t="str">
        <f t="shared" si="41"/>
        <v>41-41-12542630</v>
      </c>
    </row>
    <row r="2672" spans="1:13">
      <c r="A2672" t="s">
        <v>3126</v>
      </c>
      <c r="B2672" t="s">
        <v>176</v>
      </c>
      <c r="C2672" t="s">
        <v>177</v>
      </c>
      <c r="D2672" t="s">
        <v>164</v>
      </c>
      <c r="E2672" t="s">
        <v>868</v>
      </c>
      <c r="G2672" t="s">
        <v>3138</v>
      </c>
      <c r="J2672" s="2">
        <v>1</v>
      </c>
      <c r="L2672">
        <v>41</v>
      </c>
      <c r="M2672" t="str">
        <f t="shared" si="41"/>
        <v>41-41-12542630</v>
      </c>
    </row>
    <row r="2673" spans="1:13">
      <c r="A2673" t="s">
        <v>3126</v>
      </c>
      <c r="B2673" t="s">
        <v>179</v>
      </c>
      <c r="C2673" t="s">
        <v>180</v>
      </c>
      <c r="D2673" t="s">
        <v>181</v>
      </c>
      <c r="E2673" t="s">
        <v>3139</v>
      </c>
      <c r="G2673" t="s">
        <v>3138</v>
      </c>
      <c r="J2673" s="2">
        <v>1991757000</v>
      </c>
      <c r="L2673">
        <v>70</v>
      </c>
      <c r="M2673" t="str">
        <f t="shared" si="41"/>
        <v>70-70-15912858</v>
      </c>
    </row>
    <row r="2674" spans="1:13">
      <c r="A2674" t="s">
        <v>3126</v>
      </c>
      <c r="B2674" t="s">
        <v>179</v>
      </c>
      <c r="C2674" t="s">
        <v>180</v>
      </c>
      <c r="D2674" t="s">
        <v>181</v>
      </c>
      <c r="E2674" t="s">
        <v>3140</v>
      </c>
      <c r="G2674" t="s">
        <v>3138</v>
      </c>
      <c r="J2674" s="2">
        <v>99972923000</v>
      </c>
      <c r="L2674">
        <v>70</v>
      </c>
      <c r="M2674" t="str">
        <f t="shared" si="41"/>
        <v>70-70-15912858</v>
      </c>
    </row>
    <row r="2675" spans="1:13">
      <c r="A2675" t="s">
        <v>3126</v>
      </c>
      <c r="B2675" t="s">
        <v>96</v>
      </c>
      <c r="C2675" t="s">
        <v>97</v>
      </c>
      <c r="D2675" t="s">
        <v>98</v>
      </c>
      <c r="E2675" t="s">
        <v>3141</v>
      </c>
      <c r="G2675" t="s">
        <v>3128</v>
      </c>
      <c r="J2675" s="2">
        <v>2275560000</v>
      </c>
      <c r="L2675">
        <v>28</v>
      </c>
      <c r="M2675" t="str">
        <f t="shared" si="41"/>
        <v>28-28-5535624</v>
      </c>
    </row>
    <row r="2676" spans="1:13">
      <c r="A2676" t="s">
        <v>3126</v>
      </c>
      <c r="B2676" t="s">
        <v>96</v>
      </c>
      <c r="C2676" t="s">
        <v>97</v>
      </c>
      <c r="D2676" t="s">
        <v>98</v>
      </c>
      <c r="E2676" t="s">
        <v>3142</v>
      </c>
      <c r="G2676" t="s">
        <v>3128</v>
      </c>
      <c r="J2676" s="2">
        <v>3398771200</v>
      </c>
      <c r="L2676">
        <v>28</v>
      </c>
      <c r="M2676" t="str">
        <f t="shared" si="41"/>
        <v>28-28-5535624</v>
      </c>
    </row>
    <row r="2677" spans="1:13">
      <c r="A2677" t="s">
        <v>3126</v>
      </c>
      <c r="B2677" t="s">
        <v>909</v>
      </c>
      <c r="C2677" t="s">
        <v>23</v>
      </c>
      <c r="D2677" t="s">
        <v>910</v>
      </c>
      <c r="E2677" t="s">
        <v>913</v>
      </c>
      <c r="G2677" t="s">
        <v>3138</v>
      </c>
      <c r="J2677" s="2">
        <v>10000000000</v>
      </c>
      <c r="L2677">
        <v>104</v>
      </c>
      <c r="M2677" t="str">
        <f t="shared" si="41"/>
        <v>104-104-3358651</v>
      </c>
    </row>
    <row r="2678" spans="1:13">
      <c r="A2678" t="s">
        <v>3126</v>
      </c>
      <c r="B2678" t="s">
        <v>909</v>
      </c>
      <c r="C2678" t="s">
        <v>23</v>
      </c>
      <c r="D2678" t="s">
        <v>910</v>
      </c>
      <c r="E2678" t="s">
        <v>912</v>
      </c>
      <c r="G2678" t="s">
        <v>3138</v>
      </c>
      <c r="J2678" s="2">
        <v>7500000000</v>
      </c>
      <c r="L2678">
        <v>104</v>
      </c>
      <c r="M2678" t="str">
        <f t="shared" si="41"/>
        <v>104-104-3358651</v>
      </c>
    </row>
    <row r="2679" spans="1:13">
      <c r="A2679" t="s">
        <v>3126</v>
      </c>
      <c r="B2679" t="s">
        <v>909</v>
      </c>
      <c r="C2679" t="s">
        <v>23</v>
      </c>
      <c r="D2679" t="s">
        <v>910</v>
      </c>
      <c r="E2679" t="s">
        <v>911</v>
      </c>
      <c r="G2679" t="s">
        <v>3138</v>
      </c>
      <c r="J2679" s="2">
        <v>2000000000</v>
      </c>
      <c r="L2679">
        <v>104</v>
      </c>
      <c r="M2679" t="str">
        <f t="shared" si="41"/>
        <v>104-104-3358651</v>
      </c>
    </row>
    <row r="2680" spans="1:13">
      <c r="A2680" t="s">
        <v>3126</v>
      </c>
      <c r="B2680" t="s">
        <v>909</v>
      </c>
      <c r="C2680" t="s">
        <v>23</v>
      </c>
      <c r="D2680" t="s">
        <v>910</v>
      </c>
      <c r="E2680" t="s">
        <v>911</v>
      </c>
      <c r="G2680" t="s">
        <v>3128</v>
      </c>
      <c r="J2680" s="2">
        <v>3000000000</v>
      </c>
      <c r="L2680">
        <v>104</v>
      </c>
      <c r="M2680" t="str">
        <f t="shared" si="41"/>
        <v>104-104-3358651</v>
      </c>
    </row>
    <row r="2681" spans="1:13">
      <c r="A2681" t="s">
        <v>3126</v>
      </c>
      <c r="B2681" t="s">
        <v>909</v>
      </c>
      <c r="C2681" t="s">
        <v>23</v>
      </c>
      <c r="D2681" t="s">
        <v>910</v>
      </c>
      <c r="E2681" t="s">
        <v>911</v>
      </c>
      <c r="G2681" t="s">
        <v>3138</v>
      </c>
      <c r="J2681" s="2">
        <v>1111340006</v>
      </c>
      <c r="L2681">
        <v>104</v>
      </c>
      <c r="M2681" t="str">
        <f t="shared" si="41"/>
        <v>104-104-3358651</v>
      </c>
    </row>
    <row r="2682" spans="1:13">
      <c r="A2682" t="s">
        <v>3126</v>
      </c>
      <c r="B2682" t="s">
        <v>909</v>
      </c>
      <c r="C2682" t="s">
        <v>23</v>
      </c>
      <c r="D2682" t="s">
        <v>910</v>
      </c>
      <c r="E2682" t="s">
        <v>911</v>
      </c>
      <c r="G2682" t="s">
        <v>3138</v>
      </c>
      <c r="J2682" s="2">
        <v>2000000000</v>
      </c>
      <c r="L2682">
        <v>104</v>
      </c>
      <c r="M2682" t="str">
        <f t="shared" si="41"/>
        <v>104-104-3358651</v>
      </c>
    </row>
    <row r="2683" spans="1:13">
      <c r="A2683" t="s">
        <v>3126</v>
      </c>
      <c r="B2683" t="s">
        <v>909</v>
      </c>
      <c r="C2683" t="s">
        <v>23</v>
      </c>
      <c r="D2683" t="s">
        <v>910</v>
      </c>
      <c r="E2683" t="s">
        <v>911</v>
      </c>
      <c r="G2683" t="s">
        <v>3128</v>
      </c>
      <c r="J2683" s="2">
        <v>3000000000</v>
      </c>
      <c r="L2683">
        <v>104</v>
      </c>
      <c r="M2683" t="str">
        <f t="shared" si="41"/>
        <v>104-104-3358651</v>
      </c>
    </row>
    <row r="2684" spans="1:13">
      <c r="A2684" t="s">
        <v>3126</v>
      </c>
      <c r="B2684" t="s">
        <v>909</v>
      </c>
      <c r="C2684" t="s">
        <v>23</v>
      </c>
      <c r="D2684" t="s">
        <v>910</v>
      </c>
      <c r="E2684" t="s">
        <v>911</v>
      </c>
      <c r="G2684" t="s">
        <v>3128</v>
      </c>
      <c r="J2684" s="2">
        <v>2000000000</v>
      </c>
      <c r="L2684">
        <v>104</v>
      </c>
      <c r="M2684" t="str">
        <f t="shared" si="41"/>
        <v>104-104-3358651</v>
      </c>
    </row>
    <row r="2685" spans="1:13">
      <c r="A2685" t="s">
        <v>3126</v>
      </c>
      <c r="B2685" t="s">
        <v>200</v>
      </c>
      <c r="C2685" t="s">
        <v>201</v>
      </c>
      <c r="D2685" t="s">
        <v>202</v>
      </c>
      <c r="E2685" t="s">
        <v>3143</v>
      </c>
      <c r="G2685" t="s">
        <v>3128</v>
      </c>
      <c r="J2685" s="2">
        <v>100000000000</v>
      </c>
      <c r="L2685">
        <v>80</v>
      </c>
      <c r="M2685" t="str">
        <f t="shared" si="41"/>
        <v>80-80-3349495</v>
      </c>
    </row>
    <row r="2686" spans="1:13">
      <c r="A2686" t="s">
        <v>3126</v>
      </c>
      <c r="B2686" t="s">
        <v>207</v>
      </c>
      <c r="C2686" t="s">
        <v>208</v>
      </c>
      <c r="D2686" t="s">
        <v>209</v>
      </c>
      <c r="E2686" t="s">
        <v>954</v>
      </c>
      <c r="G2686" t="s">
        <v>3128</v>
      </c>
      <c r="J2686" s="2">
        <v>1036581496</v>
      </c>
      <c r="L2686">
        <v>78</v>
      </c>
      <c r="M2686" t="str">
        <f t="shared" si="41"/>
        <v>78-78-4909227</v>
      </c>
    </row>
    <row r="2687" spans="1:13">
      <c r="A2687" t="s">
        <v>3126</v>
      </c>
      <c r="B2687" t="s">
        <v>218</v>
      </c>
      <c r="C2687" t="s">
        <v>219</v>
      </c>
      <c r="D2687" t="s">
        <v>220</v>
      </c>
      <c r="E2687" t="s">
        <v>1012</v>
      </c>
      <c r="G2687" t="s">
        <v>3128</v>
      </c>
      <c r="J2687" s="2">
        <v>10000000000</v>
      </c>
      <c r="L2687">
        <v>10</v>
      </c>
      <c r="M2687" t="str">
        <f t="shared" si="41"/>
        <v>10-10-197039</v>
      </c>
    </row>
    <row r="2688" spans="1:13">
      <c r="A2688" t="s">
        <v>3126</v>
      </c>
      <c r="B2688" t="s">
        <v>218</v>
      </c>
      <c r="C2688" t="s">
        <v>219</v>
      </c>
      <c r="D2688" t="s">
        <v>220</v>
      </c>
      <c r="E2688" t="s">
        <v>986</v>
      </c>
      <c r="G2688" t="s">
        <v>3128</v>
      </c>
      <c r="J2688" s="2">
        <v>5000000000</v>
      </c>
      <c r="L2688">
        <v>10</v>
      </c>
      <c r="M2688" t="str">
        <f t="shared" si="41"/>
        <v>10-10-197039</v>
      </c>
    </row>
    <row r="2689" spans="1:13">
      <c r="A2689" t="s">
        <v>3126</v>
      </c>
      <c r="B2689" t="s">
        <v>218</v>
      </c>
      <c r="C2689" t="s">
        <v>219</v>
      </c>
      <c r="D2689" t="s">
        <v>220</v>
      </c>
      <c r="E2689" t="s">
        <v>986</v>
      </c>
      <c r="G2689" t="s">
        <v>3131</v>
      </c>
      <c r="J2689" s="2">
        <v>4000000000</v>
      </c>
      <c r="L2689">
        <v>10</v>
      </c>
      <c r="M2689" t="str">
        <f t="shared" si="41"/>
        <v>10-10-197039</v>
      </c>
    </row>
    <row r="2690" spans="1:13">
      <c r="A2690" t="s">
        <v>3126</v>
      </c>
      <c r="B2690" t="s">
        <v>218</v>
      </c>
      <c r="C2690" t="s">
        <v>219</v>
      </c>
      <c r="D2690" t="s">
        <v>220</v>
      </c>
      <c r="E2690" t="s">
        <v>989</v>
      </c>
      <c r="G2690" t="s">
        <v>3131</v>
      </c>
      <c r="J2690" s="2">
        <v>135000000000</v>
      </c>
      <c r="L2690">
        <v>10</v>
      </c>
      <c r="M2690" t="str">
        <f t="shared" si="41"/>
        <v>10-10-197039</v>
      </c>
    </row>
    <row r="2691" spans="1:13">
      <c r="A2691" t="s">
        <v>3126</v>
      </c>
      <c r="B2691" t="s">
        <v>218</v>
      </c>
      <c r="C2691" t="s">
        <v>219</v>
      </c>
      <c r="D2691" t="s">
        <v>220</v>
      </c>
      <c r="E2691" t="s">
        <v>989</v>
      </c>
      <c r="G2691" t="s">
        <v>3131</v>
      </c>
      <c r="J2691" s="2">
        <v>2500000000</v>
      </c>
      <c r="L2691">
        <v>10</v>
      </c>
      <c r="M2691" t="str">
        <f t="shared" si="41"/>
        <v>10-10-197039</v>
      </c>
    </row>
    <row r="2692" spans="1:13">
      <c r="A2692" t="s">
        <v>3126</v>
      </c>
      <c r="B2692" t="s">
        <v>218</v>
      </c>
      <c r="C2692" t="s">
        <v>219</v>
      </c>
      <c r="D2692" t="s">
        <v>220</v>
      </c>
      <c r="E2692" t="s">
        <v>995</v>
      </c>
      <c r="G2692" t="s">
        <v>3128</v>
      </c>
      <c r="J2692" s="2">
        <v>10000000000</v>
      </c>
      <c r="L2692">
        <v>10</v>
      </c>
      <c r="M2692" t="str">
        <f t="shared" ref="M2692:M2755" si="42">L2692&amp;"-"&amp;B2692</f>
        <v>10-10-197039</v>
      </c>
    </row>
    <row r="2693" spans="1:13">
      <c r="A2693" t="s">
        <v>3126</v>
      </c>
      <c r="B2693" t="s">
        <v>218</v>
      </c>
      <c r="C2693" t="s">
        <v>219</v>
      </c>
      <c r="D2693" t="s">
        <v>220</v>
      </c>
      <c r="E2693" t="s">
        <v>995</v>
      </c>
      <c r="G2693" t="s">
        <v>3128</v>
      </c>
      <c r="J2693" s="2">
        <v>30000000000</v>
      </c>
      <c r="L2693">
        <v>10</v>
      </c>
      <c r="M2693" t="str">
        <f t="shared" si="42"/>
        <v>10-10-197039</v>
      </c>
    </row>
    <row r="2694" spans="1:13">
      <c r="A2694" t="s">
        <v>3126</v>
      </c>
      <c r="B2694" t="s">
        <v>218</v>
      </c>
      <c r="C2694" t="s">
        <v>219</v>
      </c>
      <c r="D2694" t="s">
        <v>220</v>
      </c>
      <c r="E2694" t="s">
        <v>999</v>
      </c>
      <c r="G2694" t="s">
        <v>3128</v>
      </c>
      <c r="J2694" s="2">
        <v>6485040720</v>
      </c>
      <c r="L2694">
        <v>10</v>
      </c>
      <c r="M2694" t="str">
        <f t="shared" si="42"/>
        <v>10-10-197039</v>
      </c>
    </row>
    <row r="2695" spans="1:13">
      <c r="A2695" t="s">
        <v>3126</v>
      </c>
      <c r="B2695" t="s">
        <v>218</v>
      </c>
      <c r="C2695" t="s">
        <v>219</v>
      </c>
      <c r="D2695" t="s">
        <v>220</v>
      </c>
      <c r="E2695" t="s">
        <v>999</v>
      </c>
      <c r="G2695" t="s">
        <v>3131</v>
      </c>
      <c r="J2695" s="2">
        <v>20000000000</v>
      </c>
      <c r="L2695">
        <v>10</v>
      </c>
      <c r="M2695" t="str">
        <f t="shared" si="42"/>
        <v>10-10-197039</v>
      </c>
    </row>
    <row r="2696" spans="1:13">
      <c r="A2696" t="s">
        <v>3126</v>
      </c>
      <c r="B2696" t="s">
        <v>218</v>
      </c>
      <c r="C2696" t="s">
        <v>219</v>
      </c>
      <c r="D2696" t="s">
        <v>220</v>
      </c>
      <c r="E2696" t="s">
        <v>999</v>
      </c>
      <c r="G2696" t="s">
        <v>3128</v>
      </c>
      <c r="J2696" s="2">
        <v>28000000000</v>
      </c>
      <c r="L2696">
        <v>10</v>
      </c>
      <c r="M2696" t="str">
        <f t="shared" si="42"/>
        <v>10-10-197039</v>
      </c>
    </row>
    <row r="2697" spans="1:13">
      <c r="A2697" t="s">
        <v>3126</v>
      </c>
      <c r="B2697" t="s">
        <v>218</v>
      </c>
      <c r="C2697" t="s">
        <v>219</v>
      </c>
      <c r="D2697" t="s">
        <v>220</v>
      </c>
      <c r="E2697" t="s">
        <v>999</v>
      </c>
      <c r="G2697" t="s">
        <v>3128</v>
      </c>
      <c r="J2697" s="2">
        <v>150000000000</v>
      </c>
      <c r="L2697">
        <v>10</v>
      </c>
      <c r="M2697" t="str">
        <f t="shared" si="42"/>
        <v>10-10-197039</v>
      </c>
    </row>
    <row r="2698" spans="1:13">
      <c r="A2698" t="s">
        <v>3126</v>
      </c>
      <c r="B2698" t="s">
        <v>218</v>
      </c>
      <c r="C2698" t="s">
        <v>219</v>
      </c>
      <c r="D2698" t="s">
        <v>220</v>
      </c>
      <c r="E2698" t="s">
        <v>1014</v>
      </c>
      <c r="G2698" t="s">
        <v>3128</v>
      </c>
      <c r="J2698" s="2">
        <v>15000000000</v>
      </c>
      <c r="L2698">
        <v>10</v>
      </c>
      <c r="M2698" t="str">
        <f t="shared" si="42"/>
        <v>10-10-197039</v>
      </c>
    </row>
    <row r="2699" spans="1:13">
      <c r="A2699" t="s">
        <v>3126</v>
      </c>
      <c r="B2699" t="s">
        <v>218</v>
      </c>
      <c r="C2699" t="s">
        <v>219</v>
      </c>
      <c r="D2699" t="s">
        <v>220</v>
      </c>
      <c r="E2699" t="s">
        <v>1014</v>
      </c>
      <c r="G2699" t="s">
        <v>3131</v>
      </c>
      <c r="J2699" s="2">
        <v>10600000000</v>
      </c>
      <c r="L2699">
        <v>10</v>
      </c>
      <c r="M2699" t="str">
        <f t="shared" si="42"/>
        <v>10-10-197039</v>
      </c>
    </row>
    <row r="2700" spans="1:13">
      <c r="A2700" t="s">
        <v>3126</v>
      </c>
      <c r="B2700" t="s">
        <v>218</v>
      </c>
      <c r="C2700" t="s">
        <v>219</v>
      </c>
      <c r="D2700" t="s">
        <v>220</v>
      </c>
      <c r="E2700" t="s">
        <v>1008</v>
      </c>
      <c r="G2700" t="s">
        <v>3128</v>
      </c>
      <c r="J2700" s="2">
        <v>144138800000</v>
      </c>
      <c r="L2700">
        <v>10</v>
      </c>
      <c r="M2700" t="str">
        <f t="shared" si="42"/>
        <v>10-10-197039</v>
      </c>
    </row>
    <row r="2701" spans="1:13">
      <c r="A2701" t="s">
        <v>3126</v>
      </c>
      <c r="B2701" t="s">
        <v>218</v>
      </c>
      <c r="C2701" t="s">
        <v>219</v>
      </c>
      <c r="D2701" t="s">
        <v>220</v>
      </c>
      <c r="E2701" t="s">
        <v>1008</v>
      </c>
      <c r="G2701" t="s">
        <v>3128</v>
      </c>
      <c r="J2701" s="2">
        <v>59128506932</v>
      </c>
      <c r="L2701">
        <v>10</v>
      </c>
      <c r="M2701" t="str">
        <f t="shared" si="42"/>
        <v>10-10-197039</v>
      </c>
    </row>
    <row r="2702" spans="1:13">
      <c r="A2702" t="s">
        <v>3126</v>
      </c>
      <c r="B2702" t="s">
        <v>218</v>
      </c>
      <c r="C2702" t="s">
        <v>219</v>
      </c>
      <c r="D2702" t="s">
        <v>220</v>
      </c>
      <c r="E2702" t="s">
        <v>1008</v>
      </c>
      <c r="G2702" t="s">
        <v>3138</v>
      </c>
      <c r="J2702" s="2">
        <v>3983330000</v>
      </c>
      <c r="L2702">
        <v>10</v>
      </c>
      <c r="M2702" t="str">
        <f t="shared" si="42"/>
        <v>10-10-197039</v>
      </c>
    </row>
    <row r="2703" spans="1:13">
      <c r="A2703" t="s">
        <v>3126</v>
      </c>
      <c r="B2703" t="s">
        <v>218</v>
      </c>
      <c r="C2703" t="s">
        <v>219</v>
      </c>
      <c r="D2703" t="s">
        <v>220</v>
      </c>
      <c r="E2703" t="s">
        <v>1008</v>
      </c>
      <c r="G2703" t="s">
        <v>3128</v>
      </c>
      <c r="J2703" s="2">
        <v>38828850312</v>
      </c>
      <c r="L2703">
        <v>10</v>
      </c>
      <c r="M2703" t="str">
        <f t="shared" si="42"/>
        <v>10-10-197039</v>
      </c>
    </row>
    <row r="2704" spans="1:13">
      <c r="A2704" t="s">
        <v>3126</v>
      </c>
      <c r="B2704" t="s">
        <v>218</v>
      </c>
      <c r="C2704" t="s">
        <v>219</v>
      </c>
      <c r="D2704" t="s">
        <v>220</v>
      </c>
      <c r="E2704" t="s">
        <v>1008</v>
      </c>
      <c r="G2704" t="s">
        <v>3128</v>
      </c>
      <c r="J2704" s="2">
        <v>11139088766</v>
      </c>
      <c r="L2704">
        <v>10</v>
      </c>
      <c r="M2704" t="str">
        <f t="shared" si="42"/>
        <v>10-10-197039</v>
      </c>
    </row>
    <row r="2705" spans="1:13">
      <c r="A2705" t="s">
        <v>3126</v>
      </c>
      <c r="B2705" t="s">
        <v>218</v>
      </c>
      <c r="C2705" t="s">
        <v>219</v>
      </c>
      <c r="D2705" t="s">
        <v>220</v>
      </c>
      <c r="E2705" t="s">
        <v>1008</v>
      </c>
      <c r="G2705" t="s">
        <v>3128</v>
      </c>
      <c r="J2705" s="2">
        <v>52300000000</v>
      </c>
      <c r="L2705">
        <v>10</v>
      </c>
      <c r="M2705" t="str">
        <f t="shared" si="42"/>
        <v>10-10-197039</v>
      </c>
    </row>
    <row r="2706" spans="1:13">
      <c r="A2706" t="s">
        <v>3126</v>
      </c>
      <c r="B2706" t="s">
        <v>218</v>
      </c>
      <c r="C2706" t="s">
        <v>219</v>
      </c>
      <c r="D2706" t="s">
        <v>220</v>
      </c>
      <c r="E2706" t="s">
        <v>1008</v>
      </c>
      <c r="G2706" t="s">
        <v>3128</v>
      </c>
      <c r="J2706" s="2">
        <v>52782246131</v>
      </c>
      <c r="L2706">
        <v>10</v>
      </c>
      <c r="M2706" t="str">
        <f t="shared" si="42"/>
        <v>10-10-197039</v>
      </c>
    </row>
    <row r="2707" spans="1:13">
      <c r="A2707" t="s">
        <v>3126</v>
      </c>
      <c r="B2707" t="s">
        <v>218</v>
      </c>
      <c r="C2707" t="s">
        <v>219</v>
      </c>
      <c r="D2707" t="s">
        <v>220</v>
      </c>
      <c r="E2707" t="s">
        <v>3144</v>
      </c>
      <c r="G2707" t="s">
        <v>3138</v>
      </c>
      <c r="J2707" s="2">
        <v>88769816936</v>
      </c>
      <c r="L2707">
        <v>10</v>
      </c>
      <c r="M2707" t="str">
        <f t="shared" si="42"/>
        <v>10-10-197039</v>
      </c>
    </row>
    <row r="2708" spans="1:13">
      <c r="A2708" t="s">
        <v>3126</v>
      </c>
      <c r="B2708" t="s">
        <v>1087</v>
      </c>
      <c r="C2708" t="s">
        <v>1088</v>
      </c>
      <c r="D2708" t="s">
        <v>1089</v>
      </c>
      <c r="E2708" t="s">
        <v>1090</v>
      </c>
      <c r="G2708" t="s">
        <v>3128</v>
      </c>
      <c r="J2708" s="2">
        <v>30000000000</v>
      </c>
      <c r="L2708">
        <v>33</v>
      </c>
      <c r="M2708" t="str">
        <f t="shared" si="42"/>
        <v>33-33-14459285</v>
      </c>
    </row>
    <row r="2709" spans="1:13">
      <c r="A2709" t="s">
        <v>3126</v>
      </c>
      <c r="B2709" t="s">
        <v>1087</v>
      </c>
      <c r="C2709" t="s">
        <v>1088</v>
      </c>
      <c r="D2709" t="s">
        <v>1089</v>
      </c>
      <c r="E2709" t="s">
        <v>1090</v>
      </c>
      <c r="G2709" t="s">
        <v>3128</v>
      </c>
      <c r="J2709" s="2">
        <v>30000000000</v>
      </c>
      <c r="L2709">
        <v>33</v>
      </c>
      <c r="M2709" t="str">
        <f t="shared" si="42"/>
        <v>33-33-14459285</v>
      </c>
    </row>
    <row r="2710" spans="1:13">
      <c r="A2710" t="s">
        <v>3126</v>
      </c>
      <c r="B2710" t="s">
        <v>1087</v>
      </c>
      <c r="C2710" t="s">
        <v>1088</v>
      </c>
      <c r="D2710" t="s">
        <v>1089</v>
      </c>
      <c r="E2710" t="s">
        <v>1090</v>
      </c>
      <c r="G2710" t="s">
        <v>3128</v>
      </c>
      <c r="J2710" s="2">
        <v>30000000000</v>
      </c>
      <c r="L2710">
        <v>33</v>
      </c>
      <c r="M2710" t="str">
        <f t="shared" si="42"/>
        <v>33-33-14459285</v>
      </c>
    </row>
    <row r="2711" spans="1:13">
      <c r="A2711" t="s">
        <v>3126</v>
      </c>
      <c r="B2711" t="s">
        <v>1087</v>
      </c>
      <c r="C2711" t="s">
        <v>1088</v>
      </c>
      <c r="D2711" t="s">
        <v>1089</v>
      </c>
      <c r="E2711" t="s">
        <v>1090</v>
      </c>
      <c r="G2711" t="s">
        <v>3128</v>
      </c>
      <c r="J2711" s="2">
        <v>30000000000</v>
      </c>
      <c r="L2711">
        <v>33</v>
      </c>
      <c r="M2711" t="str">
        <f t="shared" si="42"/>
        <v>33-33-14459285</v>
      </c>
    </row>
    <row r="2712" spans="1:13">
      <c r="A2712" t="s">
        <v>3126</v>
      </c>
      <c r="B2712" t="s">
        <v>1087</v>
      </c>
      <c r="C2712" t="s">
        <v>1088</v>
      </c>
      <c r="D2712" t="s">
        <v>1089</v>
      </c>
      <c r="E2712" t="s">
        <v>1090</v>
      </c>
      <c r="G2712" t="s">
        <v>3128</v>
      </c>
      <c r="J2712" s="2">
        <v>30000000000</v>
      </c>
      <c r="L2712">
        <v>33</v>
      </c>
      <c r="M2712" t="str">
        <f t="shared" si="42"/>
        <v>33-33-14459285</v>
      </c>
    </row>
    <row r="2713" spans="1:13">
      <c r="A2713" t="s">
        <v>3126</v>
      </c>
      <c r="B2713" t="s">
        <v>1087</v>
      </c>
      <c r="C2713" t="s">
        <v>1088</v>
      </c>
      <c r="D2713" t="s">
        <v>1089</v>
      </c>
      <c r="E2713" t="s">
        <v>1090</v>
      </c>
      <c r="G2713" t="s">
        <v>3128</v>
      </c>
      <c r="J2713" s="2">
        <v>78397479452</v>
      </c>
      <c r="L2713">
        <v>33</v>
      </c>
      <c r="M2713" t="str">
        <f t="shared" si="42"/>
        <v>33-33-14459285</v>
      </c>
    </row>
    <row r="2714" spans="1:13">
      <c r="A2714" t="s">
        <v>3126</v>
      </c>
      <c r="B2714" t="s">
        <v>1087</v>
      </c>
      <c r="C2714" t="s">
        <v>1088</v>
      </c>
      <c r="D2714" t="s">
        <v>1089</v>
      </c>
      <c r="E2714" t="s">
        <v>3145</v>
      </c>
      <c r="G2714" t="s">
        <v>3128</v>
      </c>
      <c r="J2714" s="2">
        <v>2010191781</v>
      </c>
      <c r="L2714">
        <v>33</v>
      </c>
      <c r="M2714" t="str">
        <f t="shared" si="42"/>
        <v>33-33-14459285</v>
      </c>
    </row>
    <row r="2715" spans="1:13">
      <c r="A2715" t="s">
        <v>3126</v>
      </c>
      <c r="B2715" t="s">
        <v>1132</v>
      </c>
      <c r="C2715" t="s">
        <v>1123</v>
      </c>
      <c r="D2715" t="s">
        <v>1133</v>
      </c>
      <c r="E2715" t="s">
        <v>1134</v>
      </c>
      <c r="G2715" t="s">
        <v>3128</v>
      </c>
      <c r="J2715" s="2">
        <v>1200000000</v>
      </c>
      <c r="L2715">
        <v>51</v>
      </c>
      <c r="M2715" t="str">
        <f t="shared" si="42"/>
        <v>51-51-21535913</v>
      </c>
    </row>
    <row r="2716" spans="1:13">
      <c r="A2716" t="s">
        <v>3126</v>
      </c>
      <c r="B2716" t="s">
        <v>1153</v>
      </c>
      <c r="C2716" t="s">
        <v>723</v>
      </c>
      <c r="D2716" t="s">
        <v>1154</v>
      </c>
      <c r="E2716" t="s">
        <v>1155</v>
      </c>
      <c r="G2716" t="s">
        <v>3128</v>
      </c>
      <c r="J2716" s="2">
        <v>700000000000</v>
      </c>
      <c r="L2716">
        <v>37</v>
      </c>
      <c r="M2716" t="str">
        <f t="shared" si="42"/>
        <v>37-37-1939378</v>
      </c>
    </row>
    <row r="2717" spans="1:13">
      <c r="A2717" t="s">
        <v>3126</v>
      </c>
      <c r="B2717" t="s">
        <v>282</v>
      </c>
      <c r="C2717" t="s">
        <v>283</v>
      </c>
      <c r="D2717" t="s">
        <v>109</v>
      </c>
      <c r="E2717" t="s">
        <v>3146</v>
      </c>
      <c r="G2717" t="s">
        <v>3128</v>
      </c>
      <c r="J2717" s="2">
        <v>907445000</v>
      </c>
      <c r="L2717">
        <v>7</v>
      </c>
      <c r="M2717" t="str">
        <f t="shared" si="42"/>
        <v>7-7-95851</v>
      </c>
    </row>
    <row r="2718" spans="1:13">
      <c r="A2718" t="s">
        <v>3126</v>
      </c>
      <c r="B2718" t="s">
        <v>491</v>
      </c>
      <c r="C2718" t="s">
        <v>492</v>
      </c>
      <c r="D2718" t="s">
        <v>109</v>
      </c>
      <c r="E2718" t="s">
        <v>2356</v>
      </c>
      <c r="G2718" t="s">
        <v>3131</v>
      </c>
      <c r="J2718" s="2">
        <v>10000000000</v>
      </c>
      <c r="L2718">
        <v>7</v>
      </c>
      <c r="M2718" t="str">
        <f t="shared" si="42"/>
        <v>7-7-11803404</v>
      </c>
    </row>
    <row r="2719" spans="1:13">
      <c r="A2719" t="s">
        <v>3126</v>
      </c>
      <c r="B2719" t="s">
        <v>491</v>
      </c>
      <c r="C2719" t="s">
        <v>492</v>
      </c>
      <c r="D2719" t="s">
        <v>109</v>
      </c>
      <c r="E2719" t="s">
        <v>2356</v>
      </c>
      <c r="G2719" t="s">
        <v>3131</v>
      </c>
      <c r="J2719" s="2">
        <v>10000000000</v>
      </c>
      <c r="L2719">
        <v>7</v>
      </c>
      <c r="M2719" t="str">
        <f t="shared" si="42"/>
        <v>7-7-11803404</v>
      </c>
    </row>
    <row r="2720" spans="1:13">
      <c r="A2720" t="s">
        <v>3126</v>
      </c>
      <c r="B2720" t="s">
        <v>491</v>
      </c>
      <c r="C2720" t="s">
        <v>492</v>
      </c>
      <c r="D2720" t="s">
        <v>109</v>
      </c>
      <c r="E2720" t="s">
        <v>2356</v>
      </c>
      <c r="G2720" t="s">
        <v>3131</v>
      </c>
      <c r="J2720" s="2">
        <v>10000000000</v>
      </c>
      <c r="L2720">
        <v>7</v>
      </c>
      <c r="M2720" t="str">
        <f t="shared" si="42"/>
        <v>7-7-11803404</v>
      </c>
    </row>
    <row r="2721" spans="1:13">
      <c r="A2721" t="s">
        <v>3126</v>
      </c>
      <c r="B2721" t="s">
        <v>491</v>
      </c>
      <c r="C2721" t="s">
        <v>492</v>
      </c>
      <c r="D2721" t="s">
        <v>109</v>
      </c>
      <c r="E2721" t="s">
        <v>2356</v>
      </c>
      <c r="G2721" t="s">
        <v>3131</v>
      </c>
      <c r="J2721" s="2">
        <v>10000000000</v>
      </c>
      <c r="L2721">
        <v>7</v>
      </c>
      <c r="M2721" t="str">
        <f t="shared" si="42"/>
        <v>7-7-11803404</v>
      </c>
    </row>
    <row r="2722" spans="1:13">
      <c r="A2722" t="s">
        <v>3126</v>
      </c>
      <c r="B2722" t="s">
        <v>491</v>
      </c>
      <c r="C2722" t="s">
        <v>492</v>
      </c>
      <c r="D2722" t="s">
        <v>109</v>
      </c>
      <c r="E2722" t="s">
        <v>2356</v>
      </c>
      <c r="G2722" t="s">
        <v>3131</v>
      </c>
      <c r="J2722" s="2">
        <v>14000000000</v>
      </c>
      <c r="L2722">
        <v>7</v>
      </c>
      <c r="M2722" t="str">
        <f t="shared" si="42"/>
        <v>7-7-11803404</v>
      </c>
    </row>
    <row r="2723" spans="1:13">
      <c r="A2723" t="s">
        <v>3126</v>
      </c>
      <c r="B2723" t="s">
        <v>491</v>
      </c>
      <c r="C2723" t="s">
        <v>492</v>
      </c>
      <c r="D2723" t="s">
        <v>109</v>
      </c>
      <c r="E2723" t="s">
        <v>2356</v>
      </c>
      <c r="G2723" t="s">
        <v>3131</v>
      </c>
      <c r="J2723" s="2">
        <v>10000000000</v>
      </c>
      <c r="L2723">
        <v>7</v>
      </c>
      <c r="M2723" t="str">
        <f t="shared" si="42"/>
        <v>7-7-11803404</v>
      </c>
    </row>
    <row r="2724" spans="1:13">
      <c r="A2724" t="s">
        <v>3126</v>
      </c>
      <c r="B2724" t="s">
        <v>491</v>
      </c>
      <c r="C2724" t="s">
        <v>492</v>
      </c>
      <c r="D2724" t="s">
        <v>109</v>
      </c>
      <c r="E2724" t="s">
        <v>2356</v>
      </c>
      <c r="G2724" t="s">
        <v>3131</v>
      </c>
      <c r="J2724" s="2">
        <v>13000000000</v>
      </c>
      <c r="L2724">
        <v>7</v>
      </c>
      <c r="M2724" t="str">
        <f t="shared" si="42"/>
        <v>7-7-11803404</v>
      </c>
    </row>
    <row r="2725" spans="1:13">
      <c r="A2725" t="s">
        <v>3126</v>
      </c>
      <c r="B2725" t="s">
        <v>491</v>
      </c>
      <c r="C2725" t="s">
        <v>492</v>
      </c>
      <c r="D2725" t="s">
        <v>109</v>
      </c>
      <c r="E2725" t="s">
        <v>2356</v>
      </c>
      <c r="G2725" t="s">
        <v>3131</v>
      </c>
      <c r="J2725" s="2">
        <v>13000000000</v>
      </c>
      <c r="L2725">
        <v>7</v>
      </c>
      <c r="M2725" t="str">
        <f t="shared" si="42"/>
        <v>7-7-11803404</v>
      </c>
    </row>
    <row r="2726" spans="1:13">
      <c r="A2726" t="s">
        <v>3126</v>
      </c>
      <c r="B2726" t="s">
        <v>491</v>
      </c>
      <c r="C2726" t="s">
        <v>492</v>
      </c>
      <c r="D2726" t="s">
        <v>109</v>
      </c>
      <c r="E2726" t="s">
        <v>2356</v>
      </c>
      <c r="G2726" t="s">
        <v>3131</v>
      </c>
      <c r="J2726" s="2">
        <v>14500000000</v>
      </c>
      <c r="L2726">
        <v>7</v>
      </c>
      <c r="M2726" t="str">
        <f t="shared" si="42"/>
        <v>7-7-11803404</v>
      </c>
    </row>
    <row r="2727" spans="1:13">
      <c r="A2727" t="s">
        <v>3126</v>
      </c>
      <c r="B2727" t="s">
        <v>491</v>
      </c>
      <c r="C2727" t="s">
        <v>492</v>
      </c>
      <c r="D2727" t="s">
        <v>109</v>
      </c>
      <c r="E2727" t="s">
        <v>2356</v>
      </c>
      <c r="G2727" t="s">
        <v>3128</v>
      </c>
      <c r="J2727" s="2">
        <v>7500000000</v>
      </c>
      <c r="L2727">
        <v>7</v>
      </c>
      <c r="M2727" t="str">
        <f t="shared" si="42"/>
        <v>7-7-11803404</v>
      </c>
    </row>
    <row r="2728" spans="1:13">
      <c r="A2728" t="s">
        <v>3126</v>
      </c>
      <c r="B2728" t="s">
        <v>491</v>
      </c>
      <c r="C2728" t="s">
        <v>492</v>
      </c>
      <c r="D2728" t="s">
        <v>109</v>
      </c>
      <c r="E2728" t="s">
        <v>2356</v>
      </c>
      <c r="G2728" t="s">
        <v>3131</v>
      </c>
      <c r="J2728" s="2">
        <v>10000000000</v>
      </c>
      <c r="L2728">
        <v>7</v>
      </c>
      <c r="M2728" t="str">
        <f t="shared" si="42"/>
        <v>7-7-11803404</v>
      </c>
    </row>
    <row r="2729" spans="1:13">
      <c r="A2729" t="s">
        <v>3126</v>
      </c>
      <c r="B2729" t="s">
        <v>491</v>
      </c>
      <c r="C2729" t="s">
        <v>492</v>
      </c>
      <c r="D2729" t="s">
        <v>109</v>
      </c>
      <c r="E2729" t="s">
        <v>2356</v>
      </c>
      <c r="G2729" t="s">
        <v>3131</v>
      </c>
      <c r="J2729" s="2">
        <v>10000000000</v>
      </c>
      <c r="L2729">
        <v>7</v>
      </c>
      <c r="M2729" t="str">
        <f t="shared" si="42"/>
        <v>7-7-11803404</v>
      </c>
    </row>
    <row r="2730" spans="1:13">
      <c r="A2730" t="s">
        <v>3126</v>
      </c>
      <c r="B2730" t="s">
        <v>491</v>
      </c>
      <c r="C2730" t="s">
        <v>492</v>
      </c>
      <c r="D2730" t="s">
        <v>109</v>
      </c>
      <c r="E2730" t="s">
        <v>2356</v>
      </c>
      <c r="G2730" t="s">
        <v>3131</v>
      </c>
      <c r="J2730" s="2">
        <v>10000000000</v>
      </c>
      <c r="L2730">
        <v>7</v>
      </c>
      <c r="M2730" t="str">
        <f t="shared" si="42"/>
        <v>7-7-11803404</v>
      </c>
    </row>
    <row r="2731" spans="1:13">
      <c r="A2731" t="s">
        <v>3126</v>
      </c>
      <c r="B2731" t="s">
        <v>491</v>
      </c>
      <c r="C2731" t="s">
        <v>492</v>
      </c>
      <c r="D2731" t="s">
        <v>109</v>
      </c>
      <c r="E2731" t="s">
        <v>2356</v>
      </c>
      <c r="G2731" t="s">
        <v>3131</v>
      </c>
      <c r="J2731" s="2">
        <v>10000000000</v>
      </c>
      <c r="L2731">
        <v>7</v>
      </c>
      <c r="M2731" t="str">
        <f t="shared" si="42"/>
        <v>7-7-11803404</v>
      </c>
    </row>
    <row r="2732" spans="1:13">
      <c r="A2732" t="s">
        <v>3126</v>
      </c>
      <c r="B2732" t="s">
        <v>491</v>
      </c>
      <c r="C2732" t="s">
        <v>492</v>
      </c>
      <c r="D2732" t="s">
        <v>109</v>
      </c>
      <c r="E2732" t="s">
        <v>2356</v>
      </c>
      <c r="G2732" t="s">
        <v>3131</v>
      </c>
      <c r="J2732" s="2">
        <v>13000000000</v>
      </c>
      <c r="L2732">
        <v>7</v>
      </c>
      <c r="M2732" t="str">
        <f t="shared" si="42"/>
        <v>7-7-11803404</v>
      </c>
    </row>
    <row r="2733" spans="1:13">
      <c r="A2733" t="s">
        <v>3126</v>
      </c>
      <c r="B2733" t="s">
        <v>491</v>
      </c>
      <c r="C2733" t="s">
        <v>492</v>
      </c>
      <c r="D2733" t="s">
        <v>109</v>
      </c>
      <c r="E2733" t="s">
        <v>2348</v>
      </c>
      <c r="G2733" t="s">
        <v>3128</v>
      </c>
      <c r="J2733" s="2">
        <v>7000000000</v>
      </c>
      <c r="L2733">
        <v>7</v>
      </c>
      <c r="M2733" t="str">
        <f t="shared" si="42"/>
        <v>7-7-11803404</v>
      </c>
    </row>
    <row r="2734" spans="1:13">
      <c r="A2734" t="s">
        <v>3126</v>
      </c>
      <c r="B2734" t="s">
        <v>491</v>
      </c>
      <c r="C2734" t="s">
        <v>492</v>
      </c>
      <c r="D2734" t="s">
        <v>109</v>
      </c>
      <c r="E2734" t="s">
        <v>2348</v>
      </c>
      <c r="G2734" t="s">
        <v>3128</v>
      </c>
      <c r="J2734" s="2">
        <v>7000000000</v>
      </c>
      <c r="L2734">
        <v>7</v>
      </c>
      <c r="M2734" t="str">
        <f t="shared" si="42"/>
        <v>7-7-11803404</v>
      </c>
    </row>
    <row r="2735" spans="1:13">
      <c r="A2735" t="s">
        <v>3126</v>
      </c>
      <c r="B2735" t="s">
        <v>491</v>
      </c>
      <c r="C2735" t="s">
        <v>492</v>
      </c>
      <c r="D2735" t="s">
        <v>109</v>
      </c>
      <c r="E2735" t="s">
        <v>2348</v>
      </c>
      <c r="G2735" t="s">
        <v>3128</v>
      </c>
      <c r="J2735" s="2">
        <v>10000000000</v>
      </c>
      <c r="L2735">
        <v>7</v>
      </c>
      <c r="M2735" t="str">
        <f t="shared" si="42"/>
        <v>7-7-11803404</v>
      </c>
    </row>
    <row r="2736" spans="1:13">
      <c r="A2736" t="s">
        <v>3126</v>
      </c>
      <c r="B2736" t="s">
        <v>491</v>
      </c>
      <c r="C2736" t="s">
        <v>492</v>
      </c>
      <c r="D2736" t="s">
        <v>109</v>
      </c>
      <c r="E2736" t="s">
        <v>2348</v>
      </c>
      <c r="G2736" t="s">
        <v>3128</v>
      </c>
      <c r="J2736" s="2">
        <v>10000000000</v>
      </c>
      <c r="L2736">
        <v>7</v>
      </c>
      <c r="M2736" t="str">
        <f t="shared" si="42"/>
        <v>7-7-11803404</v>
      </c>
    </row>
    <row r="2737" spans="1:13">
      <c r="A2737" t="s">
        <v>3126</v>
      </c>
      <c r="B2737" t="s">
        <v>491</v>
      </c>
      <c r="C2737" t="s">
        <v>492</v>
      </c>
      <c r="D2737" t="s">
        <v>109</v>
      </c>
      <c r="E2737" t="s">
        <v>2348</v>
      </c>
      <c r="G2737" t="s">
        <v>3128</v>
      </c>
      <c r="J2737" s="2">
        <v>10000000000</v>
      </c>
      <c r="L2737">
        <v>7</v>
      </c>
      <c r="M2737" t="str">
        <f t="shared" si="42"/>
        <v>7-7-11803404</v>
      </c>
    </row>
    <row r="2738" spans="1:13">
      <c r="A2738" t="s">
        <v>3126</v>
      </c>
      <c r="B2738" t="s">
        <v>491</v>
      </c>
      <c r="C2738" t="s">
        <v>492</v>
      </c>
      <c r="D2738" t="s">
        <v>109</v>
      </c>
      <c r="E2738" t="s">
        <v>2348</v>
      </c>
      <c r="G2738" t="s">
        <v>3128</v>
      </c>
      <c r="J2738" s="2">
        <v>10000000000</v>
      </c>
      <c r="L2738">
        <v>7</v>
      </c>
      <c r="M2738" t="str">
        <f t="shared" si="42"/>
        <v>7-7-11803404</v>
      </c>
    </row>
    <row r="2739" spans="1:13">
      <c r="A2739" t="s">
        <v>3126</v>
      </c>
      <c r="B2739" t="s">
        <v>491</v>
      </c>
      <c r="C2739" t="s">
        <v>492</v>
      </c>
      <c r="D2739" t="s">
        <v>109</v>
      </c>
      <c r="E2739" t="s">
        <v>2348</v>
      </c>
      <c r="G2739" t="s">
        <v>3128</v>
      </c>
      <c r="J2739" s="2">
        <v>20000000000</v>
      </c>
      <c r="L2739">
        <v>7</v>
      </c>
      <c r="M2739" t="str">
        <f t="shared" si="42"/>
        <v>7-7-11803404</v>
      </c>
    </row>
    <row r="2740" spans="1:13">
      <c r="A2740" t="s">
        <v>3126</v>
      </c>
      <c r="B2740" t="s">
        <v>491</v>
      </c>
      <c r="C2740" t="s">
        <v>492</v>
      </c>
      <c r="D2740" t="s">
        <v>109</v>
      </c>
      <c r="E2740" t="s">
        <v>2348</v>
      </c>
      <c r="G2740" t="s">
        <v>3128</v>
      </c>
      <c r="J2740" s="2">
        <v>10000000000</v>
      </c>
      <c r="L2740">
        <v>7</v>
      </c>
      <c r="M2740" t="str">
        <f t="shared" si="42"/>
        <v>7-7-11803404</v>
      </c>
    </row>
    <row r="2741" spans="1:13">
      <c r="A2741" t="s">
        <v>3126</v>
      </c>
      <c r="B2741" t="s">
        <v>491</v>
      </c>
      <c r="C2741" t="s">
        <v>492</v>
      </c>
      <c r="D2741" t="s">
        <v>109</v>
      </c>
      <c r="E2741" t="s">
        <v>2348</v>
      </c>
      <c r="G2741" t="s">
        <v>3128</v>
      </c>
      <c r="J2741" s="2">
        <v>6000000000</v>
      </c>
      <c r="L2741">
        <v>7</v>
      </c>
      <c r="M2741" t="str">
        <f t="shared" si="42"/>
        <v>7-7-11803404</v>
      </c>
    </row>
    <row r="2742" spans="1:13">
      <c r="A2742" t="s">
        <v>3126</v>
      </c>
      <c r="B2742" t="s">
        <v>491</v>
      </c>
      <c r="C2742" t="s">
        <v>492</v>
      </c>
      <c r="D2742" t="s">
        <v>109</v>
      </c>
      <c r="E2742" t="s">
        <v>2348</v>
      </c>
      <c r="G2742" t="s">
        <v>3128</v>
      </c>
      <c r="J2742" s="2">
        <v>20000000000</v>
      </c>
      <c r="L2742">
        <v>7</v>
      </c>
      <c r="M2742" t="str">
        <f t="shared" si="42"/>
        <v>7-7-11803404</v>
      </c>
    </row>
    <row r="2743" spans="1:13">
      <c r="A2743" t="s">
        <v>3126</v>
      </c>
      <c r="B2743" t="s">
        <v>491</v>
      </c>
      <c r="C2743" t="s">
        <v>492</v>
      </c>
      <c r="D2743" t="s">
        <v>109</v>
      </c>
      <c r="E2743" t="s">
        <v>2348</v>
      </c>
      <c r="G2743" t="s">
        <v>3128</v>
      </c>
      <c r="J2743" s="2">
        <v>26500000000</v>
      </c>
      <c r="L2743">
        <v>7</v>
      </c>
      <c r="M2743" t="str">
        <f t="shared" si="42"/>
        <v>7-7-11803404</v>
      </c>
    </row>
    <row r="2744" spans="1:13">
      <c r="A2744" t="s">
        <v>3126</v>
      </c>
      <c r="B2744" t="s">
        <v>491</v>
      </c>
      <c r="C2744" t="s">
        <v>492</v>
      </c>
      <c r="D2744" t="s">
        <v>109</v>
      </c>
      <c r="E2744" t="s">
        <v>2348</v>
      </c>
      <c r="G2744" t="s">
        <v>3128</v>
      </c>
      <c r="J2744" s="2">
        <v>5000000000</v>
      </c>
      <c r="L2744">
        <v>7</v>
      </c>
      <c r="M2744" t="str">
        <f t="shared" si="42"/>
        <v>7-7-11803404</v>
      </c>
    </row>
    <row r="2745" spans="1:13">
      <c r="A2745" t="s">
        <v>3126</v>
      </c>
      <c r="B2745" t="s">
        <v>491</v>
      </c>
      <c r="C2745" t="s">
        <v>492</v>
      </c>
      <c r="D2745" t="s">
        <v>109</v>
      </c>
      <c r="E2745" t="s">
        <v>2348</v>
      </c>
      <c r="G2745" t="s">
        <v>3128</v>
      </c>
      <c r="J2745" s="2">
        <v>12000000000</v>
      </c>
      <c r="L2745">
        <v>7</v>
      </c>
      <c r="M2745" t="str">
        <f t="shared" si="42"/>
        <v>7-7-11803404</v>
      </c>
    </row>
    <row r="2746" spans="1:13">
      <c r="A2746" t="s">
        <v>3126</v>
      </c>
      <c r="B2746" t="s">
        <v>491</v>
      </c>
      <c r="C2746" t="s">
        <v>492</v>
      </c>
      <c r="D2746" t="s">
        <v>109</v>
      </c>
      <c r="E2746" t="s">
        <v>2348</v>
      </c>
      <c r="G2746" t="s">
        <v>3128</v>
      </c>
      <c r="J2746" s="2">
        <v>20000000000</v>
      </c>
      <c r="L2746">
        <v>7</v>
      </c>
      <c r="M2746" t="str">
        <f t="shared" si="42"/>
        <v>7-7-11803404</v>
      </c>
    </row>
    <row r="2747" spans="1:13">
      <c r="A2747" t="s">
        <v>3126</v>
      </c>
      <c r="B2747" t="s">
        <v>491</v>
      </c>
      <c r="C2747" t="s">
        <v>492</v>
      </c>
      <c r="D2747" t="s">
        <v>109</v>
      </c>
      <c r="E2747" t="s">
        <v>2348</v>
      </c>
      <c r="G2747" t="s">
        <v>3128</v>
      </c>
      <c r="J2747" s="2">
        <v>10000000000</v>
      </c>
      <c r="L2747">
        <v>7</v>
      </c>
      <c r="M2747" t="str">
        <f t="shared" si="42"/>
        <v>7-7-11803404</v>
      </c>
    </row>
    <row r="2748" spans="1:13">
      <c r="A2748" t="s">
        <v>3126</v>
      </c>
      <c r="B2748" t="s">
        <v>491</v>
      </c>
      <c r="C2748" t="s">
        <v>492</v>
      </c>
      <c r="D2748" t="s">
        <v>109</v>
      </c>
      <c r="E2748" t="s">
        <v>2348</v>
      </c>
      <c r="G2748" t="s">
        <v>3128</v>
      </c>
      <c r="J2748" s="2">
        <v>10000000000</v>
      </c>
      <c r="L2748">
        <v>7</v>
      </c>
      <c r="M2748" t="str">
        <f t="shared" si="42"/>
        <v>7-7-11803404</v>
      </c>
    </row>
    <row r="2749" spans="1:13">
      <c r="A2749" t="s">
        <v>3126</v>
      </c>
      <c r="B2749" t="s">
        <v>491</v>
      </c>
      <c r="C2749" t="s">
        <v>492</v>
      </c>
      <c r="D2749" t="s">
        <v>109</v>
      </c>
      <c r="E2749" t="s">
        <v>2348</v>
      </c>
      <c r="G2749" t="s">
        <v>3128</v>
      </c>
      <c r="J2749" s="2">
        <v>20000000000</v>
      </c>
      <c r="L2749">
        <v>7</v>
      </c>
      <c r="M2749" t="str">
        <f t="shared" si="42"/>
        <v>7-7-11803404</v>
      </c>
    </row>
    <row r="2750" spans="1:13">
      <c r="A2750" t="s">
        <v>3126</v>
      </c>
      <c r="B2750" t="s">
        <v>491</v>
      </c>
      <c r="C2750" t="s">
        <v>492</v>
      </c>
      <c r="D2750" t="s">
        <v>109</v>
      </c>
      <c r="E2750" t="s">
        <v>2348</v>
      </c>
      <c r="G2750" t="s">
        <v>3128</v>
      </c>
      <c r="J2750" s="2">
        <v>20000000000</v>
      </c>
      <c r="L2750">
        <v>7</v>
      </c>
      <c r="M2750" t="str">
        <f t="shared" si="42"/>
        <v>7-7-11803404</v>
      </c>
    </row>
    <row r="2751" spans="1:13">
      <c r="A2751" t="s">
        <v>3126</v>
      </c>
      <c r="B2751" t="s">
        <v>491</v>
      </c>
      <c r="C2751" t="s">
        <v>492</v>
      </c>
      <c r="D2751" t="s">
        <v>109</v>
      </c>
      <c r="E2751" t="s">
        <v>2348</v>
      </c>
      <c r="G2751" t="s">
        <v>3128</v>
      </c>
      <c r="J2751" s="2">
        <v>5000000000</v>
      </c>
      <c r="L2751">
        <v>7</v>
      </c>
      <c r="M2751" t="str">
        <f t="shared" si="42"/>
        <v>7-7-11803404</v>
      </c>
    </row>
    <row r="2752" spans="1:13">
      <c r="A2752" t="s">
        <v>3126</v>
      </c>
      <c r="B2752" t="s">
        <v>491</v>
      </c>
      <c r="C2752" t="s">
        <v>492</v>
      </c>
      <c r="D2752" t="s">
        <v>109</v>
      </c>
      <c r="E2752" t="s">
        <v>2348</v>
      </c>
      <c r="G2752" t="s">
        <v>3128</v>
      </c>
      <c r="J2752" s="2">
        <v>10000000000</v>
      </c>
      <c r="L2752">
        <v>7</v>
      </c>
      <c r="M2752" t="str">
        <f t="shared" si="42"/>
        <v>7-7-11803404</v>
      </c>
    </row>
    <row r="2753" spans="1:13">
      <c r="A2753" t="s">
        <v>3126</v>
      </c>
      <c r="B2753" t="s">
        <v>491</v>
      </c>
      <c r="C2753" t="s">
        <v>492</v>
      </c>
      <c r="D2753" t="s">
        <v>109</v>
      </c>
      <c r="E2753" t="s">
        <v>2348</v>
      </c>
      <c r="G2753" t="s">
        <v>3128</v>
      </c>
      <c r="J2753" s="2">
        <v>10000000000</v>
      </c>
      <c r="L2753">
        <v>7</v>
      </c>
      <c r="M2753" t="str">
        <f t="shared" si="42"/>
        <v>7-7-11803404</v>
      </c>
    </row>
    <row r="2754" spans="1:13">
      <c r="A2754" t="s">
        <v>3126</v>
      </c>
      <c r="B2754" t="s">
        <v>491</v>
      </c>
      <c r="C2754" t="s">
        <v>492</v>
      </c>
      <c r="D2754" t="s">
        <v>109</v>
      </c>
      <c r="E2754" t="s">
        <v>2348</v>
      </c>
      <c r="G2754" t="s">
        <v>3128</v>
      </c>
      <c r="J2754" s="2">
        <v>10000000000</v>
      </c>
      <c r="L2754">
        <v>7</v>
      </c>
      <c r="M2754" t="str">
        <f t="shared" si="42"/>
        <v>7-7-11803404</v>
      </c>
    </row>
    <row r="2755" spans="1:13">
      <c r="A2755" t="s">
        <v>3126</v>
      </c>
      <c r="B2755" t="s">
        <v>491</v>
      </c>
      <c r="C2755" t="s">
        <v>492</v>
      </c>
      <c r="D2755" t="s">
        <v>109</v>
      </c>
      <c r="E2755" t="s">
        <v>2348</v>
      </c>
      <c r="G2755" t="s">
        <v>3128</v>
      </c>
      <c r="J2755" s="2">
        <v>13000000000</v>
      </c>
      <c r="L2755">
        <v>7</v>
      </c>
      <c r="M2755" t="str">
        <f t="shared" si="42"/>
        <v>7-7-11803404</v>
      </c>
    </row>
    <row r="2756" spans="1:13">
      <c r="A2756" t="s">
        <v>3126</v>
      </c>
      <c r="B2756" t="s">
        <v>491</v>
      </c>
      <c r="C2756" t="s">
        <v>492</v>
      </c>
      <c r="D2756" t="s">
        <v>109</v>
      </c>
      <c r="E2756" t="s">
        <v>2348</v>
      </c>
      <c r="G2756" t="s">
        <v>3128</v>
      </c>
      <c r="J2756" s="2">
        <v>20000000000</v>
      </c>
      <c r="L2756">
        <v>7</v>
      </c>
      <c r="M2756" t="str">
        <f t="shared" ref="M2756:M2819" si="43">L2756&amp;"-"&amp;B2756</f>
        <v>7-7-11803404</v>
      </c>
    </row>
    <row r="2757" spans="1:13">
      <c r="A2757" t="s">
        <v>3126</v>
      </c>
      <c r="B2757" t="s">
        <v>491</v>
      </c>
      <c r="C2757" t="s">
        <v>492</v>
      </c>
      <c r="D2757" t="s">
        <v>109</v>
      </c>
      <c r="E2757" t="s">
        <v>2348</v>
      </c>
      <c r="G2757" t="s">
        <v>3128</v>
      </c>
      <c r="J2757" s="2">
        <v>5000000000</v>
      </c>
      <c r="L2757">
        <v>7</v>
      </c>
      <c r="M2757" t="str">
        <f t="shared" si="43"/>
        <v>7-7-11803404</v>
      </c>
    </row>
    <row r="2758" spans="1:13">
      <c r="A2758" t="s">
        <v>3126</v>
      </c>
      <c r="B2758" t="s">
        <v>491</v>
      </c>
      <c r="C2758" t="s">
        <v>492</v>
      </c>
      <c r="D2758" t="s">
        <v>109</v>
      </c>
      <c r="E2758" t="s">
        <v>2348</v>
      </c>
      <c r="G2758" t="s">
        <v>3128</v>
      </c>
      <c r="J2758" s="2">
        <v>10000000000</v>
      </c>
      <c r="L2758">
        <v>7</v>
      </c>
      <c r="M2758" t="str">
        <f t="shared" si="43"/>
        <v>7-7-11803404</v>
      </c>
    </row>
    <row r="2759" spans="1:13">
      <c r="A2759" t="s">
        <v>3126</v>
      </c>
      <c r="B2759" t="s">
        <v>491</v>
      </c>
      <c r="C2759" t="s">
        <v>492</v>
      </c>
      <c r="D2759" t="s">
        <v>109</v>
      </c>
      <c r="E2759" t="s">
        <v>2348</v>
      </c>
      <c r="G2759" t="s">
        <v>3128</v>
      </c>
      <c r="J2759" s="2">
        <v>10000000000</v>
      </c>
      <c r="L2759">
        <v>7</v>
      </c>
      <c r="M2759" t="str">
        <f t="shared" si="43"/>
        <v>7-7-11803404</v>
      </c>
    </row>
    <row r="2760" spans="1:13">
      <c r="A2760" t="s">
        <v>3126</v>
      </c>
      <c r="B2760" t="s">
        <v>491</v>
      </c>
      <c r="C2760" t="s">
        <v>492</v>
      </c>
      <c r="D2760" t="s">
        <v>109</v>
      </c>
      <c r="E2760" t="s">
        <v>2348</v>
      </c>
      <c r="G2760" t="s">
        <v>3128</v>
      </c>
      <c r="J2760" s="2">
        <v>20000000000</v>
      </c>
      <c r="L2760">
        <v>7</v>
      </c>
      <c r="M2760" t="str">
        <f t="shared" si="43"/>
        <v>7-7-11803404</v>
      </c>
    </row>
    <row r="2761" spans="1:13">
      <c r="A2761" t="s">
        <v>3126</v>
      </c>
      <c r="B2761" t="s">
        <v>491</v>
      </c>
      <c r="C2761" t="s">
        <v>492</v>
      </c>
      <c r="D2761" t="s">
        <v>109</v>
      </c>
      <c r="E2761" t="s">
        <v>2348</v>
      </c>
      <c r="G2761" t="s">
        <v>3128</v>
      </c>
      <c r="J2761" s="2">
        <v>20000000000</v>
      </c>
      <c r="L2761">
        <v>7</v>
      </c>
      <c r="M2761" t="str">
        <f t="shared" si="43"/>
        <v>7-7-11803404</v>
      </c>
    </row>
    <row r="2762" spans="1:13">
      <c r="A2762" t="s">
        <v>3126</v>
      </c>
      <c r="B2762" t="s">
        <v>491</v>
      </c>
      <c r="C2762" t="s">
        <v>492</v>
      </c>
      <c r="D2762" t="s">
        <v>109</v>
      </c>
      <c r="E2762" t="s">
        <v>2348</v>
      </c>
      <c r="G2762" t="s">
        <v>3128</v>
      </c>
      <c r="J2762" s="2">
        <v>10000000000</v>
      </c>
      <c r="L2762">
        <v>7</v>
      </c>
      <c r="M2762" t="str">
        <f t="shared" si="43"/>
        <v>7-7-11803404</v>
      </c>
    </row>
    <row r="2763" spans="1:13">
      <c r="A2763" t="s">
        <v>3126</v>
      </c>
      <c r="B2763" t="s">
        <v>491</v>
      </c>
      <c r="C2763" t="s">
        <v>492</v>
      </c>
      <c r="D2763" t="s">
        <v>109</v>
      </c>
      <c r="E2763" t="s">
        <v>2348</v>
      </c>
      <c r="G2763" t="s">
        <v>3128</v>
      </c>
      <c r="J2763" s="2">
        <v>20000000000</v>
      </c>
      <c r="L2763">
        <v>7</v>
      </c>
      <c r="M2763" t="str">
        <f t="shared" si="43"/>
        <v>7-7-11803404</v>
      </c>
    </row>
    <row r="2764" spans="1:13">
      <c r="A2764" t="s">
        <v>3126</v>
      </c>
      <c r="B2764" t="s">
        <v>491</v>
      </c>
      <c r="C2764" t="s">
        <v>492</v>
      </c>
      <c r="D2764" t="s">
        <v>109</v>
      </c>
      <c r="E2764" t="s">
        <v>2348</v>
      </c>
      <c r="G2764" t="s">
        <v>3128</v>
      </c>
      <c r="J2764" s="2">
        <v>20000000000</v>
      </c>
      <c r="L2764">
        <v>7</v>
      </c>
      <c r="M2764" t="str">
        <f t="shared" si="43"/>
        <v>7-7-11803404</v>
      </c>
    </row>
    <row r="2765" spans="1:13">
      <c r="A2765" t="s">
        <v>3126</v>
      </c>
      <c r="B2765" t="s">
        <v>491</v>
      </c>
      <c r="C2765" t="s">
        <v>492</v>
      </c>
      <c r="D2765" t="s">
        <v>109</v>
      </c>
      <c r="E2765" t="s">
        <v>2348</v>
      </c>
      <c r="G2765" t="s">
        <v>3128</v>
      </c>
      <c r="J2765" s="2">
        <v>11000000000</v>
      </c>
      <c r="L2765">
        <v>7</v>
      </c>
      <c r="M2765" t="str">
        <f t="shared" si="43"/>
        <v>7-7-11803404</v>
      </c>
    </row>
    <row r="2766" spans="1:13">
      <c r="A2766" t="s">
        <v>3126</v>
      </c>
      <c r="B2766" t="s">
        <v>491</v>
      </c>
      <c r="C2766" t="s">
        <v>492</v>
      </c>
      <c r="D2766" t="s">
        <v>109</v>
      </c>
      <c r="E2766" t="s">
        <v>2348</v>
      </c>
      <c r="G2766" t="s">
        <v>3128</v>
      </c>
      <c r="J2766" s="2">
        <v>6000000000</v>
      </c>
      <c r="L2766">
        <v>7</v>
      </c>
      <c r="M2766" t="str">
        <f t="shared" si="43"/>
        <v>7-7-11803404</v>
      </c>
    </row>
    <row r="2767" spans="1:13">
      <c r="A2767" t="s">
        <v>3126</v>
      </c>
      <c r="B2767" t="s">
        <v>491</v>
      </c>
      <c r="C2767" t="s">
        <v>492</v>
      </c>
      <c r="D2767" t="s">
        <v>109</v>
      </c>
      <c r="E2767" t="s">
        <v>2348</v>
      </c>
      <c r="G2767" t="s">
        <v>3128</v>
      </c>
      <c r="J2767" s="2">
        <v>10000000000</v>
      </c>
      <c r="L2767">
        <v>7</v>
      </c>
      <c r="M2767" t="str">
        <f t="shared" si="43"/>
        <v>7-7-11803404</v>
      </c>
    </row>
    <row r="2768" spans="1:13">
      <c r="A2768" t="s">
        <v>3126</v>
      </c>
      <c r="B2768" t="s">
        <v>491</v>
      </c>
      <c r="C2768" t="s">
        <v>492</v>
      </c>
      <c r="D2768" t="s">
        <v>109</v>
      </c>
      <c r="E2768" t="s">
        <v>2348</v>
      </c>
      <c r="G2768" t="s">
        <v>3128</v>
      </c>
      <c r="J2768" s="2">
        <v>20000000000</v>
      </c>
      <c r="L2768">
        <v>7</v>
      </c>
      <c r="M2768" t="str">
        <f t="shared" si="43"/>
        <v>7-7-11803404</v>
      </c>
    </row>
    <row r="2769" spans="1:13">
      <c r="A2769" t="s">
        <v>3126</v>
      </c>
      <c r="B2769" t="s">
        <v>491</v>
      </c>
      <c r="C2769" t="s">
        <v>492</v>
      </c>
      <c r="D2769" t="s">
        <v>109</v>
      </c>
      <c r="E2769" t="s">
        <v>2348</v>
      </c>
      <c r="G2769" t="s">
        <v>3128</v>
      </c>
      <c r="J2769" s="2">
        <v>15000000000</v>
      </c>
      <c r="L2769">
        <v>7</v>
      </c>
      <c r="M2769" t="str">
        <f t="shared" si="43"/>
        <v>7-7-11803404</v>
      </c>
    </row>
    <row r="2770" spans="1:13">
      <c r="A2770" t="s">
        <v>3126</v>
      </c>
      <c r="B2770" t="s">
        <v>491</v>
      </c>
      <c r="C2770" t="s">
        <v>492</v>
      </c>
      <c r="D2770" t="s">
        <v>109</v>
      </c>
      <c r="E2770" t="s">
        <v>3147</v>
      </c>
      <c r="G2770" t="s">
        <v>3128</v>
      </c>
      <c r="J2770" s="2">
        <v>6036000000</v>
      </c>
      <c r="L2770">
        <v>7</v>
      </c>
      <c r="M2770" t="str">
        <f t="shared" si="43"/>
        <v>7-7-11803404</v>
      </c>
    </row>
    <row r="2771" spans="1:13">
      <c r="A2771" t="s">
        <v>3126</v>
      </c>
      <c r="B2771" t="s">
        <v>491</v>
      </c>
      <c r="C2771" t="s">
        <v>492</v>
      </c>
      <c r="D2771" t="s">
        <v>109</v>
      </c>
      <c r="E2771" t="s">
        <v>3148</v>
      </c>
      <c r="G2771" t="s">
        <v>3128</v>
      </c>
      <c r="J2771" s="2">
        <v>10864800000</v>
      </c>
      <c r="L2771">
        <v>7</v>
      </c>
      <c r="M2771" t="str">
        <f t="shared" si="43"/>
        <v>7-7-11803404</v>
      </c>
    </row>
    <row r="2772" spans="1:13">
      <c r="A2772" t="s">
        <v>3126</v>
      </c>
      <c r="B2772" t="s">
        <v>491</v>
      </c>
      <c r="C2772" t="s">
        <v>492</v>
      </c>
      <c r="D2772" t="s">
        <v>109</v>
      </c>
      <c r="E2772" t="s">
        <v>3149</v>
      </c>
      <c r="G2772" t="s">
        <v>3128</v>
      </c>
      <c r="J2772" s="2">
        <v>9817200000</v>
      </c>
      <c r="L2772">
        <v>7</v>
      </c>
      <c r="M2772" t="str">
        <f t="shared" si="43"/>
        <v>7-7-11803404</v>
      </c>
    </row>
    <row r="2773" spans="1:13">
      <c r="A2773" t="s">
        <v>3126</v>
      </c>
      <c r="B2773" t="s">
        <v>491</v>
      </c>
      <c r="C2773" t="s">
        <v>492</v>
      </c>
      <c r="D2773" t="s">
        <v>109</v>
      </c>
      <c r="E2773" t="s">
        <v>3150</v>
      </c>
      <c r="G2773" t="s">
        <v>3128</v>
      </c>
      <c r="J2773" s="2">
        <v>6544800000</v>
      </c>
      <c r="L2773">
        <v>7</v>
      </c>
      <c r="M2773" t="str">
        <f t="shared" si="43"/>
        <v>7-7-11803404</v>
      </c>
    </row>
    <row r="2774" spans="1:13">
      <c r="A2774" t="s">
        <v>3126</v>
      </c>
      <c r="B2774" t="s">
        <v>491</v>
      </c>
      <c r="C2774" t="s">
        <v>492</v>
      </c>
      <c r="D2774" t="s">
        <v>109</v>
      </c>
      <c r="E2774" t="s">
        <v>3151</v>
      </c>
      <c r="G2774" t="s">
        <v>3128</v>
      </c>
      <c r="J2774" s="2">
        <v>8726400000</v>
      </c>
      <c r="L2774">
        <v>7</v>
      </c>
      <c r="M2774" t="str">
        <f t="shared" si="43"/>
        <v>7-7-11803404</v>
      </c>
    </row>
    <row r="2775" spans="1:13">
      <c r="A2775" t="s">
        <v>3126</v>
      </c>
      <c r="B2775" t="s">
        <v>491</v>
      </c>
      <c r="C2775" t="s">
        <v>492</v>
      </c>
      <c r="D2775" t="s">
        <v>109</v>
      </c>
      <c r="E2775" t="s">
        <v>3152</v>
      </c>
      <c r="G2775" t="s">
        <v>3128</v>
      </c>
      <c r="J2775" s="2">
        <v>6544800000</v>
      </c>
      <c r="L2775">
        <v>7</v>
      </c>
      <c r="M2775" t="str">
        <f t="shared" si="43"/>
        <v>7-7-11803404</v>
      </c>
    </row>
    <row r="2776" spans="1:13">
      <c r="A2776" t="s">
        <v>3126</v>
      </c>
      <c r="B2776" t="s">
        <v>491</v>
      </c>
      <c r="C2776" t="s">
        <v>492</v>
      </c>
      <c r="D2776" t="s">
        <v>109</v>
      </c>
      <c r="E2776" t="s">
        <v>3153</v>
      </c>
      <c r="G2776" t="s">
        <v>3128</v>
      </c>
      <c r="J2776" s="2">
        <v>53131680000</v>
      </c>
      <c r="L2776">
        <v>7</v>
      </c>
      <c r="M2776" t="str">
        <f t="shared" si="43"/>
        <v>7-7-11803404</v>
      </c>
    </row>
    <row r="2777" spans="1:13">
      <c r="A2777" t="s">
        <v>3126</v>
      </c>
      <c r="B2777" t="s">
        <v>491</v>
      </c>
      <c r="C2777" t="s">
        <v>492</v>
      </c>
      <c r="D2777" t="s">
        <v>109</v>
      </c>
      <c r="E2777" t="s">
        <v>3154</v>
      </c>
      <c r="G2777" t="s">
        <v>3128</v>
      </c>
      <c r="J2777" s="2">
        <v>9758880000</v>
      </c>
      <c r="L2777">
        <v>7</v>
      </c>
      <c r="M2777" t="str">
        <f t="shared" si="43"/>
        <v>7-7-11803404</v>
      </c>
    </row>
    <row r="2778" spans="1:13">
      <c r="A2778" t="s">
        <v>3126</v>
      </c>
      <c r="B2778" t="s">
        <v>491</v>
      </c>
      <c r="C2778" t="s">
        <v>492</v>
      </c>
      <c r="D2778" t="s">
        <v>109</v>
      </c>
      <c r="E2778" t="s">
        <v>3155</v>
      </c>
      <c r="G2778" t="s">
        <v>3128</v>
      </c>
      <c r="J2778" s="2">
        <v>12796000000</v>
      </c>
      <c r="L2778">
        <v>7</v>
      </c>
      <c r="M2778" t="str">
        <f t="shared" si="43"/>
        <v>7-7-11803404</v>
      </c>
    </row>
    <row r="2779" spans="1:13">
      <c r="A2779" t="s">
        <v>3126</v>
      </c>
      <c r="B2779" t="s">
        <v>491</v>
      </c>
      <c r="C2779" t="s">
        <v>492</v>
      </c>
      <c r="D2779" t="s">
        <v>109</v>
      </c>
      <c r="E2779" t="s">
        <v>3156</v>
      </c>
      <c r="G2779" t="s">
        <v>3128</v>
      </c>
      <c r="J2779" s="2">
        <v>38880000000</v>
      </c>
      <c r="L2779">
        <v>7</v>
      </c>
      <c r="M2779" t="str">
        <f t="shared" si="43"/>
        <v>7-7-11803404</v>
      </c>
    </row>
    <row r="2780" spans="1:13">
      <c r="A2780" t="s">
        <v>3126</v>
      </c>
      <c r="B2780" t="s">
        <v>491</v>
      </c>
      <c r="C2780" t="s">
        <v>492</v>
      </c>
      <c r="D2780" t="s">
        <v>109</v>
      </c>
      <c r="E2780" t="s">
        <v>3157</v>
      </c>
      <c r="G2780" t="s">
        <v>3128</v>
      </c>
      <c r="J2780" s="2">
        <v>5050000000</v>
      </c>
      <c r="L2780">
        <v>7</v>
      </c>
      <c r="M2780" t="str">
        <f t="shared" si="43"/>
        <v>7-7-11803404</v>
      </c>
    </row>
    <row r="2781" spans="1:13">
      <c r="A2781" t="s">
        <v>3126</v>
      </c>
      <c r="B2781" t="s">
        <v>515</v>
      </c>
      <c r="C2781" t="s">
        <v>516</v>
      </c>
      <c r="D2781" t="s">
        <v>517</v>
      </c>
      <c r="E2781" t="s">
        <v>3158</v>
      </c>
      <c r="G2781" t="s">
        <v>3138</v>
      </c>
      <c r="J2781" s="2">
        <v>161690200000</v>
      </c>
      <c r="L2781">
        <v>3</v>
      </c>
      <c r="M2781" t="str">
        <f t="shared" si="43"/>
        <v>3-3-6560621</v>
      </c>
    </row>
    <row r="2782" spans="1:13">
      <c r="A2782" t="s">
        <v>3126</v>
      </c>
      <c r="B2782" t="s">
        <v>515</v>
      </c>
      <c r="C2782" t="s">
        <v>516</v>
      </c>
      <c r="D2782" t="s">
        <v>517</v>
      </c>
      <c r="E2782" t="s">
        <v>3159</v>
      </c>
      <c r="G2782" t="s">
        <v>3128</v>
      </c>
      <c r="J2782" s="2">
        <v>2000000000</v>
      </c>
      <c r="L2782">
        <v>3</v>
      </c>
      <c r="M2782" t="str">
        <f t="shared" si="43"/>
        <v>3-3-6560621</v>
      </c>
    </row>
    <row r="2783" spans="1:13">
      <c r="A2783" t="s">
        <v>3126</v>
      </c>
      <c r="B2783" t="s">
        <v>528</v>
      </c>
      <c r="C2783" t="s">
        <v>529</v>
      </c>
      <c r="D2783" t="s">
        <v>530</v>
      </c>
      <c r="E2783" t="s">
        <v>2526</v>
      </c>
      <c r="G2783" t="s">
        <v>3128</v>
      </c>
      <c r="J2783" s="2">
        <v>3207948484</v>
      </c>
      <c r="L2783">
        <v>21</v>
      </c>
      <c r="M2783" t="str">
        <f t="shared" si="43"/>
        <v>21-21-749897</v>
      </c>
    </row>
    <row r="2784" spans="1:13">
      <c r="A2784" t="s">
        <v>3126</v>
      </c>
      <c r="B2784" t="s">
        <v>528</v>
      </c>
      <c r="C2784" t="s">
        <v>529</v>
      </c>
      <c r="D2784" t="s">
        <v>530</v>
      </c>
      <c r="E2784" t="s">
        <v>2529</v>
      </c>
      <c r="G2784" t="s">
        <v>3128</v>
      </c>
      <c r="J2784" s="2">
        <v>1717995891</v>
      </c>
      <c r="L2784">
        <v>21</v>
      </c>
      <c r="M2784" t="str">
        <f t="shared" si="43"/>
        <v>21-21-749897</v>
      </c>
    </row>
    <row r="2785" spans="1:13">
      <c r="A2785" t="s">
        <v>3126</v>
      </c>
      <c r="B2785" t="s">
        <v>528</v>
      </c>
      <c r="C2785" t="s">
        <v>529</v>
      </c>
      <c r="D2785" t="s">
        <v>530</v>
      </c>
      <c r="E2785" t="s">
        <v>3160</v>
      </c>
      <c r="G2785" t="s">
        <v>3128</v>
      </c>
      <c r="J2785" s="2">
        <v>274055625</v>
      </c>
      <c r="L2785">
        <v>21</v>
      </c>
      <c r="M2785" t="str">
        <f t="shared" si="43"/>
        <v>21-21-749897</v>
      </c>
    </row>
    <row r="2786" spans="1:13">
      <c r="A2786" t="s">
        <v>3126</v>
      </c>
      <c r="B2786" t="s">
        <v>22</v>
      </c>
      <c r="C2786" t="s">
        <v>23</v>
      </c>
      <c r="D2786" t="s">
        <v>24</v>
      </c>
      <c r="E2786" t="s">
        <v>2550</v>
      </c>
      <c r="G2786" t="s">
        <v>3128</v>
      </c>
      <c r="J2786" s="2">
        <v>3154199370</v>
      </c>
      <c r="L2786">
        <v>35</v>
      </c>
      <c r="M2786" t="str">
        <f t="shared" si="43"/>
        <v>35-35-3358651</v>
      </c>
    </row>
    <row r="2787" spans="1:13">
      <c r="A2787" t="s">
        <v>3126</v>
      </c>
      <c r="B2787" t="s">
        <v>22</v>
      </c>
      <c r="C2787" t="s">
        <v>23</v>
      </c>
      <c r="D2787" t="s">
        <v>24</v>
      </c>
      <c r="E2787" t="s">
        <v>2550</v>
      </c>
      <c r="G2787" t="s">
        <v>3128</v>
      </c>
      <c r="J2787" s="2">
        <v>4000000000</v>
      </c>
      <c r="L2787">
        <v>35</v>
      </c>
      <c r="M2787" t="str">
        <f t="shared" si="43"/>
        <v>35-35-3358651</v>
      </c>
    </row>
    <row r="2788" spans="1:13">
      <c r="A2788" t="s">
        <v>3126</v>
      </c>
      <c r="B2788" t="s">
        <v>22</v>
      </c>
      <c r="C2788" t="s">
        <v>23</v>
      </c>
      <c r="D2788" t="s">
        <v>24</v>
      </c>
      <c r="E2788" t="s">
        <v>2550</v>
      </c>
      <c r="G2788" t="s">
        <v>3128</v>
      </c>
      <c r="J2788" s="2">
        <v>12000000000</v>
      </c>
      <c r="L2788">
        <v>35</v>
      </c>
      <c r="M2788" t="str">
        <f t="shared" si="43"/>
        <v>35-35-3358651</v>
      </c>
    </row>
    <row r="2789" spans="1:13">
      <c r="A2789" t="s">
        <v>3126</v>
      </c>
      <c r="B2789" t="s">
        <v>22</v>
      </c>
      <c r="C2789" t="s">
        <v>23</v>
      </c>
      <c r="D2789" t="s">
        <v>24</v>
      </c>
      <c r="E2789" t="s">
        <v>2550</v>
      </c>
      <c r="G2789" t="s">
        <v>3128</v>
      </c>
      <c r="J2789" s="2">
        <v>7000000000</v>
      </c>
      <c r="L2789">
        <v>35</v>
      </c>
      <c r="M2789" t="str">
        <f t="shared" si="43"/>
        <v>35-35-3358651</v>
      </c>
    </row>
    <row r="2790" spans="1:13">
      <c r="A2790" t="s">
        <v>3126</v>
      </c>
      <c r="B2790" t="s">
        <v>22</v>
      </c>
      <c r="C2790" t="s">
        <v>23</v>
      </c>
      <c r="D2790" t="s">
        <v>24</v>
      </c>
      <c r="E2790" t="s">
        <v>2550</v>
      </c>
      <c r="G2790" t="s">
        <v>3128</v>
      </c>
      <c r="J2790" s="2">
        <v>26000000000</v>
      </c>
      <c r="L2790">
        <v>35</v>
      </c>
      <c r="M2790" t="str">
        <f t="shared" si="43"/>
        <v>35-35-3358651</v>
      </c>
    </row>
    <row r="2791" spans="1:13">
      <c r="A2791" t="s">
        <v>3126</v>
      </c>
      <c r="B2791" t="s">
        <v>22</v>
      </c>
      <c r="C2791" t="s">
        <v>23</v>
      </c>
      <c r="D2791" t="s">
        <v>24</v>
      </c>
      <c r="E2791" t="s">
        <v>2550</v>
      </c>
      <c r="G2791" t="s">
        <v>3128</v>
      </c>
      <c r="J2791" s="2">
        <v>28873690212</v>
      </c>
      <c r="L2791">
        <v>35</v>
      </c>
      <c r="M2791" t="str">
        <f t="shared" si="43"/>
        <v>35-35-3358651</v>
      </c>
    </row>
    <row r="2792" spans="1:13">
      <c r="A2792" t="s">
        <v>3126</v>
      </c>
      <c r="B2792" t="s">
        <v>22</v>
      </c>
      <c r="C2792" t="s">
        <v>23</v>
      </c>
      <c r="D2792" t="s">
        <v>24</v>
      </c>
      <c r="E2792" t="s">
        <v>2550</v>
      </c>
      <c r="G2792" t="s">
        <v>3128</v>
      </c>
      <c r="J2792" s="2">
        <v>6000000000</v>
      </c>
      <c r="L2792">
        <v>35</v>
      </c>
      <c r="M2792" t="str">
        <f t="shared" si="43"/>
        <v>35-35-3358651</v>
      </c>
    </row>
    <row r="2793" spans="1:13">
      <c r="A2793" t="s">
        <v>3126</v>
      </c>
      <c r="B2793" t="s">
        <v>22</v>
      </c>
      <c r="C2793" t="s">
        <v>23</v>
      </c>
      <c r="D2793" t="s">
        <v>24</v>
      </c>
      <c r="E2793" t="s">
        <v>2550</v>
      </c>
      <c r="G2793" t="s">
        <v>3128</v>
      </c>
      <c r="J2793" s="2">
        <v>10000000000</v>
      </c>
      <c r="L2793">
        <v>35</v>
      </c>
      <c r="M2793" t="str">
        <f t="shared" si="43"/>
        <v>35-35-3358651</v>
      </c>
    </row>
    <row r="2794" spans="1:13">
      <c r="A2794" t="s">
        <v>3126</v>
      </c>
      <c r="B2794" t="s">
        <v>22</v>
      </c>
      <c r="C2794" t="s">
        <v>23</v>
      </c>
      <c r="D2794" t="s">
        <v>24</v>
      </c>
      <c r="E2794" t="s">
        <v>2550</v>
      </c>
      <c r="G2794" t="s">
        <v>3128</v>
      </c>
      <c r="J2794" s="2">
        <v>10000000000</v>
      </c>
      <c r="L2794">
        <v>35</v>
      </c>
      <c r="M2794" t="str">
        <f t="shared" si="43"/>
        <v>35-35-3358651</v>
      </c>
    </row>
    <row r="2795" spans="1:13">
      <c r="A2795" t="s">
        <v>3126</v>
      </c>
      <c r="B2795" t="s">
        <v>22</v>
      </c>
      <c r="C2795" t="s">
        <v>23</v>
      </c>
      <c r="D2795" t="s">
        <v>24</v>
      </c>
      <c r="E2795" t="s">
        <v>2550</v>
      </c>
      <c r="G2795" t="s">
        <v>3128</v>
      </c>
      <c r="J2795" s="2">
        <v>20000000000</v>
      </c>
      <c r="L2795">
        <v>35</v>
      </c>
      <c r="M2795" t="str">
        <f t="shared" si="43"/>
        <v>35-35-3358651</v>
      </c>
    </row>
    <row r="2796" spans="1:13">
      <c r="A2796" t="s">
        <v>3126</v>
      </c>
      <c r="B2796" t="s">
        <v>22</v>
      </c>
      <c r="C2796" t="s">
        <v>23</v>
      </c>
      <c r="D2796" t="s">
        <v>24</v>
      </c>
      <c r="E2796" t="s">
        <v>2550</v>
      </c>
      <c r="G2796" t="s">
        <v>3128</v>
      </c>
      <c r="J2796" s="2">
        <v>4500000000</v>
      </c>
      <c r="L2796">
        <v>35</v>
      </c>
      <c r="M2796" t="str">
        <f t="shared" si="43"/>
        <v>35-35-3358651</v>
      </c>
    </row>
    <row r="2797" spans="1:13">
      <c r="A2797" t="s">
        <v>3126</v>
      </c>
      <c r="B2797" t="s">
        <v>22</v>
      </c>
      <c r="C2797" t="s">
        <v>23</v>
      </c>
      <c r="D2797" t="s">
        <v>24</v>
      </c>
      <c r="E2797" t="s">
        <v>2550</v>
      </c>
      <c r="G2797" t="s">
        <v>3128</v>
      </c>
      <c r="J2797" s="2">
        <v>26002343035</v>
      </c>
      <c r="L2797">
        <v>35</v>
      </c>
      <c r="M2797" t="str">
        <f t="shared" si="43"/>
        <v>35-35-3358651</v>
      </c>
    </row>
    <row r="2798" spans="1:13">
      <c r="A2798" t="s">
        <v>3126</v>
      </c>
      <c r="B2798" t="s">
        <v>559</v>
      </c>
      <c r="C2798" t="s">
        <v>560</v>
      </c>
      <c r="D2798" t="s">
        <v>561</v>
      </c>
      <c r="E2798" t="s">
        <v>3161</v>
      </c>
      <c r="G2798" t="s">
        <v>3128</v>
      </c>
      <c r="J2798" s="2">
        <v>3600000000</v>
      </c>
      <c r="L2798">
        <v>73</v>
      </c>
      <c r="M2798" t="str">
        <f t="shared" si="43"/>
        <v>73-73-10320586</v>
      </c>
    </row>
    <row r="2799" spans="1:13">
      <c r="A2799" t="s">
        <v>3126</v>
      </c>
      <c r="B2799" t="s">
        <v>823</v>
      </c>
      <c r="C2799" t="s">
        <v>824</v>
      </c>
      <c r="D2799" t="s">
        <v>825</v>
      </c>
      <c r="E2799" t="s">
        <v>3162</v>
      </c>
      <c r="G2799" t="s">
        <v>3163</v>
      </c>
      <c r="J2799" s="2">
        <v>242000000</v>
      </c>
      <c r="L2799">
        <v>29</v>
      </c>
      <c r="M2799" t="str">
        <f t="shared" si="43"/>
        <v>29-29-15017129</v>
      </c>
    </row>
    <row r="2800" spans="1:13">
      <c r="A2800" t="s">
        <v>3164</v>
      </c>
      <c r="B2800" t="s">
        <v>3165</v>
      </c>
      <c r="C2800" t="s">
        <v>3166</v>
      </c>
      <c r="D2800" t="s">
        <v>109</v>
      </c>
      <c r="E2800" t="s">
        <v>3167</v>
      </c>
      <c r="F2800" t="s">
        <v>14</v>
      </c>
      <c r="G2800" s="2">
        <v>5264222003</v>
      </c>
      <c r="H2800" s="2">
        <v>5264222003</v>
      </c>
      <c r="J2800">
        <v>2E-3</v>
      </c>
      <c r="L2800">
        <v>7</v>
      </c>
      <c r="M2800" t="str">
        <f t="shared" si="43"/>
        <v>7-7-11079409</v>
      </c>
    </row>
    <row r="2801" spans="1:13">
      <c r="A2801" t="s">
        <v>3164</v>
      </c>
      <c r="B2801" t="s">
        <v>96</v>
      </c>
      <c r="C2801" t="s">
        <v>97</v>
      </c>
      <c r="D2801" t="s">
        <v>98</v>
      </c>
      <c r="E2801" t="s">
        <v>3168</v>
      </c>
      <c r="F2801" t="s">
        <v>14</v>
      </c>
      <c r="G2801" s="2">
        <v>24507035666</v>
      </c>
      <c r="H2801" s="2">
        <v>24507035666</v>
      </c>
      <c r="J2801">
        <v>2E-3</v>
      </c>
      <c r="L2801">
        <v>28</v>
      </c>
      <c r="M2801" t="str">
        <f t="shared" si="43"/>
        <v>28-28-5535624</v>
      </c>
    </row>
    <row r="2802" spans="1:13">
      <c r="A2802" t="s">
        <v>3164</v>
      </c>
      <c r="B2802" t="s">
        <v>823</v>
      </c>
      <c r="C2802" t="s">
        <v>824</v>
      </c>
      <c r="D2802" t="s">
        <v>825</v>
      </c>
      <c r="E2802" t="s">
        <v>3169</v>
      </c>
      <c r="F2802" t="s">
        <v>14</v>
      </c>
      <c r="G2802" s="2">
        <v>5747664291</v>
      </c>
      <c r="H2802" s="2">
        <v>5747664291</v>
      </c>
      <c r="J2802">
        <v>2E-3</v>
      </c>
      <c r="L2802">
        <v>29</v>
      </c>
      <c r="M2802" t="str">
        <f t="shared" si="43"/>
        <v>29-29-15017129</v>
      </c>
    </row>
    <row r="2803" spans="1:13">
      <c r="A2803" t="s">
        <v>3164</v>
      </c>
      <c r="B2803">
        <v>4184834</v>
      </c>
      <c r="C2803" t="s">
        <v>3170</v>
      </c>
      <c r="D2803" t="s">
        <v>776</v>
      </c>
      <c r="E2803" t="s">
        <v>3171</v>
      </c>
      <c r="F2803" t="s">
        <v>14</v>
      </c>
      <c r="G2803" s="2">
        <v>215478792185</v>
      </c>
      <c r="H2803" s="2">
        <v>215478792185</v>
      </c>
      <c r="J2803">
        <v>0.01</v>
      </c>
      <c r="L2803">
        <v>45</v>
      </c>
      <c r="M2803" t="str">
        <f t="shared" si="43"/>
        <v>45-4184834</v>
      </c>
    </row>
    <row r="2804" spans="1:13">
      <c r="A2804" t="s">
        <v>3164</v>
      </c>
      <c r="B2804" t="s">
        <v>16</v>
      </c>
      <c r="C2804" t="s">
        <v>3172</v>
      </c>
      <c r="D2804" t="s">
        <v>18</v>
      </c>
      <c r="E2804" t="s">
        <v>3173</v>
      </c>
      <c r="F2804" t="s">
        <v>14</v>
      </c>
      <c r="G2804" s="2">
        <v>2792698</v>
      </c>
      <c r="H2804" s="2">
        <v>2792698</v>
      </c>
      <c r="J2804">
        <v>2E-3</v>
      </c>
      <c r="L2804">
        <v>18</v>
      </c>
      <c r="M2804" t="str">
        <f t="shared" si="43"/>
        <v>18-18-175564</v>
      </c>
    </row>
    <row r="2805" spans="1:13">
      <c r="A2805" t="s">
        <v>3164</v>
      </c>
      <c r="B2805" t="s">
        <v>16</v>
      </c>
      <c r="C2805" t="s">
        <v>3174</v>
      </c>
      <c r="D2805" t="s">
        <v>18</v>
      </c>
      <c r="E2805" t="s">
        <v>3175</v>
      </c>
      <c r="F2805" t="s">
        <v>14</v>
      </c>
      <c r="G2805" s="2">
        <v>1944069</v>
      </c>
      <c r="H2805" s="2">
        <v>1944069</v>
      </c>
      <c r="J2805">
        <v>2E-3</v>
      </c>
      <c r="L2805">
        <v>18</v>
      </c>
      <c r="M2805" t="str">
        <f t="shared" si="43"/>
        <v>18-18-175564</v>
      </c>
    </row>
    <row r="2806" spans="1:13">
      <c r="A2806" t="s">
        <v>3164</v>
      </c>
      <c r="B2806" t="s">
        <v>3176</v>
      </c>
      <c r="C2806" t="s">
        <v>723</v>
      </c>
      <c r="D2806" t="s">
        <v>3010</v>
      </c>
      <c r="E2806" t="s">
        <v>3177</v>
      </c>
      <c r="F2806" t="s">
        <v>14</v>
      </c>
      <c r="G2806" s="2">
        <v>798375339</v>
      </c>
      <c r="H2806" s="2">
        <v>798375339</v>
      </c>
      <c r="J2806">
        <v>2E-3</v>
      </c>
      <c r="L2806">
        <v>71</v>
      </c>
      <c r="M2806" t="str">
        <f t="shared" si="43"/>
        <v>71-71-1939378</v>
      </c>
    </row>
    <row r="2807" spans="1:13">
      <c r="A2807" t="s">
        <v>3164</v>
      </c>
      <c r="B2807" t="s">
        <v>3178</v>
      </c>
      <c r="C2807" t="s">
        <v>3179</v>
      </c>
      <c r="D2807" t="s">
        <v>18</v>
      </c>
      <c r="E2807" t="s">
        <v>3180</v>
      </c>
      <c r="F2807" t="s">
        <v>14</v>
      </c>
      <c r="G2807" s="2">
        <v>773011529</v>
      </c>
      <c r="H2807" s="2">
        <v>773011529</v>
      </c>
      <c r="J2807">
        <v>2E-3</v>
      </c>
      <c r="L2807">
        <v>18</v>
      </c>
      <c r="M2807" t="str">
        <f t="shared" si="43"/>
        <v>18-18-11215204</v>
      </c>
    </row>
    <row r="2808" spans="1:13">
      <c r="A2808" t="s">
        <v>3164</v>
      </c>
      <c r="B2808" t="s">
        <v>2769</v>
      </c>
      <c r="C2808" t="s">
        <v>2770</v>
      </c>
      <c r="D2808" t="s">
        <v>118</v>
      </c>
      <c r="E2808" t="s">
        <v>3181</v>
      </c>
      <c r="F2808" t="s">
        <v>14</v>
      </c>
      <c r="G2808" s="2">
        <v>109778352</v>
      </c>
      <c r="H2808" s="2">
        <v>109778352</v>
      </c>
      <c r="J2808">
        <v>2E-3</v>
      </c>
      <c r="L2808">
        <v>1</v>
      </c>
      <c r="M2808" t="str">
        <f t="shared" si="43"/>
        <v>1-1-19758</v>
      </c>
    </row>
    <row r="2809" spans="1:13">
      <c r="A2809" t="s">
        <v>3164</v>
      </c>
      <c r="B2809">
        <v>20587</v>
      </c>
      <c r="C2809" t="s">
        <v>659</v>
      </c>
      <c r="D2809" t="s">
        <v>37</v>
      </c>
      <c r="E2809" t="s">
        <v>3182</v>
      </c>
      <c r="F2809" t="s">
        <v>14</v>
      </c>
      <c r="G2809" s="2">
        <v>7741780554</v>
      </c>
      <c r="H2809" s="2">
        <v>7741780554</v>
      </c>
      <c r="J2809">
        <v>2E-3</v>
      </c>
      <c r="L2809">
        <v>61</v>
      </c>
      <c r="M2809" t="str">
        <f t="shared" si="43"/>
        <v>61-20587</v>
      </c>
    </row>
    <row r="2810" spans="1:13">
      <c r="A2810" t="s">
        <v>3164</v>
      </c>
      <c r="B2810">
        <v>20587</v>
      </c>
      <c r="C2810" t="s">
        <v>659</v>
      </c>
      <c r="D2810" t="s">
        <v>118</v>
      </c>
      <c r="E2810" t="s">
        <v>3183</v>
      </c>
      <c r="F2810" t="s">
        <v>139</v>
      </c>
      <c r="G2810" s="3">
        <v>822</v>
      </c>
      <c r="H2810" s="2">
        <v>19374540</v>
      </c>
      <c r="J2810">
        <v>0</v>
      </c>
      <c r="L2810">
        <v>1</v>
      </c>
      <c r="M2810" t="str">
        <f t="shared" si="43"/>
        <v>1-20587</v>
      </c>
    </row>
    <row r="2811" spans="1:13">
      <c r="A2811" t="s">
        <v>3164</v>
      </c>
      <c r="B2811" t="s">
        <v>3184</v>
      </c>
      <c r="C2811" t="s">
        <v>331</v>
      </c>
      <c r="D2811" t="s">
        <v>3097</v>
      </c>
      <c r="E2811" t="s">
        <v>3185</v>
      </c>
      <c r="F2811" t="s">
        <v>14</v>
      </c>
      <c r="G2811" s="2">
        <v>4839420876</v>
      </c>
      <c r="H2811" s="2">
        <v>4839420876</v>
      </c>
      <c r="J2811">
        <v>2E-3</v>
      </c>
      <c r="L2811">
        <v>50</v>
      </c>
      <c r="M2811" t="str">
        <f t="shared" si="43"/>
        <v>50-50-98375</v>
      </c>
    </row>
    <row r="2812" spans="1:13">
      <c r="A2812" t="s">
        <v>3164</v>
      </c>
      <c r="B2812" t="s">
        <v>3186</v>
      </c>
      <c r="C2812" t="s">
        <v>2296</v>
      </c>
      <c r="D2812" t="s">
        <v>104</v>
      </c>
      <c r="E2812" t="s">
        <v>3187</v>
      </c>
      <c r="F2812" t="s">
        <v>14</v>
      </c>
      <c r="G2812" s="2">
        <v>926471841</v>
      </c>
      <c r="H2812" s="2">
        <v>926471841</v>
      </c>
      <c r="J2812">
        <v>2E-3</v>
      </c>
      <c r="L2812">
        <v>72</v>
      </c>
      <c r="M2812" t="str">
        <f t="shared" si="43"/>
        <v>72-72-5989768</v>
      </c>
    </row>
    <row r="2813" spans="1:13">
      <c r="A2813" t="s">
        <v>3164</v>
      </c>
      <c r="B2813" t="s">
        <v>2769</v>
      </c>
      <c r="C2813" t="s">
        <v>2770</v>
      </c>
      <c r="D2813" t="s">
        <v>118</v>
      </c>
      <c r="E2813" t="s">
        <v>3188</v>
      </c>
      <c r="F2813" t="s">
        <v>139</v>
      </c>
      <c r="G2813" s="3">
        <v>336259.69</v>
      </c>
      <c r="H2813" s="2">
        <v>7925640893.3000002</v>
      </c>
      <c r="J2813">
        <v>0</v>
      </c>
      <c r="L2813">
        <v>1</v>
      </c>
      <c r="M2813" t="str">
        <f t="shared" si="43"/>
        <v>1-1-19758</v>
      </c>
    </row>
    <row r="2814" spans="1:13">
      <c r="A2814" t="s">
        <v>3164</v>
      </c>
      <c r="B2814" t="s">
        <v>3189</v>
      </c>
      <c r="C2814" t="s">
        <v>742</v>
      </c>
      <c r="D2814" t="s">
        <v>3010</v>
      </c>
      <c r="E2814" t="s">
        <v>3190</v>
      </c>
      <c r="F2814" t="s">
        <v>14</v>
      </c>
      <c r="G2814" s="2">
        <v>55191714</v>
      </c>
      <c r="H2814" s="2">
        <v>55191714</v>
      </c>
      <c r="J2814">
        <v>2E-3</v>
      </c>
      <c r="L2814">
        <v>71</v>
      </c>
      <c r="M2814" t="str">
        <f t="shared" si="43"/>
        <v>71-71-10684129</v>
      </c>
    </row>
    <row r="2815" spans="1:13">
      <c r="A2815" t="s">
        <v>3164</v>
      </c>
      <c r="B2815" t="s">
        <v>16</v>
      </c>
      <c r="C2815" t="s">
        <v>17</v>
      </c>
      <c r="D2815" t="s">
        <v>18</v>
      </c>
      <c r="E2815" t="s">
        <v>3191</v>
      </c>
      <c r="F2815" t="s">
        <v>139</v>
      </c>
      <c r="G2815" s="3">
        <v>47519.29</v>
      </c>
      <c r="H2815" s="2">
        <v>1120029665.3</v>
      </c>
      <c r="J2815">
        <v>0</v>
      </c>
      <c r="L2815">
        <v>18</v>
      </c>
      <c r="M2815" t="str">
        <f t="shared" si="43"/>
        <v>18-18-175564</v>
      </c>
    </row>
    <row r="2816" spans="1:13">
      <c r="A2816" t="s">
        <v>3164</v>
      </c>
      <c r="B2816" t="s">
        <v>16</v>
      </c>
      <c r="C2816" t="s">
        <v>3192</v>
      </c>
      <c r="D2816" t="s">
        <v>18</v>
      </c>
      <c r="E2816" t="s">
        <v>3193</v>
      </c>
      <c r="F2816" t="s">
        <v>14</v>
      </c>
      <c r="G2816" s="2">
        <v>1867398</v>
      </c>
      <c r="H2816" s="2">
        <v>1867398</v>
      </c>
      <c r="J2816">
        <v>2E-3</v>
      </c>
      <c r="L2816">
        <v>18</v>
      </c>
      <c r="M2816" t="str">
        <f t="shared" si="43"/>
        <v>18-18-175564</v>
      </c>
    </row>
    <row r="2817" spans="1:13">
      <c r="A2817" t="s">
        <v>3164</v>
      </c>
      <c r="B2817" t="s">
        <v>2264</v>
      </c>
      <c r="C2817" t="s">
        <v>2265</v>
      </c>
      <c r="D2817" t="s">
        <v>109</v>
      </c>
      <c r="E2817" t="s">
        <v>3194</v>
      </c>
      <c r="F2817" t="s">
        <v>14</v>
      </c>
      <c r="G2817" s="2">
        <v>118509006239</v>
      </c>
      <c r="H2817" s="2">
        <v>118509006239</v>
      </c>
      <c r="J2817">
        <v>2E-3</v>
      </c>
      <c r="L2817">
        <v>7</v>
      </c>
      <c r="M2817" t="str">
        <f t="shared" si="43"/>
        <v>7-7-601359</v>
      </c>
    </row>
    <row r="2818" spans="1:13">
      <c r="A2818" t="s">
        <v>3164</v>
      </c>
      <c r="B2818" t="s">
        <v>16</v>
      </c>
      <c r="C2818" t="s">
        <v>3195</v>
      </c>
      <c r="D2818" t="s">
        <v>18</v>
      </c>
      <c r="E2818" t="s">
        <v>3196</v>
      </c>
      <c r="F2818" t="s">
        <v>14</v>
      </c>
      <c r="G2818" s="2">
        <v>2182222</v>
      </c>
      <c r="H2818" s="2">
        <v>2182222</v>
      </c>
      <c r="J2818">
        <v>2E-3</v>
      </c>
      <c r="L2818">
        <v>18</v>
      </c>
      <c r="M2818" t="str">
        <f t="shared" si="43"/>
        <v>18-18-175564</v>
      </c>
    </row>
    <row r="2819" spans="1:13">
      <c r="A2819" t="s">
        <v>3164</v>
      </c>
      <c r="B2819" t="s">
        <v>774</v>
      </c>
      <c r="C2819" t="s">
        <v>775</v>
      </c>
      <c r="D2819" t="s">
        <v>776</v>
      </c>
      <c r="E2819" t="s">
        <v>3197</v>
      </c>
      <c r="F2819" t="s">
        <v>14</v>
      </c>
      <c r="G2819" s="2">
        <v>27522265521</v>
      </c>
      <c r="H2819" s="2">
        <v>27522265521</v>
      </c>
      <c r="J2819">
        <v>2E-3</v>
      </c>
      <c r="L2819">
        <v>45</v>
      </c>
      <c r="M2819" t="str">
        <f t="shared" si="43"/>
        <v>45-45-4234282</v>
      </c>
    </row>
    <row r="2820" spans="1:13">
      <c r="A2820" t="s">
        <v>3164</v>
      </c>
      <c r="B2820" t="s">
        <v>3058</v>
      </c>
      <c r="C2820" t="s">
        <v>2707</v>
      </c>
      <c r="D2820" t="s">
        <v>3052</v>
      </c>
      <c r="E2820" t="s">
        <v>3198</v>
      </c>
      <c r="F2820" t="s">
        <v>14</v>
      </c>
      <c r="G2820" s="2">
        <v>76378826</v>
      </c>
      <c r="H2820" s="2">
        <v>76378826</v>
      </c>
      <c r="J2820">
        <v>2E-3</v>
      </c>
      <c r="L2820">
        <v>81</v>
      </c>
      <c r="M2820" t="str">
        <f t="shared" ref="M2820:M2883" si="44">L2820&amp;"-"&amp;B2820</f>
        <v>81-81-20493798</v>
      </c>
    </row>
    <row r="2821" spans="1:13">
      <c r="A2821" t="s">
        <v>3164</v>
      </c>
      <c r="B2821">
        <v>20587</v>
      </c>
      <c r="C2821" t="s">
        <v>659</v>
      </c>
      <c r="D2821" t="s">
        <v>118</v>
      </c>
      <c r="E2821" t="s">
        <v>3199</v>
      </c>
      <c r="F2821" t="s">
        <v>161</v>
      </c>
      <c r="G2821" s="3">
        <v>523136.29</v>
      </c>
      <c r="H2821" s="2">
        <v>13224835713.25</v>
      </c>
      <c r="J2821">
        <v>0</v>
      </c>
      <c r="L2821">
        <v>1</v>
      </c>
      <c r="M2821" t="str">
        <f t="shared" si="44"/>
        <v>1-20587</v>
      </c>
    </row>
    <row r="2822" spans="1:13">
      <c r="A2822" t="s">
        <v>3164</v>
      </c>
      <c r="B2822" t="s">
        <v>274</v>
      </c>
      <c r="C2822" t="s">
        <v>275</v>
      </c>
      <c r="D2822" t="s">
        <v>276</v>
      </c>
      <c r="E2822" t="s">
        <v>3200</v>
      </c>
      <c r="F2822" t="s">
        <v>139</v>
      </c>
      <c r="G2822" s="3">
        <v>34755.699999999997</v>
      </c>
      <c r="H2822" s="2">
        <v>819191849</v>
      </c>
      <c r="J2822">
        <v>0</v>
      </c>
      <c r="L2822">
        <v>44</v>
      </c>
      <c r="M2822" t="str">
        <f t="shared" si="44"/>
        <v>44-44-1197757</v>
      </c>
    </row>
    <row r="2823" spans="1:13">
      <c r="A2823" t="s">
        <v>3164</v>
      </c>
      <c r="B2823" t="s">
        <v>783</v>
      </c>
      <c r="C2823" t="s">
        <v>784</v>
      </c>
      <c r="D2823" t="s">
        <v>776</v>
      </c>
      <c r="E2823" t="s">
        <v>3201</v>
      </c>
      <c r="F2823" t="s">
        <v>14</v>
      </c>
      <c r="G2823" s="2">
        <v>7538248407</v>
      </c>
      <c r="H2823" s="2">
        <v>7538248407</v>
      </c>
      <c r="J2823">
        <v>2E-3</v>
      </c>
      <c r="L2823">
        <v>45</v>
      </c>
      <c r="M2823" t="str">
        <f t="shared" si="44"/>
        <v>45-45-9565696</v>
      </c>
    </row>
    <row r="2824" spans="1:13">
      <c r="A2824" t="s">
        <v>3164</v>
      </c>
      <c r="B2824" t="s">
        <v>1163</v>
      </c>
      <c r="C2824" t="s">
        <v>1070</v>
      </c>
      <c r="D2824" t="s">
        <v>1164</v>
      </c>
      <c r="E2824" t="s">
        <v>3202</v>
      </c>
      <c r="F2824" t="s">
        <v>14</v>
      </c>
      <c r="G2824" s="2">
        <v>5483685344</v>
      </c>
      <c r="H2824" s="2">
        <v>5483685344</v>
      </c>
      <c r="J2824">
        <v>2E-3</v>
      </c>
      <c r="L2824">
        <v>53</v>
      </c>
      <c r="M2824" t="str">
        <f t="shared" si="44"/>
        <v>53-53-21856895</v>
      </c>
    </row>
    <row r="2825" spans="1:13">
      <c r="A2825" t="s">
        <v>3164</v>
      </c>
      <c r="B2825" t="s">
        <v>2874</v>
      </c>
      <c r="C2825" t="s">
        <v>2875</v>
      </c>
      <c r="D2825" t="s">
        <v>56</v>
      </c>
      <c r="E2825" t="s">
        <v>3203</v>
      </c>
      <c r="F2825" t="s">
        <v>14</v>
      </c>
      <c r="G2825" s="2">
        <v>1466879739</v>
      </c>
      <c r="H2825" s="2">
        <v>1466879739</v>
      </c>
      <c r="J2825">
        <v>2E-3</v>
      </c>
      <c r="L2825">
        <v>93</v>
      </c>
      <c r="M2825" t="str">
        <f t="shared" si="44"/>
        <v>93-93-8331369</v>
      </c>
    </row>
    <row r="2826" spans="1:13">
      <c r="A2826" t="s">
        <v>3164</v>
      </c>
      <c r="B2826" t="s">
        <v>3204</v>
      </c>
      <c r="C2826" t="s">
        <v>742</v>
      </c>
      <c r="D2826" t="s">
        <v>3205</v>
      </c>
      <c r="E2826" t="s">
        <v>3206</v>
      </c>
      <c r="F2826" t="s">
        <v>14</v>
      </c>
      <c r="G2826" s="2">
        <v>177508545</v>
      </c>
      <c r="H2826" s="2">
        <v>177508545</v>
      </c>
      <c r="J2826">
        <v>2E-3</v>
      </c>
      <c r="L2826">
        <v>49</v>
      </c>
      <c r="M2826" t="str">
        <f t="shared" si="44"/>
        <v>49-49-10684129</v>
      </c>
    </row>
    <row r="2827" spans="1:13">
      <c r="A2827" t="s">
        <v>3164</v>
      </c>
      <c r="B2827" t="s">
        <v>2496</v>
      </c>
      <c r="C2827" t="s">
        <v>2497</v>
      </c>
      <c r="D2827" t="s">
        <v>522</v>
      </c>
      <c r="E2827" t="s">
        <v>3207</v>
      </c>
      <c r="F2827" t="s">
        <v>14</v>
      </c>
      <c r="G2827" s="2">
        <v>190218062</v>
      </c>
      <c r="H2827" s="2">
        <v>190218062</v>
      </c>
      <c r="J2827">
        <v>2E-3</v>
      </c>
      <c r="L2827">
        <v>14</v>
      </c>
      <c r="M2827" t="str">
        <f t="shared" si="44"/>
        <v>14-14-184044</v>
      </c>
    </row>
    <row r="2828" spans="1:13">
      <c r="A2828" t="s">
        <v>3164</v>
      </c>
      <c r="B2828" t="s">
        <v>200</v>
      </c>
      <c r="C2828" t="s">
        <v>201</v>
      </c>
      <c r="D2828" t="s">
        <v>202</v>
      </c>
      <c r="E2828" t="s">
        <v>3208</v>
      </c>
      <c r="F2828" t="s">
        <v>139</v>
      </c>
      <c r="G2828" s="3">
        <v>215.73</v>
      </c>
      <c r="H2828" s="2">
        <v>5084756.0999999996</v>
      </c>
      <c r="J2828">
        <v>0</v>
      </c>
      <c r="L2828">
        <v>80</v>
      </c>
      <c r="M2828" t="str">
        <f t="shared" si="44"/>
        <v>80-80-3349495</v>
      </c>
    </row>
    <row r="2829" spans="1:13">
      <c r="A2829" t="s">
        <v>3164</v>
      </c>
      <c r="B2829" t="s">
        <v>16</v>
      </c>
      <c r="C2829" t="s">
        <v>17</v>
      </c>
      <c r="D2829" t="s">
        <v>18</v>
      </c>
      <c r="E2829" t="s">
        <v>3209</v>
      </c>
      <c r="F2829" t="s">
        <v>14</v>
      </c>
      <c r="G2829" s="2">
        <v>1313286250</v>
      </c>
      <c r="H2829" s="2">
        <v>1313286250</v>
      </c>
      <c r="J2829">
        <v>2E-3</v>
      </c>
      <c r="L2829">
        <v>18</v>
      </c>
      <c r="M2829" t="str">
        <f t="shared" si="44"/>
        <v>18-18-175564</v>
      </c>
    </row>
    <row r="2830" spans="1:13">
      <c r="A2830" t="s">
        <v>3164</v>
      </c>
      <c r="B2830" t="s">
        <v>3178</v>
      </c>
      <c r="C2830" t="s">
        <v>3210</v>
      </c>
      <c r="D2830" t="s">
        <v>18</v>
      </c>
      <c r="E2830" t="s">
        <v>3211</v>
      </c>
      <c r="F2830" t="s">
        <v>14</v>
      </c>
      <c r="G2830" s="2">
        <v>1316391289</v>
      </c>
      <c r="H2830" s="2">
        <v>1316391289</v>
      </c>
      <c r="J2830">
        <v>2E-3</v>
      </c>
      <c r="L2830">
        <v>18</v>
      </c>
      <c r="M2830" t="str">
        <f t="shared" si="44"/>
        <v>18-18-11215204</v>
      </c>
    </row>
    <row r="2831" spans="1:13">
      <c r="A2831" t="s">
        <v>3164</v>
      </c>
      <c r="B2831">
        <v>20110</v>
      </c>
      <c r="C2831" t="s">
        <v>117</v>
      </c>
      <c r="D2831" t="s">
        <v>42</v>
      </c>
      <c r="E2831" t="s">
        <v>3212</v>
      </c>
      <c r="F2831" t="s">
        <v>14</v>
      </c>
      <c r="G2831" s="2">
        <v>833610550882</v>
      </c>
      <c r="H2831" s="2">
        <v>833610550882</v>
      </c>
      <c r="J2831">
        <v>2E-3</v>
      </c>
      <c r="L2831">
        <v>68</v>
      </c>
      <c r="M2831" t="str">
        <f t="shared" si="44"/>
        <v>68-20110</v>
      </c>
    </row>
    <row r="2832" spans="1:13">
      <c r="A2832" t="s">
        <v>3164</v>
      </c>
      <c r="B2832" t="s">
        <v>584</v>
      </c>
      <c r="C2832" t="s">
        <v>585</v>
      </c>
      <c r="D2832" t="s">
        <v>118</v>
      </c>
      <c r="E2832" t="s">
        <v>3213</v>
      </c>
      <c r="F2832" t="s">
        <v>139</v>
      </c>
      <c r="G2832" s="3">
        <v>443</v>
      </c>
      <c r="H2832" s="2">
        <v>10441510</v>
      </c>
      <c r="J2832">
        <v>0</v>
      </c>
      <c r="L2832">
        <v>1</v>
      </c>
      <c r="M2832" t="str">
        <f t="shared" si="44"/>
        <v>1-1-29025</v>
      </c>
    </row>
    <row r="2833" spans="1:13">
      <c r="A2833" t="s">
        <v>3164</v>
      </c>
      <c r="B2833" t="s">
        <v>2264</v>
      </c>
      <c r="C2833" t="s">
        <v>2265</v>
      </c>
      <c r="D2833" t="s">
        <v>109</v>
      </c>
      <c r="E2833" t="s">
        <v>3214</v>
      </c>
      <c r="F2833" t="s">
        <v>139</v>
      </c>
      <c r="G2833" s="3">
        <v>1183857.33</v>
      </c>
      <c r="H2833" s="2">
        <v>27903517268.099998</v>
      </c>
      <c r="J2833">
        <v>0</v>
      </c>
      <c r="L2833">
        <v>7</v>
      </c>
      <c r="M2833" t="str">
        <f t="shared" si="44"/>
        <v>7-7-601359</v>
      </c>
    </row>
    <row r="2834" spans="1:13">
      <c r="A2834" t="s">
        <v>3164</v>
      </c>
      <c r="B2834" t="s">
        <v>135</v>
      </c>
      <c r="C2834" t="s">
        <v>136</v>
      </c>
      <c r="D2834" t="s">
        <v>137</v>
      </c>
      <c r="E2834" t="s">
        <v>3215</v>
      </c>
      <c r="F2834" t="s">
        <v>14</v>
      </c>
      <c r="G2834" s="2">
        <v>1535371863</v>
      </c>
      <c r="H2834" s="2">
        <v>1535371863</v>
      </c>
      <c r="J2834">
        <v>0.01</v>
      </c>
      <c r="L2834">
        <v>40</v>
      </c>
      <c r="M2834" t="str">
        <f t="shared" si="44"/>
        <v>40-40-410898</v>
      </c>
    </row>
    <row r="2835" spans="1:13">
      <c r="A2835" t="s">
        <v>3164</v>
      </c>
      <c r="B2835" t="s">
        <v>491</v>
      </c>
      <c r="C2835" t="s">
        <v>492</v>
      </c>
      <c r="D2835" t="s">
        <v>109</v>
      </c>
      <c r="E2835" t="s">
        <v>3216</v>
      </c>
      <c r="F2835" t="s">
        <v>139</v>
      </c>
      <c r="G2835" s="3">
        <v>24544.400000000001</v>
      </c>
      <c r="H2835" s="2">
        <v>578511508</v>
      </c>
      <c r="J2835">
        <v>0</v>
      </c>
      <c r="L2835">
        <v>7</v>
      </c>
      <c r="M2835" t="str">
        <f t="shared" si="44"/>
        <v>7-7-11803404</v>
      </c>
    </row>
    <row r="2836" spans="1:13">
      <c r="A2836" t="s">
        <v>3164</v>
      </c>
      <c r="B2836" t="s">
        <v>551</v>
      </c>
      <c r="C2836" t="s">
        <v>552</v>
      </c>
      <c r="D2836" t="s">
        <v>24</v>
      </c>
      <c r="E2836" t="s">
        <v>3217</v>
      </c>
      <c r="F2836" t="s">
        <v>14</v>
      </c>
      <c r="G2836" s="2">
        <v>13908857</v>
      </c>
      <c r="H2836" s="2">
        <v>13908857</v>
      </c>
      <c r="J2836">
        <v>2E-3</v>
      </c>
      <c r="L2836">
        <v>35</v>
      </c>
      <c r="M2836" t="str">
        <f t="shared" si="44"/>
        <v>35-35-13596168</v>
      </c>
    </row>
    <row r="2837" spans="1:13">
      <c r="A2837" t="s">
        <v>3164</v>
      </c>
      <c r="B2837">
        <v>4184834</v>
      </c>
      <c r="C2837" t="s">
        <v>3170</v>
      </c>
      <c r="D2837" t="s">
        <v>3205</v>
      </c>
      <c r="E2837" t="s">
        <v>3218</v>
      </c>
      <c r="F2837" t="s">
        <v>14</v>
      </c>
      <c r="G2837" s="2">
        <v>824970895</v>
      </c>
      <c r="H2837" s="2">
        <v>824970895</v>
      </c>
      <c r="J2837">
        <v>0.01</v>
      </c>
      <c r="L2837">
        <v>49</v>
      </c>
      <c r="M2837" t="str">
        <f t="shared" si="44"/>
        <v>49-4184834</v>
      </c>
    </row>
    <row r="2838" spans="1:13">
      <c r="A2838" t="s">
        <v>3164</v>
      </c>
      <c r="B2838" t="s">
        <v>3219</v>
      </c>
      <c r="C2838" t="s">
        <v>3220</v>
      </c>
      <c r="D2838" t="s">
        <v>118</v>
      </c>
      <c r="E2838" t="s">
        <v>3221</v>
      </c>
      <c r="F2838" t="s">
        <v>14</v>
      </c>
      <c r="G2838" s="2">
        <v>22031172872</v>
      </c>
      <c r="H2838" s="2">
        <v>22031172872</v>
      </c>
      <c r="J2838">
        <v>2E-3</v>
      </c>
      <c r="L2838">
        <v>1</v>
      </c>
      <c r="M2838" t="str">
        <f t="shared" si="44"/>
        <v>1-1-78223</v>
      </c>
    </row>
    <row r="2839" spans="1:13">
      <c r="A2839" t="s">
        <v>3164</v>
      </c>
      <c r="B2839" t="s">
        <v>16</v>
      </c>
      <c r="C2839" t="s">
        <v>3222</v>
      </c>
      <c r="D2839" t="s">
        <v>18</v>
      </c>
      <c r="E2839" t="s">
        <v>3223</v>
      </c>
      <c r="F2839" t="s">
        <v>14</v>
      </c>
      <c r="G2839" s="2">
        <v>1125294</v>
      </c>
      <c r="H2839" s="2">
        <v>1125294</v>
      </c>
      <c r="J2839">
        <v>2E-3</v>
      </c>
      <c r="L2839">
        <v>18</v>
      </c>
      <c r="M2839" t="str">
        <f t="shared" si="44"/>
        <v>18-18-175564</v>
      </c>
    </row>
    <row r="2840" spans="1:13">
      <c r="A2840" t="s">
        <v>3164</v>
      </c>
      <c r="B2840" t="s">
        <v>22</v>
      </c>
      <c r="C2840" t="s">
        <v>23</v>
      </c>
      <c r="D2840" t="s">
        <v>24</v>
      </c>
      <c r="E2840" t="s">
        <v>3224</v>
      </c>
      <c r="F2840" t="s">
        <v>14</v>
      </c>
      <c r="G2840" s="2">
        <v>359965394511</v>
      </c>
      <c r="H2840" s="2">
        <v>359965394511</v>
      </c>
      <c r="J2840">
        <v>2E-3</v>
      </c>
      <c r="L2840">
        <v>35</v>
      </c>
      <c r="M2840" t="str">
        <f t="shared" si="44"/>
        <v>35-35-3358651</v>
      </c>
    </row>
    <row r="2841" spans="1:13">
      <c r="A2841" t="s">
        <v>3164</v>
      </c>
      <c r="B2841" t="s">
        <v>16</v>
      </c>
      <c r="C2841" t="s">
        <v>3225</v>
      </c>
      <c r="D2841" t="s">
        <v>18</v>
      </c>
      <c r="E2841" t="s">
        <v>3226</v>
      </c>
      <c r="F2841" t="s">
        <v>14</v>
      </c>
      <c r="G2841" s="2">
        <v>2221163</v>
      </c>
      <c r="H2841" s="2">
        <v>2221163</v>
      </c>
      <c r="J2841">
        <v>2E-3</v>
      </c>
      <c r="L2841">
        <v>18</v>
      </c>
      <c r="M2841" t="str">
        <f t="shared" si="44"/>
        <v>18-18-175564</v>
      </c>
    </row>
    <row r="2842" spans="1:13">
      <c r="A2842" t="s">
        <v>3164</v>
      </c>
      <c r="B2842">
        <v>20587</v>
      </c>
      <c r="C2842" t="s">
        <v>3227</v>
      </c>
      <c r="D2842" t="s">
        <v>118</v>
      </c>
      <c r="E2842" t="s">
        <v>3228</v>
      </c>
      <c r="F2842" t="s">
        <v>161</v>
      </c>
      <c r="G2842" s="3">
        <v>0.01</v>
      </c>
      <c r="H2842" s="2">
        <v>252.8</v>
      </c>
      <c r="J2842">
        <v>0</v>
      </c>
      <c r="L2842">
        <v>1</v>
      </c>
      <c r="M2842" t="str">
        <f t="shared" si="44"/>
        <v>1-20587</v>
      </c>
    </row>
    <row r="2843" spans="1:13">
      <c r="A2843" t="s">
        <v>3164</v>
      </c>
      <c r="B2843" t="s">
        <v>162</v>
      </c>
      <c r="C2843" t="s">
        <v>3229</v>
      </c>
      <c r="D2843" t="s">
        <v>164</v>
      </c>
      <c r="E2843" t="s">
        <v>3230</v>
      </c>
      <c r="F2843" t="s">
        <v>14</v>
      </c>
      <c r="G2843" s="2">
        <v>4285092</v>
      </c>
      <c r="H2843" s="2">
        <v>4285092</v>
      </c>
      <c r="J2843">
        <v>2E-3</v>
      </c>
      <c r="L2843">
        <v>41</v>
      </c>
      <c r="M2843" t="str">
        <f t="shared" si="44"/>
        <v>41-41-425260</v>
      </c>
    </row>
    <row r="2844" spans="1:13">
      <c r="A2844" t="s">
        <v>3164</v>
      </c>
      <c r="B2844" t="s">
        <v>249</v>
      </c>
      <c r="C2844" t="s">
        <v>250</v>
      </c>
      <c r="D2844" t="s">
        <v>251</v>
      </c>
      <c r="E2844" t="s">
        <v>3231</v>
      </c>
      <c r="F2844" t="s">
        <v>14</v>
      </c>
      <c r="G2844" s="2">
        <v>5048809</v>
      </c>
      <c r="H2844" s="2">
        <v>5048809</v>
      </c>
      <c r="J2844">
        <v>2E-3</v>
      </c>
      <c r="L2844">
        <v>20</v>
      </c>
      <c r="M2844" t="str">
        <f t="shared" si="44"/>
        <v>20-20-3171115</v>
      </c>
    </row>
    <row r="2845" spans="1:13">
      <c r="A2845" t="s">
        <v>3164</v>
      </c>
      <c r="B2845">
        <v>20587</v>
      </c>
      <c r="C2845" t="s">
        <v>659</v>
      </c>
      <c r="D2845" t="s">
        <v>42</v>
      </c>
      <c r="E2845" t="s">
        <v>3232</v>
      </c>
      <c r="F2845" t="s">
        <v>14</v>
      </c>
      <c r="G2845" s="2">
        <v>115131639</v>
      </c>
      <c r="H2845" s="2">
        <v>115131639</v>
      </c>
      <c r="J2845">
        <v>2E-3</v>
      </c>
      <c r="L2845">
        <v>68</v>
      </c>
      <c r="M2845" t="str">
        <f t="shared" si="44"/>
        <v>68-20587</v>
      </c>
    </row>
    <row r="2846" spans="1:13">
      <c r="A2846" t="s">
        <v>3164</v>
      </c>
      <c r="B2846" t="s">
        <v>2264</v>
      </c>
      <c r="C2846" t="s">
        <v>2265</v>
      </c>
      <c r="D2846" t="s">
        <v>109</v>
      </c>
      <c r="E2846" t="s">
        <v>3233</v>
      </c>
      <c r="F2846" t="s">
        <v>14</v>
      </c>
      <c r="G2846" s="2">
        <v>1859317</v>
      </c>
      <c r="H2846" s="2">
        <v>1859317</v>
      </c>
      <c r="J2846">
        <v>2E-3</v>
      </c>
      <c r="L2846">
        <v>7</v>
      </c>
      <c r="M2846" t="str">
        <f t="shared" si="44"/>
        <v>7-7-601359</v>
      </c>
    </row>
    <row r="2847" spans="1:13">
      <c r="A2847" t="s">
        <v>3164</v>
      </c>
      <c r="B2847">
        <v>20110</v>
      </c>
      <c r="C2847" t="s">
        <v>117</v>
      </c>
      <c r="D2847" t="s">
        <v>42</v>
      </c>
      <c r="E2847" t="s">
        <v>3234</v>
      </c>
      <c r="F2847" t="s">
        <v>14</v>
      </c>
      <c r="G2847" s="2">
        <v>85331928470</v>
      </c>
      <c r="H2847" s="2">
        <v>85331928470</v>
      </c>
      <c r="J2847">
        <v>2E-3</v>
      </c>
      <c r="L2847">
        <v>68</v>
      </c>
      <c r="M2847" t="str">
        <f t="shared" si="44"/>
        <v>68-20110</v>
      </c>
    </row>
    <row r="2848" spans="1:13">
      <c r="A2848" t="s">
        <v>3164</v>
      </c>
      <c r="B2848" t="s">
        <v>274</v>
      </c>
      <c r="C2848" t="s">
        <v>275</v>
      </c>
      <c r="D2848" t="s">
        <v>276</v>
      </c>
      <c r="E2848" t="s">
        <v>3235</v>
      </c>
      <c r="F2848" t="s">
        <v>14</v>
      </c>
      <c r="G2848" s="2">
        <v>31530892063</v>
      </c>
      <c r="H2848" s="2">
        <v>31530892063</v>
      </c>
      <c r="J2848">
        <v>2E-3</v>
      </c>
      <c r="L2848">
        <v>44</v>
      </c>
      <c r="M2848" t="str">
        <f t="shared" si="44"/>
        <v>44-44-1197757</v>
      </c>
    </row>
    <row r="2849" spans="1:13">
      <c r="A2849" t="s">
        <v>3164</v>
      </c>
      <c r="B2849" t="s">
        <v>303</v>
      </c>
      <c r="C2849" t="s">
        <v>304</v>
      </c>
      <c r="D2849" t="s">
        <v>109</v>
      </c>
      <c r="E2849" t="s">
        <v>3236</v>
      </c>
      <c r="F2849" t="s">
        <v>161</v>
      </c>
      <c r="G2849" s="3">
        <v>9193.86</v>
      </c>
      <c r="H2849" s="2">
        <v>232419907.38</v>
      </c>
      <c r="J2849">
        <v>0</v>
      </c>
      <c r="L2849">
        <v>7</v>
      </c>
      <c r="M2849" t="str">
        <f t="shared" si="44"/>
        <v>7-7-98141</v>
      </c>
    </row>
    <row r="2850" spans="1:13">
      <c r="A2850" t="s">
        <v>3164</v>
      </c>
      <c r="B2850" t="s">
        <v>16</v>
      </c>
      <c r="C2850" t="s">
        <v>3237</v>
      </c>
      <c r="D2850" t="s">
        <v>18</v>
      </c>
      <c r="E2850" t="s">
        <v>3238</v>
      </c>
      <c r="F2850" t="s">
        <v>14</v>
      </c>
      <c r="G2850" s="2">
        <v>2142314</v>
      </c>
      <c r="H2850" s="2">
        <v>2142314</v>
      </c>
      <c r="J2850">
        <v>2E-3</v>
      </c>
      <c r="L2850">
        <v>18</v>
      </c>
      <c r="M2850" t="str">
        <f t="shared" si="44"/>
        <v>18-18-175564</v>
      </c>
    </row>
    <row r="2851" spans="1:13">
      <c r="A2851" t="s">
        <v>3164</v>
      </c>
      <c r="B2851">
        <v>20587</v>
      </c>
      <c r="C2851" t="s">
        <v>659</v>
      </c>
      <c r="D2851" t="s">
        <v>37</v>
      </c>
      <c r="E2851" t="s">
        <v>3239</v>
      </c>
      <c r="F2851" t="s">
        <v>14</v>
      </c>
      <c r="G2851" s="2">
        <v>500037479</v>
      </c>
      <c r="H2851" s="2">
        <v>500037479</v>
      </c>
      <c r="J2851">
        <v>2E-3</v>
      </c>
      <c r="L2851">
        <v>61</v>
      </c>
      <c r="M2851" t="str">
        <f t="shared" si="44"/>
        <v>61-20587</v>
      </c>
    </row>
    <row r="2852" spans="1:13">
      <c r="A2852" t="s">
        <v>3164</v>
      </c>
      <c r="B2852" t="s">
        <v>16</v>
      </c>
      <c r="C2852" t="s">
        <v>3240</v>
      </c>
      <c r="D2852" t="s">
        <v>18</v>
      </c>
      <c r="E2852" t="s">
        <v>3241</v>
      </c>
      <c r="F2852" t="s">
        <v>14</v>
      </c>
      <c r="G2852" s="2">
        <v>2481174</v>
      </c>
      <c r="H2852" s="2">
        <v>2481174</v>
      </c>
      <c r="J2852">
        <v>2E-3</v>
      </c>
      <c r="L2852">
        <v>18</v>
      </c>
      <c r="M2852" t="str">
        <f t="shared" si="44"/>
        <v>18-18-175564</v>
      </c>
    </row>
    <row r="2853" spans="1:13">
      <c r="A2853" t="s">
        <v>3164</v>
      </c>
      <c r="B2853" t="s">
        <v>3242</v>
      </c>
      <c r="C2853" t="s">
        <v>1159</v>
      </c>
      <c r="D2853" t="s">
        <v>118</v>
      </c>
      <c r="E2853" t="s">
        <v>3243</v>
      </c>
      <c r="F2853" t="s">
        <v>14</v>
      </c>
      <c r="G2853" s="2">
        <v>855319719</v>
      </c>
      <c r="H2853" s="2">
        <v>855319719</v>
      </c>
      <c r="J2853">
        <v>2E-3</v>
      </c>
      <c r="L2853">
        <v>1</v>
      </c>
      <c r="M2853" t="str">
        <f t="shared" si="44"/>
        <v>1-1-11976446</v>
      </c>
    </row>
    <row r="2854" spans="1:13">
      <c r="A2854" t="s">
        <v>3164</v>
      </c>
      <c r="B2854" t="s">
        <v>3244</v>
      </c>
      <c r="C2854" t="s">
        <v>3245</v>
      </c>
      <c r="D2854" t="s">
        <v>852</v>
      </c>
      <c r="E2854" t="s">
        <v>3246</v>
      </c>
      <c r="F2854" t="s">
        <v>14</v>
      </c>
      <c r="G2854" s="2">
        <v>7162090666</v>
      </c>
      <c r="H2854" s="2">
        <v>7162090666</v>
      </c>
      <c r="J2854">
        <v>2E-3</v>
      </c>
      <c r="L2854">
        <v>107</v>
      </c>
      <c r="M2854" t="str">
        <f t="shared" si="44"/>
        <v>107-107-21794818</v>
      </c>
    </row>
    <row r="2855" spans="1:13">
      <c r="A2855" t="s">
        <v>3164</v>
      </c>
      <c r="B2855" t="s">
        <v>16</v>
      </c>
      <c r="C2855" t="s">
        <v>17</v>
      </c>
      <c r="D2855" t="s">
        <v>18</v>
      </c>
      <c r="E2855" t="s">
        <v>3247</v>
      </c>
      <c r="F2855" t="s">
        <v>14</v>
      </c>
      <c r="G2855" s="2">
        <v>32755870</v>
      </c>
      <c r="H2855" s="2">
        <v>32755870</v>
      </c>
      <c r="J2855">
        <v>2E-3</v>
      </c>
      <c r="L2855">
        <v>18</v>
      </c>
      <c r="M2855" t="str">
        <f t="shared" si="44"/>
        <v>18-18-175564</v>
      </c>
    </row>
    <row r="2856" spans="1:13">
      <c r="A2856" t="s">
        <v>3164</v>
      </c>
      <c r="B2856">
        <v>20110</v>
      </c>
      <c r="C2856" t="s">
        <v>117</v>
      </c>
      <c r="D2856" t="s">
        <v>118</v>
      </c>
      <c r="E2856" t="s">
        <v>3248</v>
      </c>
      <c r="F2856" t="s">
        <v>14</v>
      </c>
      <c r="G2856" s="2">
        <v>9359225</v>
      </c>
      <c r="H2856" s="2">
        <v>9359225</v>
      </c>
      <c r="J2856">
        <v>2E-3</v>
      </c>
      <c r="L2856">
        <v>1</v>
      </c>
      <c r="M2856" t="str">
        <f t="shared" si="44"/>
        <v>1-20110</v>
      </c>
    </row>
    <row r="2857" spans="1:13">
      <c r="A2857" t="s">
        <v>3164</v>
      </c>
      <c r="B2857" t="s">
        <v>16</v>
      </c>
      <c r="C2857" t="s">
        <v>3249</v>
      </c>
      <c r="D2857" t="s">
        <v>18</v>
      </c>
      <c r="E2857" t="s">
        <v>3250</v>
      </c>
      <c r="F2857" t="s">
        <v>14</v>
      </c>
      <c r="G2857" s="2">
        <v>1510421</v>
      </c>
      <c r="H2857" s="2">
        <v>1510421</v>
      </c>
      <c r="J2857">
        <v>2E-3</v>
      </c>
      <c r="L2857">
        <v>18</v>
      </c>
      <c r="M2857" t="str">
        <f t="shared" si="44"/>
        <v>18-18-175564</v>
      </c>
    </row>
    <row r="2858" spans="1:13">
      <c r="A2858" t="s">
        <v>3164</v>
      </c>
      <c r="B2858">
        <v>160571</v>
      </c>
      <c r="C2858" t="s">
        <v>3251</v>
      </c>
      <c r="D2858" t="s">
        <v>109</v>
      </c>
      <c r="E2858" t="s">
        <v>3252</v>
      </c>
      <c r="F2858" t="s">
        <v>14</v>
      </c>
      <c r="G2858" s="2">
        <v>273486297</v>
      </c>
      <c r="H2858" s="2">
        <v>273486297</v>
      </c>
      <c r="J2858">
        <v>2E-3</v>
      </c>
      <c r="L2858">
        <v>7</v>
      </c>
      <c r="M2858" t="str">
        <f t="shared" si="44"/>
        <v>7-160571</v>
      </c>
    </row>
    <row r="2859" spans="1:13">
      <c r="A2859" t="s">
        <v>3164</v>
      </c>
      <c r="B2859" t="s">
        <v>249</v>
      </c>
      <c r="C2859" t="s">
        <v>3253</v>
      </c>
      <c r="D2859" t="s">
        <v>251</v>
      </c>
      <c r="E2859" t="s">
        <v>3254</v>
      </c>
      <c r="F2859" t="s">
        <v>161</v>
      </c>
      <c r="G2859" s="3">
        <v>122</v>
      </c>
      <c r="H2859" s="2">
        <v>3084148.41</v>
      </c>
      <c r="J2859">
        <v>0</v>
      </c>
      <c r="L2859">
        <v>20</v>
      </c>
      <c r="M2859" t="str">
        <f t="shared" si="44"/>
        <v>20-20-3171115</v>
      </c>
    </row>
    <row r="2860" spans="1:13">
      <c r="A2860" t="s">
        <v>3164</v>
      </c>
      <c r="B2860" t="s">
        <v>135</v>
      </c>
      <c r="C2860" t="s">
        <v>136</v>
      </c>
      <c r="D2860" t="s">
        <v>137</v>
      </c>
      <c r="E2860" t="s">
        <v>3255</v>
      </c>
      <c r="F2860" t="s">
        <v>139</v>
      </c>
      <c r="G2860" s="3">
        <v>2713279.44</v>
      </c>
      <c r="H2860" s="2">
        <v>63951996400.800003</v>
      </c>
      <c r="J2860">
        <v>0</v>
      </c>
      <c r="L2860">
        <v>40</v>
      </c>
      <c r="M2860" t="str">
        <f t="shared" si="44"/>
        <v>40-40-410898</v>
      </c>
    </row>
    <row r="2861" spans="1:13">
      <c r="A2861" t="s">
        <v>3164</v>
      </c>
      <c r="B2861" t="s">
        <v>162</v>
      </c>
      <c r="C2861" t="s">
        <v>163</v>
      </c>
      <c r="D2861" t="s">
        <v>164</v>
      </c>
      <c r="E2861" t="s">
        <v>3256</v>
      </c>
      <c r="F2861" t="s">
        <v>139</v>
      </c>
      <c r="G2861" s="3">
        <v>2626103.59</v>
      </c>
      <c r="H2861" s="2">
        <v>61897261616.300003</v>
      </c>
      <c r="J2861">
        <v>0</v>
      </c>
      <c r="L2861">
        <v>41</v>
      </c>
      <c r="M2861" t="str">
        <f t="shared" si="44"/>
        <v>41-41-425260</v>
      </c>
    </row>
    <row r="2862" spans="1:13">
      <c r="A2862" t="s">
        <v>3164</v>
      </c>
      <c r="B2862">
        <v>20587</v>
      </c>
      <c r="C2862" t="s">
        <v>659</v>
      </c>
      <c r="D2862" t="s">
        <v>37</v>
      </c>
      <c r="E2862" t="s">
        <v>3257</v>
      </c>
      <c r="F2862" t="s">
        <v>139</v>
      </c>
      <c r="G2862" s="3">
        <v>23911.17</v>
      </c>
      <c r="H2862" s="2">
        <v>563586276.89999998</v>
      </c>
      <c r="J2862">
        <v>0</v>
      </c>
      <c r="L2862">
        <v>61</v>
      </c>
      <c r="M2862" t="str">
        <f t="shared" si="44"/>
        <v>61-20587</v>
      </c>
    </row>
    <row r="2863" spans="1:13">
      <c r="A2863" t="s">
        <v>3164</v>
      </c>
      <c r="B2863" t="s">
        <v>2643</v>
      </c>
      <c r="C2863" t="s">
        <v>23</v>
      </c>
      <c r="D2863" t="s">
        <v>2644</v>
      </c>
      <c r="E2863" t="s">
        <v>3258</v>
      </c>
      <c r="F2863" t="s">
        <v>14</v>
      </c>
      <c r="G2863" s="2">
        <v>380434136</v>
      </c>
      <c r="H2863" s="2">
        <v>380434136</v>
      </c>
      <c r="J2863">
        <v>2E-3</v>
      </c>
      <c r="L2863">
        <v>110</v>
      </c>
      <c r="M2863" t="str">
        <f t="shared" si="44"/>
        <v>110-110-3358651</v>
      </c>
    </row>
    <row r="2864" spans="1:13">
      <c r="A2864" t="s">
        <v>3164</v>
      </c>
      <c r="B2864" t="s">
        <v>16</v>
      </c>
      <c r="C2864" t="s">
        <v>3259</v>
      </c>
      <c r="D2864" t="s">
        <v>18</v>
      </c>
      <c r="E2864" t="s">
        <v>3260</v>
      </c>
      <c r="F2864" t="s">
        <v>14</v>
      </c>
      <c r="G2864" s="2">
        <v>2098900</v>
      </c>
      <c r="H2864" s="2">
        <v>2098900</v>
      </c>
      <c r="J2864">
        <v>2E-3</v>
      </c>
      <c r="L2864">
        <v>18</v>
      </c>
      <c r="M2864" t="str">
        <f t="shared" si="44"/>
        <v>18-18-175564</v>
      </c>
    </row>
    <row r="2865" spans="1:13">
      <c r="A2865" t="s">
        <v>3164</v>
      </c>
      <c r="B2865" t="s">
        <v>179</v>
      </c>
      <c r="C2865" t="s">
        <v>180</v>
      </c>
      <c r="D2865" t="s">
        <v>181</v>
      </c>
      <c r="E2865" t="s">
        <v>3261</v>
      </c>
      <c r="F2865" t="s">
        <v>14</v>
      </c>
      <c r="G2865" s="2">
        <v>16019231198</v>
      </c>
      <c r="H2865" s="2">
        <v>16019231198</v>
      </c>
      <c r="J2865">
        <v>2E-3</v>
      </c>
      <c r="L2865">
        <v>70</v>
      </c>
      <c r="M2865" t="str">
        <f t="shared" si="44"/>
        <v>70-70-15912858</v>
      </c>
    </row>
    <row r="2866" spans="1:13">
      <c r="A2866" t="s">
        <v>3164</v>
      </c>
      <c r="B2866" t="s">
        <v>3262</v>
      </c>
      <c r="C2866" t="s">
        <v>3263</v>
      </c>
      <c r="D2866" t="s">
        <v>109</v>
      </c>
      <c r="E2866" t="s">
        <v>3264</v>
      </c>
      <c r="F2866" t="s">
        <v>14</v>
      </c>
      <c r="G2866" s="2">
        <v>957339</v>
      </c>
      <c r="H2866" s="2">
        <v>957339</v>
      </c>
      <c r="J2866">
        <v>2E-3</v>
      </c>
      <c r="L2866">
        <v>7</v>
      </c>
      <c r="M2866" t="str">
        <f t="shared" si="44"/>
        <v>7-7-12542630</v>
      </c>
    </row>
    <row r="2867" spans="1:13">
      <c r="A2867" t="s">
        <v>3164</v>
      </c>
      <c r="B2867" t="s">
        <v>16</v>
      </c>
      <c r="C2867" t="s">
        <v>3265</v>
      </c>
      <c r="D2867" t="s">
        <v>18</v>
      </c>
      <c r="E2867" t="s">
        <v>3266</v>
      </c>
      <c r="F2867" t="s">
        <v>14</v>
      </c>
      <c r="G2867" s="2">
        <v>8447949</v>
      </c>
      <c r="H2867" s="2">
        <v>8447949</v>
      </c>
      <c r="J2867">
        <v>2E-3</v>
      </c>
      <c r="L2867">
        <v>18</v>
      </c>
      <c r="M2867" t="str">
        <f t="shared" si="44"/>
        <v>18-18-175564</v>
      </c>
    </row>
    <row r="2868" spans="1:13">
      <c r="A2868" t="s">
        <v>3164</v>
      </c>
      <c r="B2868" t="s">
        <v>16</v>
      </c>
      <c r="C2868" t="s">
        <v>3267</v>
      </c>
      <c r="D2868" t="s">
        <v>18</v>
      </c>
      <c r="E2868" t="s">
        <v>3268</v>
      </c>
      <c r="F2868" t="s">
        <v>14</v>
      </c>
      <c r="G2868" s="2">
        <v>1750397</v>
      </c>
      <c r="H2868" s="2">
        <v>1750397</v>
      </c>
      <c r="J2868">
        <v>2E-3</v>
      </c>
      <c r="L2868">
        <v>18</v>
      </c>
      <c r="M2868" t="str">
        <f t="shared" si="44"/>
        <v>18-18-175564</v>
      </c>
    </row>
    <row r="2869" spans="1:13">
      <c r="A2869" t="s">
        <v>3164</v>
      </c>
      <c r="B2869" t="s">
        <v>96</v>
      </c>
      <c r="C2869" t="s">
        <v>97</v>
      </c>
      <c r="D2869" t="s">
        <v>98</v>
      </c>
      <c r="E2869" t="s">
        <v>3269</v>
      </c>
      <c r="F2869" t="s">
        <v>139</v>
      </c>
      <c r="G2869" s="3">
        <v>20533073.91</v>
      </c>
      <c r="H2869" s="2">
        <v>483964552058.70001</v>
      </c>
      <c r="J2869">
        <v>0</v>
      </c>
      <c r="L2869">
        <v>28</v>
      </c>
      <c r="M2869" t="str">
        <f t="shared" si="44"/>
        <v>28-28-5535624</v>
      </c>
    </row>
    <row r="2870" spans="1:13">
      <c r="A2870" t="s">
        <v>3164</v>
      </c>
      <c r="B2870" t="s">
        <v>3219</v>
      </c>
      <c r="C2870" t="s">
        <v>3220</v>
      </c>
      <c r="D2870" t="s">
        <v>118</v>
      </c>
      <c r="E2870" t="s">
        <v>3270</v>
      </c>
      <c r="F2870" t="s">
        <v>139</v>
      </c>
      <c r="G2870" s="3">
        <v>6396809.7300000004</v>
      </c>
      <c r="H2870" s="2">
        <v>150772805336.10001</v>
      </c>
      <c r="J2870">
        <v>0</v>
      </c>
      <c r="L2870">
        <v>1</v>
      </c>
      <c r="M2870" t="str">
        <f t="shared" si="44"/>
        <v>1-1-78223</v>
      </c>
    </row>
    <row r="2871" spans="1:13">
      <c r="A2871" t="s">
        <v>3164</v>
      </c>
      <c r="B2871" t="s">
        <v>330</v>
      </c>
      <c r="C2871" t="s">
        <v>331</v>
      </c>
      <c r="D2871" t="s">
        <v>109</v>
      </c>
      <c r="E2871" t="s">
        <v>3271</v>
      </c>
      <c r="F2871" t="s">
        <v>139</v>
      </c>
      <c r="G2871" s="3">
        <v>10041.540000000001</v>
      </c>
      <c r="H2871" s="2">
        <v>236679097.80000001</v>
      </c>
      <c r="J2871">
        <v>0</v>
      </c>
      <c r="L2871">
        <v>7</v>
      </c>
      <c r="M2871" t="str">
        <f t="shared" si="44"/>
        <v>7-7-98375</v>
      </c>
    </row>
    <row r="2872" spans="1:13">
      <c r="A2872" t="s">
        <v>3164</v>
      </c>
      <c r="B2872" t="s">
        <v>3272</v>
      </c>
      <c r="C2872" t="s">
        <v>331</v>
      </c>
      <c r="D2872" t="s">
        <v>1080</v>
      </c>
      <c r="E2872" t="s">
        <v>3273</v>
      </c>
      <c r="F2872" t="s">
        <v>14</v>
      </c>
      <c r="G2872" s="2">
        <v>3120387664</v>
      </c>
      <c r="H2872" s="2">
        <v>3120387664</v>
      </c>
      <c r="J2872">
        <v>2E-3</v>
      </c>
      <c r="L2872">
        <v>25</v>
      </c>
      <c r="M2872" t="str">
        <f t="shared" si="44"/>
        <v>25-25-98375</v>
      </c>
    </row>
    <row r="2873" spans="1:13">
      <c r="A2873" t="s">
        <v>3164</v>
      </c>
      <c r="B2873" t="s">
        <v>569</v>
      </c>
      <c r="C2873" t="s">
        <v>570</v>
      </c>
      <c r="D2873" t="s">
        <v>565</v>
      </c>
      <c r="E2873" t="s">
        <v>3274</v>
      </c>
      <c r="F2873" t="s">
        <v>14</v>
      </c>
      <c r="G2873" s="2">
        <v>143171585</v>
      </c>
      <c r="H2873" s="2">
        <v>143171585</v>
      </c>
      <c r="J2873">
        <v>2E-3</v>
      </c>
      <c r="L2873">
        <v>30</v>
      </c>
      <c r="M2873" t="str">
        <f t="shared" si="44"/>
        <v>30-30-13908085</v>
      </c>
    </row>
    <row r="2874" spans="1:13">
      <c r="A2874" t="s">
        <v>3164</v>
      </c>
      <c r="B2874" t="s">
        <v>3275</v>
      </c>
      <c r="C2874" t="s">
        <v>2875</v>
      </c>
      <c r="D2874" t="s">
        <v>2723</v>
      </c>
      <c r="E2874" t="s">
        <v>3276</v>
      </c>
      <c r="F2874" t="s">
        <v>14</v>
      </c>
      <c r="G2874" s="2">
        <v>96734743</v>
      </c>
      <c r="H2874" s="2">
        <v>96734743</v>
      </c>
      <c r="J2874">
        <v>2E-3</v>
      </c>
      <c r="L2874">
        <v>101</v>
      </c>
      <c r="M2874" t="str">
        <f t="shared" si="44"/>
        <v>101-101-8331369</v>
      </c>
    </row>
    <row r="2875" spans="1:13">
      <c r="A2875" t="s">
        <v>3164</v>
      </c>
      <c r="B2875" t="s">
        <v>2345</v>
      </c>
      <c r="C2875" t="s">
        <v>516</v>
      </c>
      <c r="D2875" t="s">
        <v>109</v>
      </c>
      <c r="E2875" t="s">
        <v>3277</v>
      </c>
      <c r="F2875" t="s">
        <v>139</v>
      </c>
      <c r="G2875" s="3">
        <v>308.35000000000002</v>
      </c>
      <c r="H2875" s="2">
        <v>7267809.5</v>
      </c>
      <c r="J2875">
        <v>0</v>
      </c>
      <c r="L2875">
        <v>7</v>
      </c>
      <c r="M2875" t="str">
        <f t="shared" si="44"/>
        <v>7-7-6560621</v>
      </c>
    </row>
    <row r="2876" spans="1:13">
      <c r="A2876" t="s">
        <v>3164</v>
      </c>
      <c r="B2876" t="s">
        <v>3278</v>
      </c>
      <c r="C2876" t="s">
        <v>2770</v>
      </c>
      <c r="D2876" t="s">
        <v>3010</v>
      </c>
      <c r="E2876" t="s">
        <v>3279</v>
      </c>
      <c r="F2876" t="s">
        <v>14</v>
      </c>
      <c r="G2876" s="2">
        <v>51376565</v>
      </c>
      <c r="H2876" s="2">
        <v>51376565</v>
      </c>
      <c r="J2876">
        <v>2E-3</v>
      </c>
      <c r="L2876">
        <v>71</v>
      </c>
      <c r="M2876" t="str">
        <f t="shared" si="44"/>
        <v>71-71-19758</v>
      </c>
    </row>
    <row r="2877" spans="1:13">
      <c r="A2877" t="s">
        <v>3164</v>
      </c>
      <c r="B2877">
        <v>2940604</v>
      </c>
      <c r="C2877" t="s">
        <v>842</v>
      </c>
      <c r="D2877" t="s">
        <v>42</v>
      </c>
      <c r="E2877" t="s">
        <v>3280</v>
      </c>
      <c r="F2877" t="s">
        <v>139</v>
      </c>
      <c r="G2877" s="3">
        <v>381.38</v>
      </c>
      <c r="H2877" s="2">
        <v>8989126.5999999996</v>
      </c>
      <c r="J2877">
        <v>0</v>
      </c>
      <c r="L2877">
        <v>68</v>
      </c>
      <c r="M2877" t="str">
        <f t="shared" si="44"/>
        <v>68-2940604</v>
      </c>
    </row>
    <row r="2878" spans="1:13">
      <c r="A2878" t="s">
        <v>3164</v>
      </c>
      <c r="B2878" t="s">
        <v>795</v>
      </c>
      <c r="C2878" t="s">
        <v>796</v>
      </c>
      <c r="D2878" t="s">
        <v>776</v>
      </c>
      <c r="E2878" t="s">
        <v>3281</v>
      </c>
      <c r="F2878" t="s">
        <v>161</v>
      </c>
      <c r="G2878" s="3">
        <v>6426.14</v>
      </c>
      <c r="H2878" s="2">
        <v>162452208.72</v>
      </c>
      <c r="J2878">
        <v>0</v>
      </c>
      <c r="L2878">
        <v>45</v>
      </c>
      <c r="M2878" t="str">
        <f t="shared" si="44"/>
        <v>45-45-12164689</v>
      </c>
    </row>
    <row r="2879" spans="1:13">
      <c r="A2879" t="s">
        <v>3164</v>
      </c>
      <c r="B2879" t="s">
        <v>2874</v>
      </c>
      <c r="C2879" t="s">
        <v>2875</v>
      </c>
      <c r="D2879" t="s">
        <v>56</v>
      </c>
      <c r="E2879" t="s">
        <v>3282</v>
      </c>
      <c r="F2879" t="s">
        <v>139</v>
      </c>
      <c r="G2879" s="3">
        <v>260.74</v>
      </c>
      <c r="H2879" s="2">
        <v>6145641.7999999998</v>
      </c>
      <c r="J2879">
        <v>0</v>
      </c>
      <c r="L2879">
        <v>93</v>
      </c>
      <c r="M2879" t="str">
        <f t="shared" si="44"/>
        <v>93-93-8331369</v>
      </c>
    </row>
    <row r="2880" spans="1:13">
      <c r="A2880" t="s">
        <v>3164</v>
      </c>
      <c r="B2880" t="s">
        <v>16</v>
      </c>
      <c r="C2880" t="s">
        <v>17</v>
      </c>
      <c r="D2880" t="s">
        <v>18</v>
      </c>
      <c r="E2880" t="s">
        <v>3283</v>
      </c>
      <c r="F2880" t="s">
        <v>14</v>
      </c>
      <c r="G2880" s="2">
        <v>351521080</v>
      </c>
      <c r="H2880" s="2">
        <v>351521080</v>
      </c>
      <c r="J2880">
        <v>2E-3</v>
      </c>
      <c r="L2880">
        <v>18</v>
      </c>
      <c r="M2880" t="str">
        <f t="shared" si="44"/>
        <v>18-18-175564</v>
      </c>
    </row>
    <row r="2881" spans="1:13">
      <c r="A2881" t="s">
        <v>3164</v>
      </c>
      <c r="B2881">
        <v>5636</v>
      </c>
      <c r="C2881" t="s">
        <v>3284</v>
      </c>
      <c r="D2881" t="s">
        <v>42</v>
      </c>
      <c r="E2881" t="s">
        <v>3285</v>
      </c>
      <c r="F2881" t="s">
        <v>139</v>
      </c>
      <c r="G2881" s="3">
        <v>1555351.63</v>
      </c>
      <c r="H2881" s="2">
        <v>36659637919.099998</v>
      </c>
      <c r="J2881">
        <v>0</v>
      </c>
      <c r="L2881">
        <v>68</v>
      </c>
      <c r="M2881" t="str">
        <f t="shared" si="44"/>
        <v>68-5636</v>
      </c>
    </row>
    <row r="2882" spans="1:13">
      <c r="A2882" t="s">
        <v>3164</v>
      </c>
      <c r="B2882" t="s">
        <v>1158</v>
      </c>
      <c r="C2882" t="s">
        <v>1159</v>
      </c>
      <c r="D2882" t="s">
        <v>1154</v>
      </c>
      <c r="E2882" t="s">
        <v>3286</v>
      </c>
      <c r="F2882" t="s">
        <v>14</v>
      </c>
      <c r="G2882" s="2">
        <v>125989764232</v>
      </c>
      <c r="H2882" s="2">
        <v>125989764232</v>
      </c>
      <c r="J2882">
        <v>2E-3</v>
      </c>
      <c r="L2882">
        <v>37</v>
      </c>
      <c r="M2882" t="str">
        <f t="shared" si="44"/>
        <v>37-37-11976446</v>
      </c>
    </row>
    <row r="2883" spans="1:13">
      <c r="A2883" t="s">
        <v>3164</v>
      </c>
      <c r="B2883" t="s">
        <v>3287</v>
      </c>
      <c r="C2883" t="s">
        <v>3288</v>
      </c>
      <c r="D2883" t="s">
        <v>1089</v>
      </c>
      <c r="E2883" t="s">
        <v>3289</v>
      </c>
      <c r="F2883" t="s">
        <v>14</v>
      </c>
      <c r="G2883" s="2">
        <v>4975230567</v>
      </c>
      <c r="H2883" s="2">
        <v>4975230567</v>
      </c>
      <c r="J2883">
        <v>2E-3</v>
      </c>
      <c r="L2883">
        <v>33</v>
      </c>
      <c r="M2883" t="str">
        <f t="shared" si="44"/>
        <v>33-33-8644482</v>
      </c>
    </row>
    <row r="2884" spans="1:13">
      <c r="A2884" t="s">
        <v>3164</v>
      </c>
      <c r="B2884">
        <v>5636</v>
      </c>
      <c r="C2884" t="s">
        <v>11</v>
      </c>
      <c r="D2884" t="s">
        <v>129</v>
      </c>
      <c r="E2884" t="s">
        <v>3290</v>
      </c>
      <c r="F2884" t="s">
        <v>139</v>
      </c>
      <c r="G2884" s="3">
        <v>21852343.43</v>
      </c>
      <c r="H2884" s="2">
        <v>515059734645.09998</v>
      </c>
      <c r="J2884">
        <v>0</v>
      </c>
      <c r="L2884">
        <v>97</v>
      </c>
      <c r="M2884" t="str">
        <f t="shared" ref="M2884:M2947" si="45">L2884&amp;"-"&amp;B2884</f>
        <v>97-5636</v>
      </c>
    </row>
    <row r="2885" spans="1:13">
      <c r="A2885" t="s">
        <v>3164</v>
      </c>
      <c r="B2885" t="s">
        <v>179</v>
      </c>
      <c r="C2885" t="s">
        <v>180</v>
      </c>
      <c r="D2885" t="s">
        <v>181</v>
      </c>
      <c r="E2885" t="s">
        <v>3291</v>
      </c>
      <c r="F2885" t="s">
        <v>139</v>
      </c>
      <c r="G2885" s="3">
        <v>10503059.77</v>
      </c>
      <c r="H2885" s="2">
        <v>247557118778.89999</v>
      </c>
      <c r="J2885">
        <v>0</v>
      </c>
      <c r="L2885">
        <v>70</v>
      </c>
      <c r="M2885" t="str">
        <f t="shared" si="45"/>
        <v>70-70-15912858</v>
      </c>
    </row>
    <row r="2886" spans="1:13">
      <c r="A2886" t="s">
        <v>3164</v>
      </c>
      <c r="B2886">
        <v>1154</v>
      </c>
      <c r="C2886" t="s">
        <v>2735</v>
      </c>
      <c r="D2886" t="s">
        <v>42</v>
      </c>
      <c r="E2886" t="s">
        <v>3292</v>
      </c>
      <c r="F2886" t="s">
        <v>14</v>
      </c>
      <c r="G2886" s="2">
        <v>71214281</v>
      </c>
      <c r="H2886" s="2">
        <v>71214281</v>
      </c>
      <c r="J2886">
        <v>2E-3</v>
      </c>
      <c r="L2886">
        <v>68</v>
      </c>
      <c r="M2886" t="str">
        <f t="shared" si="45"/>
        <v>68-1154</v>
      </c>
    </row>
    <row r="2887" spans="1:13">
      <c r="A2887" t="s">
        <v>3164</v>
      </c>
      <c r="B2887" t="s">
        <v>3008</v>
      </c>
      <c r="C2887" t="s">
        <v>3009</v>
      </c>
      <c r="D2887" t="s">
        <v>3010</v>
      </c>
      <c r="E2887" t="s">
        <v>3293</v>
      </c>
      <c r="F2887" t="s">
        <v>14</v>
      </c>
      <c r="G2887" s="2">
        <v>78513224</v>
      </c>
      <c r="H2887" s="2">
        <v>78513224</v>
      </c>
      <c r="J2887">
        <v>2E-3</v>
      </c>
      <c r="L2887">
        <v>71</v>
      </c>
      <c r="M2887" t="str">
        <f t="shared" si="45"/>
        <v>71-71-828228</v>
      </c>
    </row>
    <row r="2888" spans="1:13">
      <c r="A2888" t="s">
        <v>3164</v>
      </c>
      <c r="B2888">
        <v>20110</v>
      </c>
      <c r="C2888" t="s">
        <v>117</v>
      </c>
      <c r="D2888" t="s">
        <v>42</v>
      </c>
      <c r="E2888" t="s">
        <v>3294</v>
      </c>
      <c r="F2888" t="s">
        <v>14</v>
      </c>
      <c r="G2888" s="2">
        <v>471525595</v>
      </c>
      <c r="H2888" s="2">
        <v>471525595</v>
      </c>
      <c r="J2888">
        <v>2E-3</v>
      </c>
      <c r="L2888">
        <v>68</v>
      </c>
      <c r="M2888" t="str">
        <f t="shared" si="45"/>
        <v>68-20110</v>
      </c>
    </row>
    <row r="2889" spans="1:13">
      <c r="A2889" t="s">
        <v>3164</v>
      </c>
      <c r="B2889">
        <v>6131</v>
      </c>
      <c r="C2889" t="s">
        <v>3295</v>
      </c>
      <c r="D2889" t="s">
        <v>129</v>
      </c>
      <c r="E2889" t="s">
        <v>3296</v>
      </c>
      <c r="F2889" t="s">
        <v>14</v>
      </c>
      <c r="G2889" s="2">
        <v>303959968168</v>
      </c>
      <c r="H2889" s="2">
        <v>303959968168</v>
      </c>
      <c r="J2889">
        <v>2E-3</v>
      </c>
      <c r="L2889">
        <v>97</v>
      </c>
      <c r="M2889" t="str">
        <f t="shared" si="45"/>
        <v>97-6131</v>
      </c>
    </row>
    <row r="2890" spans="1:13">
      <c r="A2890" t="s">
        <v>3164</v>
      </c>
      <c r="B2890" t="s">
        <v>551</v>
      </c>
      <c r="C2890" t="s">
        <v>552</v>
      </c>
      <c r="D2890" t="s">
        <v>24</v>
      </c>
      <c r="E2890" t="s">
        <v>3297</v>
      </c>
      <c r="F2890" t="s">
        <v>139</v>
      </c>
      <c r="G2890" s="3">
        <v>483.85</v>
      </c>
      <c r="H2890" s="2">
        <v>11404344.5</v>
      </c>
      <c r="J2890">
        <v>0</v>
      </c>
      <c r="L2890">
        <v>35</v>
      </c>
      <c r="M2890" t="str">
        <f t="shared" si="45"/>
        <v>35-35-13596168</v>
      </c>
    </row>
    <row r="2891" spans="1:13">
      <c r="A2891" t="s">
        <v>3164</v>
      </c>
      <c r="B2891">
        <v>20110</v>
      </c>
      <c r="C2891" t="s">
        <v>117</v>
      </c>
      <c r="D2891" t="s">
        <v>37</v>
      </c>
      <c r="E2891" t="s">
        <v>3298</v>
      </c>
      <c r="F2891" t="s">
        <v>14</v>
      </c>
      <c r="G2891" s="2">
        <v>5939454</v>
      </c>
      <c r="H2891" s="2">
        <v>5939454</v>
      </c>
      <c r="J2891">
        <v>2E-3</v>
      </c>
      <c r="L2891">
        <v>61</v>
      </c>
      <c r="M2891" t="str">
        <f t="shared" si="45"/>
        <v>61-20110</v>
      </c>
    </row>
    <row r="2892" spans="1:13">
      <c r="A2892" t="s">
        <v>3164</v>
      </c>
      <c r="B2892" t="s">
        <v>1087</v>
      </c>
      <c r="C2892" t="s">
        <v>1088</v>
      </c>
      <c r="D2892" t="s">
        <v>1089</v>
      </c>
      <c r="E2892" t="s">
        <v>3299</v>
      </c>
      <c r="F2892" t="s">
        <v>14</v>
      </c>
      <c r="G2892" s="2">
        <v>14277256</v>
      </c>
      <c r="H2892" s="2">
        <v>14277256</v>
      </c>
      <c r="J2892">
        <v>2E-3</v>
      </c>
      <c r="L2892">
        <v>33</v>
      </c>
      <c r="M2892" t="str">
        <f t="shared" si="45"/>
        <v>33-33-14459285</v>
      </c>
    </row>
    <row r="2893" spans="1:13">
      <c r="A2893" t="s">
        <v>3164</v>
      </c>
      <c r="B2893" t="s">
        <v>1098</v>
      </c>
      <c r="C2893" t="s">
        <v>938</v>
      </c>
      <c r="D2893" t="s">
        <v>104</v>
      </c>
      <c r="E2893" t="s">
        <v>3300</v>
      </c>
      <c r="F2893" t="s">
        <v>14</v>
      </c>
      <c r="G2893" s="2">
        <v>30965266958</v>
      </c>
      <c r="H2893" s="2">
        <v>30965266958</v>
      </c>
      <c r="J2893">
        <v>2E-3</v>
      </c>
      <c r="L2893">
        <v>72</v>
      </c>
      <c r="M2893" t="str">
        <f t="shared" si="45"/>
        <v>72-72-20633650</v>
      </c>
    </row>
    <row r="2894" spans="1:13">
      <c r="A2894" t="s">
        <v>3164</v>
      </c>
      <c r="B2894" t="s">
        <v>691</v>
      </c>
      <c r="C2894" t="s">
        <v>692</v>
      </c>
      <c r="D2894" t="s">
        <v>660</v>
      </c>
      <c r="E2894" t="s">
        <v>3301</v>
      </c>
      <c r="F2894" t="s">
        <v>14</v>
      </c>
      <c r="G2894" s="2">
        <v>1491336253</v>
      </c>
      <c r="H2894" s="2">
        <v>1491336253</v>
      </c>
      <c r="J2894">
        <v>2E-3</v>
      </c>
      <c r="L2894">
        <v>54</v>
      </c>
      <c r="M2894" t="str">
        <f t="shared" si="45"/>
        <v>54-54-2325098</v>
      </c>
    </row>
    <row r="2895" spans="1:13">
      <c r="A2895" t="s">
        <v>3164</v>
      </c>
      <c r="B2895" t="s">
        <v>16</v>
      </c>
      <c r="C2895" t="s">
        <v>3302</v>
      </c>
      <c r="D2895" t="s">
        <v>18</v>
      </c>
      <c r="E2895" t="s">
        <v>3303</v>
      </c>
      <c r="F2895" t="s">
        <v>14</v>
      </c>
      <c r="G2895" s="2">
        <v>1872063</v>
      </c>
      <c r="H2895" s="2">
        <v>1872063</v>
      </c>
      <c r="J2895">
        <v>2E-3</v>
      </c>
      <c r="L2895">
        <v>18</v>
      </c>
      <c r="M2895" t="str">
        <f t="shared" si="45"/>
        <v>18-18-175564</v>
      </c>
    </row>
    <row r="2896" spans="1:13">
      <c r="A2896" t="s">
        <v>3164</v>
      </c>
      <c r="B2896">
        <v>2940604</v>
      </c>
      <c r="C2896" t="s">
        <v>842</v>
      </c>
      <c r="D2896" t="s">
        <v>724</v>
      </c>
      <c r="E2896" t="s">
        <v>3304</v>
      </c>
      <c r="F2896" t="s">
        <v>14</v>
      </c>
      <c r="G2896" s="2">
        <v>65133916</v>
      </c>
      <c r="H2896" s="2">
        <v>65133916</v>
      </c>
      <c r="J2896">
        <v>2E-3</v>
      </c>
      <c r="L2896">
        <v>99</v>
      </c>
      <c r="M2896" t="str">
        <f t="shared" si="45"/>
        <v>99-2940604</v>
      </c>
    </row>
    <row r="2897" spans="1:13">
      <c r="A2897" t="s">
        <v>3164</v>
      </c>
      <c r="B2897" t="s">
        <v>16</v>
      </c>
      <c r="C2897" t="s">
        <v>3305</v>
      </c>
      <c r="D2897" t="s">
        <v>18</v>
      </c>
      <c r="E2897" t="s">
        <v>3306</v>
      </c>
      <c r="F2897" t="s">
        <v>14</v>
      </c>
      <c r="G2897" s="2">
        <v>1987544</v>
      </c>
      <c r="H2897" s="2">
        <v>1987544</v>
      </c>
      <c r="J2897">
        <v>2E-3</v>
      </c>
      <c r="L2897">
        <v>18</v>
      </c>
      <c r="M2897" t="str">
        <f t="shared" si="45"/>
        <v>18-18-175564</v>
      </c>
    </row>
    <row r="2898" spans="1:13">
      <c r="A2898" t="s">
        <v>3164</v>
      </c>
      <c r="B2898" t="s">
        <v>16</v>
      </c>
      <c r="C2898" t="s">
        <v>3307</v>
      </c>
      <c r="D2898" t="s">
        <v>18</v>
      </c>
      <c r="E2898" t="s">
        <v>3308</v>
      </c>
      <c r="F2898" t="s">
        <v>14</v>
      </c>
      <c r="G2898" s="2">
        <v>1257639</v>
      </c>
      <c r="H2898" s="2">
        <v>1257639</v>
      </c>
      <c r="J2898">
        <v>2E-3</v>
      </c>
      <c r="L2898">
        <v>18</v>
      </c>
      <c r="M2898" t="str">
        <f t="shared" si="45"/>
        <v>18-18-175564</v>
      </c>
    </row>
    <row r="2899" spans="1:13">
      <c r="A2899" t="s">
        <v>3164</v>
      </c>
      <c r="B2899" t="s">
        <v>218</v>
      </c>
      <c r="C2899" t="s">
        <v>219</v>
      </c>
      <c r="D2899" t="s">
        <v>220</v>
      </c>
      <c r="E2899" t="s">
        <v>3309</v>
      </c>
      <c r="F2899" t="s">
        <v>14</v>
      </c>
      <c r="G2899" s="2">
        <v>200009140880</v>
      </c>
      <c r="H2899" s="2">
        <v>200009140880</v>
      </c>
      <c r="J2899">
        <v>2E-3</v>
      </c>
      <c r="L2899">
        <v>10</v>
      </c>
      <c r="M2899" t="str">
        <f t="shared" si="45"/>
        <v>10-10-197039</v>
      </c>
    </row>
    <row r="2900" spans="1:13">
      <c r="A2900" t="s">
        <v>3164</v>
      </c>
      <c r="B2900">
        <v>4184834</v>
      </c>
      <c r="C2900" t="s">
        <v>3170</v>
      </c>
      <c r="D2900" t="s">
        <v>2710</v>
      </c>
      <c r="E2900" t="s">
        <v>3310</v>
      </c>
      <c r="F2900" t="s">
        <v>14</v>
      </c>
      <c r="G2900" s="2">
        <v>232526291789</v>
      </c>
      <c r="H2900" s="2">
        <v>232526291789</v>
      </c>
      <c r="J2900">
        <v>0.01</v>
      </c>
      <c r="L2900">
        <v>96</v>
      </c>
      <c r="M2900" t="str">
        <f t="shared" si="45"/>
        <v>96-4184834</v>
      </c>
    </row>
    <row r="2901" spans="1:13">
      <c r="A2901" t="s">
        <v>3164</v>
      </c>
      <c r="B2901">
        <v>20587</v>
      </c>
      <c r="C2901" t="s">
        <v>659</v>
      </c>
      <c r="D2901" t="s">
        <v>118</v>
      </c>
      <c r="E2901" t="s">
        <v>3311</v>
      </c>
      <c r="F2901" t="s">
        <v>139</v>
      </c>
      <c r="G2901" s="3">
        <v>37025208.18</v>
      </c>
      <c r="H2901" s="2">
        <v>872684156802.59998</v>
      </c>
      <c r="J2901">
        <v>0</v>
      </c>
      <c r="L2901">
        <v>1</v>
      </c>
      <c r="M2901" t="str">
        <f t="shared" si="45"/>
        <v>1-20587</v>
      </c>
    </row>
    <row r="2902" spans="1:13">
      <c r="A2902" t="s">
        <v>3164</v>
      </c>
      <c r="B2902" t="s">
        <v>3312</v>
      </c>
      <c r="C2902" t="s">
        <v>3009</v>
      </c>
      <c r="D2902" t="s">
        <v>2710</v>
      </c>
      <c r="E2902" t="s">
        <v>3313</v>
      </c>
      <c r="F2902" t="s">
        <v>14</v>
      </c>
      <c r="G2902" s="2">
        <v>146852902</v>
      </c>
      <c r="H2902" s="2">
        <v>146852902</v>
      </c>
      <c r="J2902">
        <v>2E-3</v>
      </c>
      <c r="L2902">
        <v>96</v>
      </c>
      <c r="M2902" t="str">
        <f t="shared" si="45"/>
        <v>96-96-828228</v>
      </c>
    </row>
    <row r="2903" spans="1:13">
      <c r="A2903" t="s">
        <v>3164</v>
      </c>
      <c r="B2903" t="s">
        <v>16</v>
      </c>
      <c r="C2903" t="s">
        <v>3314</v>
      </c>
      <c r="D2903" t="s">
        <v>18</v>
      </c>
      <c r="E2903" t="s">
        <v>3315</v>
      </c>
      <c r="F2903" t="s">
        <v>14</v>
      </c>
      <c r="G2903" s="2">
        <v>2562706</v>
      </c>
      <c r="H2903" s="2">
        <v>2562706</v>
      </c>
      <c r="J2903">
        <v>2E-3</v>
      </c>
      <c r="L2903">
        <v>18</v>
      </c>
      <c r="M2903" t="str">
        <f t="shared" si="45"/>
        <v>18-18-175564</v>
      </c>
    </row>
    <row r="2904" spans="1:13">
      <c r="A2904" t="s">
        <v>3164</v>
      </c>
      <c r="B2904" t="s">
        <v>727</v>
      </c>
      <c r="C2904" t="s">
        <v>728</v>
      </c>
      <c r="D2904" t="s">
        <v>729</v>
      </c>
      <c r="E2904" t="s">
        <v>3316</v>
      </c>
      <c r="F2904" t="s">
        <v>14</v>
      </c>
      <c r="G2904" s="2">
        <v>52801699134</v>
      </c>
      <c r="H2904" s="2">
        <v>52801699134</v>
      </c>
      <c r="J2904">
        <v>2E-3</v>
      </c>
      <c r="L2904">
        <v>2</v>
      </c>
      <c r="M2904" t="str">
        <f t="shared" si="45"/>
        <v>2-2-10331236</v>
      </c>
    </row>
    <row r="2905" spans="1:13">
      <c r="A2905" t="s">
        <v>3164</v>
      </c>
      <c r="B2905" t="s">
        <v>2871</v>
      </c>
      <c r="C2905" t="s">
        <v>1033</v>
      </c>
      <c r="D2905" t="s">
        <v>56</v>
      </c>
      <c r="E2905" t="s">
        <v>3317</v>
      </c>
      <c r="F2905" t="s">
        <v>14</v>
      </c>
      <c r="G2905" s="2">
        <v>9038053</v>
      </c>
      <c r="H2905" s="2">
        <v>9038053</v>
      </c>
      <c r="J2905">
        <v>2E-3</v>
      </c>
      <c r="L2905">
        <v>93</v>
      </c>
      <c r="M2905" t="str">
        <f t="shared" si="45"/>
        <v>93-93-413985</v>
      </c>
    </row>
    <row r="2906" spans="1:13">
      <c r="A2906" t="s">
        <v>3164</v>
      </c>
      <c r="B2906" t="s">
        <v>528</v>
      </c>
      <c r="C2906" t="s">
        <v>529</v>
      </c>
      <c r="D2906" t="s">
        <v>530</v>
      </c>
      <c r="E2906" t="s">
        <v>3318</v>
      </c>
      <c r="F2906" t="s">
        <v>14</v>
      </c>
      <c r="G2906" s="2">
        <v>1041653053</v>
      </c>
      <c r="H2906" s="2">
        <v>1041653053</v>
      </c>
      <c r="J2906">
        <v>2E-3</v>
      </c>
      <c r="L2906">
        <v>21</v>
      </c>
      <c r="M2906" t="str">
        <f t="shared" si="45"/>
        <v>21-21-749897</v>
      </c>
    </row>
    <row r="2907" spans="1:13">
      <c r="A2907" t="s">
        <v>3164</v>
      </c>
      <c r="B2907" t="s">
        <v>16</v>
      </c>
      <c r="C2907" t="s">
        <v>3319</v>
      </c>
      <c r="D2907" t="s">
        <v>18</v>
      </c>
      <c r="E2907" t="s">
        <v>3320</v>
      </c>
      <c r="F2907" t="s">
        <v>14</v>
      </c>
      <c r="G2907" s="2">
        <v>1324360</v>
      </c>
      <c r="H2907" s="2">
        <v>1324360</v>
      </c>
      <c r="J2907">
        <v>2E-3</v>
      </c>
      <c r="L2907">
        <v>18</v>
      </c>
      <c r="M2907" t="str">
        <f t="shared" si="45"/>
        <v>18-18-175564</v>
      </c>
    </row>
    <row r="2908" spans="1:13">
      <c r="A2908" t="s">
        <v>3164</v>
      </c>
      <c r="B2908" t="s">
        <v>218</v>
      </c>
      <c r="C2908" t="s">
        <v>219</v>
      </c>
      <c r="D2908" t="s">
        <v>220</v>
      </c>
      <c r="E2908" t="s">
        <v>3321</v>
      </c>
      <c r="F2908" t="s">
        <v>14</v>
      </c>
      <c r="G2908" s="2">
        <v>12315292</v>
      </c>
      <c r="H2908" s="2">
        <v>12315292</v>
      </c>
      <c r="J2908">
        <v>2E-3</v>
      </c>
      <c r="L2908">
        <v>10</v>
      </c>
      <c r="M2908" t="str">
        <f t="shared" si="45"/>
        <v>10-10-197039</v>
      </c>
    </row>
    <row r="2909" spans="1:13">
      <c r="A2909" t="s">
        <v>3164</v>
      </c>
      <c r="B2909" t="s">
        <v>722</v>
      </c>
      <c r="C2909" t="s">
        <v>723</v>
      </c>
      <c r="D2909" t="s">
        <v>724</v>
      </c>
      <c r="E2909" t="s">
        <v>3322</v>
      </c>
      <c r="F2909" t="s">
        <v>14</v>
      </c>
      <c r="G2909" s="2">
        <v>799317214</v>
      </c>
      <c r="H2909" s="2">
        <v>799317214</v>
      </c>
      <c r="J2909">
        <v>2E-3</v>
      </c>
      <c r="L2909">
        <v>99</v>
      </c>
      <c r="M2909" t="str">
        <f t="shared" si="45"/>
        <v>99-99-1939378</v>
      </c>
    </row>
    <row r="2910" spans="1:13">
      <c r="A2910" t="s">
        <v>3164</v>
      </c>
      <c r="B2910" t="s">
        <v>487</v>
      </c>
      <c r="C2910" t="s">
        <v>488</v>
      </c>
      <c r="D2910" t="s">
        <v>109</v>
      </c>
      <c r="E2910" t="s">
        <v>3323</v>
      </c>
      <c r="F2910" t="s">
        <v>14</v>
      </c>
      <c r="G2910" s="2">
        <v>342354288</v>
      </c>
      <c r="H2910" s="2">
        <v>342354288</v>
      </c>
      <c r="J2910">
        <v>2E-3</v>
      </c>
      <c r="L2910">
        <v>7</v>
      </c>
      <c r="M2910" t="str">
        <f t="shared" si="45"/>
        <v>7-7-3620373</v>
      </c>
    </row>
    <row r="2911" spans="1:13">
      <c r="A2911" t="s">
        <v>3164</v>
      </c>
      <c r="B2911">
        <v>983</v>
      </c>
      <c r="C2911" t="s">
        <v>838</v>
      </c>
      <c r="D2911" t="s">
        <v>118</v>
      </c>
      <c r="E2911" t="s">
        <v>3324</v>
      </c>
      <c r="F2911" t="s">
        <v>14</v>
      </c>
      <c r="G2911" s="2">
        <v>2257224530</v>
      </c>
      <c r="H2911" s="2">
        <v>2257224530</v>
      </c>
      <c r="J2911">
        <v>2E-3</v>
      </c>
      <c r="L2911">
        <v>1</v>
      </c>
      <c r="M2911" t="str">
        <f t="shared" si="45"/>
        <v>1-983</v>
      </c>
    </row>
    <row r="2912" spans="1:13">
      <c r="A2912" t="s">
        <v>3164</v>
      </c>
      <c r="B2912" t="s">
        <v>3262</v>
      </c>
      <c r="C2912" t="s">
        <v>177</v>
      </c>
      <c r="D2912" t="s">
        <v>109</v>
      </c>
      <c r="E2912" t="s">
        <v>3325</v>
      </c>
      <c r="F2912" t="s">
        <v>14</v>
      </c>
      <c r="G2912" s="2">
        <v>107879261</v>
      </c>
      <c r="H2912" s="2">
        <v>107879261</v>
      </c>
      <c r="J2912">
        <v>2E-3</v>
      </c>
      <c r="L2912">
        <v>7</v>
      </c>
      <c r="M2912" t="str">
        <f t="shared" si="45"/>
        <v>7-7-12542630</v>
      </c>
    </row>
    <row r="2913" spans="1:13">
      <c r="A2913" t="s">
        <v>3164</v>
      </c>
      <c r="B2913" t="s">
        <v>207</v>
      </c>
      <c r="C2913" t="s">
        <v>208</v>
      </c>
      <c r="D2913" t="s">
        <v>209</v>
      </c>
      <c r="E2913" t="s">
        <v>3326</v>
      </c>
      <c r="F2913" t="s">
        <v>14</v>
      </c>
      <c r="G2913" s="2">
        <v>103239241</v>
      </c>
      <c r="H2913" s="2">
        <v>103239241</v>
      </c>
      <c r="J2913">
        <v>2E-3</v>
      </c>
      <c r="L2913">
        <v>78</v>
      </c>
      <c r="M2913" t="str">
        <f t="shared" si="45"/>
        <v>78-78-4909227</v>
      </c>
    </row>
    <row r="2914" spans="1:13">
      <c r="A2914" t="s">
        <v>3164</v>
      </c>
      <c r="B2914" t="s">
        <v>2878</v>
      </c>
      <c r="C2914" t="s">
        <v>2707</v>
      </c>
      <c r="D2914" t="s">
        <v>56</v>
      </c>
      <c r="E2914" t="s">
        <v>3327</v>
      </c>
      <c r="F2914" t="s">
        <v>14</v>
      </c>
      <c r="G2914" s="2">
        <v>2734596170</v>
      </c>
      <c r="H2914" s="2">
        <v>2734596170</v>
      </c>
      <c r="J2914">
        <v>2E-3</v>
      </c>
      <c r="L2914">
        <v>93</v>
      </c>
      <c r="M2914" t="str">
        <f t="shared" si="45"/>
        <v>93-93-20493798</v>
      </c>
    </row>
    <row r="2915" spans="1:13">
      <c r="A2915" t="s">
        <v>3164</v>
      </c>
      <c r="B2915" t="s">
        <v>2874</v>
      </c>
      <c r="C2915" t="s">
        <v>2875</v>
      </c>
      <c r="D2915" t="s">
        <v>56</v>
      </c>
      <c r="E2915" t="s">
        <v>3328</v>
      </c>
      <c r="F2915" t="s">
        <v>14</v>
      </c>
      <c r="G2915" s="2">
        <v>303580495</v>
      </c>
      <c r="H2915" s="2">
        <v>303580495</v>
      </c>
      <c r="J2915">
        <v>2E-3</v>
      </c>
      <c r="L2915">
        <v>93</v>
      </c>
      <c r="M2915" t="str">
        <f t="shared" si="45"/>
        <v>93-93-8331369</v>
      </c>
    </row>
    <row r="2916" spans="1:13">
      <c r="A2916" t="s">
        <v>3164</v>
      </c>
      <c r="B2916" t="s">
        <v>16</v>
      </c>
      <c r="C2916" t="s">
        <v>3329</v>
      </c>
      <c r="D2916" t="s">
        <v>18</v>
      </c>
      <c r="E2916" t="s">
        <v>3330</v>
      </c>
      <c r="F2916" t="s">
        <v>14</v>
      </c>
      <c r="G2916" s="2">
        <v>2287629</v>
      </c>
      <c r="H2916" s="2">
        <v>2287629</v>
      </c>
      <c r="J2916">
        <v>2E-3</v>
      </c>
      <c r="L2916">
        <v>18</v>
      </c>
      <c r="M2916" t="str">
        <f t="shared" si="45"/>
        <v>18-18-175564</v>
      </c>
    </row>
    <row r="2917" spans="1:13">
      <c r="A2917" t="s">
        <v>3164</v>
      </c>
      <c r="B2917" t="s">
        <v>2264</v>
      </c>
      <c r="C2917" t="s">
        <v>3331</v>
      </c>
      <c r="D2917" t="s">
        <v>109</v>
      </c>
      <c r="E2917" t="s">
        <v>3332</v>
      </c>
      <c r="F2917" t="s">
        <v>139</v>
      </c>
      <c r="G2917" s="3">
        <v>1538155.37</v>
      </c>
      <c r="H2917" s="2">
        <v>36254322070.900002</v>
      </c>
      <c r="J2917">
        <v>0</v>
      </c>
      <c r="L2917">
        <v>7</v>
      </c>
      <c r="M2917" t="str">
        <f t="shared" si="45"/>
        <v>7-7-601359</v>
      </c>
    </row>
    <row r="2918" spans="1:13">
      <c r="A2918" t="s">
        <v>3164</v>
      </c>
      <c r="B2918" t="s">
        <v>16</v>
      </c>
      <c r="C2918" t="s">
        <v>3333</v>
      </c>
      <c r="D2918" t="s">
        <v>18</v>
      </c>
      <c r="E2918" t="s">
        <v>3334</v>
      </c>
      <c r="F2918" t="s">
        <v>14</v>
      </c>
      <c r="G2918" s="2">
        <v>1844878</v>
      </c>
      <c r="H2918" s="2">
        <v>1844878</v>
      </c>
      <c r="J2918">
        <v>2E-3</v>
      </c>
      <c r="L2918">
        <v>18</v>
      </c>
      <c r="M2918" t="str">
        <f t="shared" si="45"/>
        <v>18-18-175564</v>
      </c>
    </row>
    <row r="2919" spans="1:13">
      <c r="A2919" t="s">
        <v>3164</v>
      </c>
      <c r="B2919" t="s">
        <v>3335</v>
      </c>
      <c r="C2919" t="s">
        <v>3336</v>
      </c>
      <c r="D2919" t="s">
        <v>1154</v>
      </c>
      <c r="E2919" t="s">
        <v>3337</v>
      </c>
      <c r="F2919" t="s">
        <v>14</v>
      </c>
      <c r="G2919" s="2">
        <v>2652810</v>
      </c>
      <c r="H2919" s="2">
        <v>2652810</v>
      </c>
      <c r="J2919">
        <v>2E-3</v>
      </c>
      <c r="L2919">
        <v>37</v>
      </c>
      <c r="M2919" t="str">
        <f t="shared" si="45"/>
        <v>37-37-22623210</v>
      </c>
    </row>
    <row r="2920" spans="1:13">
      <c r="A2920" t="s">
        <v>3164</v>
      </c>
      <c r="B2920">
        <v>20587</v>
      </c>
      <c r="C2920" t="s">
        <v>659</v>
      </c>
      <c r="D2920" t="s">
        <v>118</v>
      </c>
      <c r="E2920" t="s">
        <v>3338</v>
      </c>
      <c r="F2920" t="s">
        <v>183</v>
      </c>
      <c r="G2920" s="3">
        <v>34625130</v>
      </c>
      <c r="H2920" s="2">
        <v>6192531374.8500004</v>
      </c>
      <c r="J2920">
        <v>0</v>
      </c>
      <c r="L2920">
        <v>1</v>
      </c>
      <c r="M2920" t="str">
        <f t="shared" si="45"/>
        <v>1-20587</v>
      </c>
    </row>
    <row r="2921" spans="1:13">
      <c r="A2921" t="s">
        <v>3164</v>
      </c>
      <c r="B2921" t="s">
        <v>3339</v>
      </c>
      <c r="C2921" t="s">
        <v>3340</v>
      </c>
      <c r="D2921" t="s">
        <v>729</v>
      </c>
      <c r="E2921" t="s">
        <v>3341</v>
      </c>
      <c r="F2921" t="s">
        <v>14</v>
      </c>
      <c r="G2921" s="2">
        <v>226239</v>
      </c>
      <c r="H2921" s="2">
        <v>226239</v>
      </c>
      <c r="J2921">
        <v>2E-3</v>
      </c>
      <c r="L2921">
        <v>2</v>
      </c>
      <c r="M2921" t="str">
        <f t="shared" si="45"/>
        <v>2-2-12184951</v>
      </c>
    </row>
    <row r="2922" spans="1:13">
      <c r="A2922" t="s">
        <v>3164</v>
      </c>
      <c r="B2922" t="s">
        <v>16</v>
      </c>
      <c r="C2922" t="s">
        <v>3342</v>
      </c>
      <c r="D2922" t="s">
        <v>18</v>
      </c>
      <c r="E2922" t="s">
        <v>3343</v>
      </c>
      <c r="F2922" t="s">
        <v>14</v>
      </c>
      <c r="G2922" s="2">
        <v>2741487</v>
      </c>
      <c r="H2922" s="2">
        <v>2741487</v>
      </c>
      <c r="J2922">
        <v>2E-3</v>
      </c>
      <c r="L2922">
        <v>18</v>
      </c>
      <c r="M2922" t="str">
        <f t="shared" si="45"/>
        <v>18-18-175564</v>
      </c>
    </row>
    <row r="2923" spans="1:13">
      <c r="A2923" t="s">
        <v>3164</v>
      </c>
      <c r="B2923" t="s">
        <v>487</v>
      </c>
      <c r="C2923" t="s">
        <v>488</v>
      </c>
      <c r="D2923" t="s">
        <v>109</v>
      </c>
      <c r="E2923" t="s">
        <v>3344</v>
      </c>
      <c r="F2923" t="s">
        <v>14</v>
      </c>
      <c r="G2923" s="2">
        <v>16878359983</v>
      </c>
      <c r="H2923" s="2">
        <v>16878359983</v>
      </c>
      <c r="J2923">
        <v>2E-3</v>
      </c>
      <c r="L2923">
        <v>7</v>
      </c>
      <c r="M2923" t="str">
        <f t="shared" si="45"/>
        <v>7-7-3620373</v>
      </c>
    </row>
    <row r="2924" spans="1:13">
      <c r="A2924" t="s">
        <v>3164</v>
      </c>
      <c r="B2924" t="s">
        <v>3345</v>
      </c>
      <c r="C2924" t="s">
        <v>742</v>
      </c>
      <c r="D2924" t="s">
        <v>776</v>
      </c>
      <c r="E2924" t="s">
        <v>3346</v>
      </c>
      <c r="F2924" t="s">
        <v>14</v>
      </c>
      <c r="G2924" s="2">
        <v>1201303527</v>
      </c>
      <c r="H2924" s="2">
        <v>1201303527</v>
      </c>
      <c r="J2924">
        <v>2E-3</v>
      </c>
      <c r="L2924">
        <v>45</v>
      </c>
      <c r="M2924" t="str">
        <f t="shared" si="45"/>
        <v>45-45-10684129</v>
      </c>
    </row>
    <row r="2925" spans="1:13">
      <c r="A2925" t="s">
        <v>3164</v>
      </c>
      <c r="B2925">
        <v>160571</v>
      </c>
      <c r="C2925" t="s">
        <v>3251</v>
      </c>
      <c r="D2925" t="s">
        <v>109</v>
      </c>
      <c r="E2925" t="s">
        <v>3347</v>
      </c>
      <c r="F2925" t="s">
        <v>14</v>
      </c>
      <c r="G2925" s="2">
        <v>182168304</v>
      </c>
      <c r="H2925" s="2">
        <v>182168304</v>
      </c>
      <c r="J2925">
        <v>2E-3</v>
      </c>
      <c r="L2925">
        <v>7</v>
      </c>
      <c r="M2925" t="str">
        <f t="shared" si="45"/>
        <v>7-160571</v>
      </c>
    </row>
    <row r="2926" spans="1:13">
      <c r="A2926" t="s">
        <v>3164</v>
      </c>
      <c r="B2926">
        <v>20587</v>
      </c>
      <c r="C2926" t="s">
        <v>659</v>
      </c>
      <c r="D2926" t="s">
        <v>118</v>
      </c>
      <c r="E2926" t="s">
        <v>3348</v>
      </c>
      <c r="F2926" t="s">
        <v>14</v>
      </c>
      <c r="G2926" s="2">
        <v>87113474915</v>
      </c>
      <c r="H2926" s="2">
        <v>87113474915</v>
      </c>
      <c r="J2926">
        <v>2E-3</v>
      </c>
      <c r="L2926">
        <v>1</v>
      </c>
      <c r="M2926" t="str">
        <f t="shared" si="45"/>
        <v>1-20587</v>
      </c>
    </row>
    <row r="2927" spans="1:13">
      <c r="A2927" t="s">
        <v>3164</v>
      </c>
      <c r="B2927" t="s">
        <v>795</v>
      </c>
      <c r="C2927" t="s">
        <v>796</v>
      </c>
      <c r="D2927" t="s">
        <v>776</v>
      </c>
      <c r="E2927" t="s">
        <v>3349</v>
      </c>
      <c r="F2927" t="s">
        <v>139</v>
      </c>
      <c r="G2927" s="3">
        <v>487365.92</v>
      </c>
      <c r="H2927" s="2">
        <v>11487214734.4</v>
      </c>
      <c r="J2927">
        <v>0</v>
      </c>
      <c r="L2927">
        <v>45</v>
      </c>
      <c r="M2927" t="str">
        <f t="shared" si="45"/>
        <v>45-45-12164689</v>
      </c>
    </row>
    <row r="2928" spans="1:13">
      <c r="A2928" t="s">
        <v>3164</v>
      </c>
      <c r="B2928" t="s">
        <v>16</v>
      </c>
      <c r="C2928" t="s">
        <v>3350</v>
      </c>
      <c r="D2928" t="s">
        <v>18</v>
      </c>
      <c r="E2928" t="s">
        <v>3351</v>
      </c>
      <c r="F2928" t="s">
        <v>14</v>
      </c>
      <c r="G2928" s="2">
        <v>2733379</v>
      </c>
      <c r="H2928" s="2">
        <v>2733379</v>
      </c>
      <c r="J2928">
        <v>2E-3</v>
      </c>
      <c r="L2928">
        <v>18</v>
      </c>
      <c r="M2928" t="str">
        <f t="shared" si="45"/>
        <v>18-18-175564</v>
      </c>
    </row>
    <row r="2929" spans="1:13">
      <c r="A2929" t="s">
        <v>3164</v>
      </c>
      <c r="B2929" t="s">
        <v>200</v>
      </c>
      <c r="C2929" t="s">
        <v>201</v>
      </c>
      <c r="D2929" t="s">
        <v>202</v>
      </c>
      <c r="E2929" t="s">
        <v>3352</v>
      </c>
      <c r="F2929" t="s">
        <v>161</v>
      </c>
      <c r="G2929" s="3">
        <v>208.14</v>
      </c>
      <c r="H2929" s="2">
        <v>5261759.43</v>
      </c>
      <c r="J2929">
        <v>0</v>
      </c>
      <c r="L2929">
        <v>80</v>
      </c>
      <c r="M2929" t="str">
        <f t="shared" si="45"/>
        <v>80-80-3349495</v>
      </c>
    </row>
    <row r="2930" spans="1:13">
      <c r="A2930" t="s">
        <v>3164</v>
      </c>
      <c r="B2930" t="s">
        <v>16</v>
      </c>
      <c r="C2930" t="s">
        <v>3353</v>
      </c>
      <c r="D2930" t="s">
        <v>18</v>
      </c>
      <c r="E2930" t="s">
        <v>3354</v>
      </c>
      <c r="F2930" t="s">
        <v>14</v>
      </c>
      <c r="G2930" s="2">
        <v>2550997</v>
      </c>
      <c r="H2930" s="2">
        <v>2550997</v>
      </c>
      <c r="J2930">
        <v>2E-3</v>
      </c>
      <c r="L2930">
        <v>18</v>
      </c>
      <c r="M2930" t="str">
        <f t="shared" si="45"/>
        <v>18-18-175564</v>
      </c>
    </row>
    <row r="2931" spans="1:13">
      <c r="A2931" t="s">
        <v>3164</v>
      </c>
      <c r="B2931" t="s">
        <v>3178</v>
      </c>
      <c r="C2931" t="s">
        <v>3355</v>
      </c>
      <c r="D2931" t="s">
        <v>18</v>
      </c>
      <c r="E2931" t="s">
        <v>3356</v>
      </c>
      <c r="F2931" t="s">
        <v>14</v>
      </c>
      <c r="G2931" s="2">
        <v>1015192033</v>
      </c>
      <c r="H2931" s="2">
        <v>1015192033</v>
      </c>
      <c r="J2931">
        <v>2E-3</v>
      </c>
      <c r="L2931">
        <v>18</v>
      </c>
      <c r="M2931" t="str">
        <f t="shared" si="45"/>
        <v>18-18-11215204</v>
      </c>
    </row>
    <row r="2932" spans="1:13">
      <c r="A2932" t="s">
        <v>3164</v>
      </c>
      <c r="B2932" t="s">
        <v>16</v>
      </c>
      <c r="C2932" t="s">
        <v>3357</v>
      </c>
      <c r="D2932" t="s">
        <v>18</v>
      </c>
      <c r="E2932" t="s">
        <v>3358</v>
      </c>
      <c r="F2932" t="s">
        <v>14</v>
      </c>
      <c r="G2932" s="2">
        <v>977354</v>
      </c>
      <c r="H2932" s="2">
        <v>977354</v>
      </c>
      <c r="J2932">
        <v>2E-3</v>
      </c>
      <c r="L2932">
        <v>18</v>
      </c>
      <c r="M2932" t="str">
        <f t="shared" si="45"/>
        <v>18-18-175564</v>
      </c>
    </row>
    <row r="2933" spans="1:13">
      <c r="A2933" t="s">
        <v>3164</v>
      </c>
      <c r="B2933" t="s">
        <v>831</v>
      </c>
      <c r="C2933" t="s">
        <v>832</v>
      </c>
      <c r="D2933" t="s">
        <v>833</v>
      </c>
      <c r="E2933" t="s">
        <v>3359</v>
      </c>
      <c r="F2933" t="s">
        <v>14</v>
      </c>
      <c r="G2933" s="2">
        <v>1</v>
      </c>
      <c r="H2933" s="2">
        <v>1</v>
      </c>
      <c r="J2933">
        <v>2E-3</v>
      </c>
      <c r="L2933">
        <v>12</v>
      </c>
      <c r="M2933" t="str">
        <f t="shared" si="45"/>
        <v>12-12-154708</v>
      </c>
    </row>
    <row r="2934" spans="1:13">
      <c r="A2934" t="s">
        <v>3164</v>
      </c>
      <c r="B2934" t="s">
        <v>16</v>
      </c>
      <c r="C2934" t="s">
        <v>3360</v>
      </c>
      <c r="D2934" t="s">
        <v>18</v>
      </c>
      <c r="E2934" t="s">
        <v>3361</v>
      </c>
      <c r="F2934" t="s">
        <v>14</v>
      </c>
      <c r="G2934" s="2">
        <v>2519919</v>
      </c>
      <c r="H2934" s="2">
        <v>2519919</v>
      </c>
      <c r="J2934">
        <v>2E-3</v>
      </c>
      <c r="L2934">
        <v>18</v>
      </c>
      <c r="M2934" t="str">
        <f t="shared" si="45"/>
        <v>18-18-175564</v>
      </c>
    </row>
    <row r="2935" spans="1:13">
      <c r="A2935" t="s">
        <v>3164</v>
      </c>
      <c r="B2935">
        <v>20587</v>
      </c>
      <c r="C2935" t="s">
        <v>659</v>
      </c>
      <c r="D2935" t="s">
        <v>109</v>
      </c>
      <c r="E2935" t="s">
        <v>3362</v>
      </c>
      <c r="F2935" t="s">
        <v>14</v>
      </c>
      <c r="G2935" s="2">
        <v>486651554</v>
      </c>
      <c r="H2935" s="2">
        <v>486651554</v>
      </c>
      <c r="J2935">
        <v>2E-3</v>
      </c>
      <c r="L2935">
        <v>7</v>
      </c>
      <c r="M2935" t="str">
        <f t="shared" si="45"/>
        <v>7-20587</v>
      </c>
    </row>
    <row r="2936" spans="1:13">
      <c r="A2936" t="s">
        <v>3164</v>
      </c>
      <c r="B2936" t="s">
        <v>200</v>
      </c>
      <c r="C2936" t="s">
        <v>201</v>
      </c>
      <c r="D2936" t="s">
        <v>202</v>
      </c>
      <c r="E2936" t="s">
        <v>3363</v>
      </c>
      <c r="F2936" t="s">
        <v>14</v>
      </c>
      <c r="G2936" s="2">
        <v>886275</v>
      </c>
      <c r="H2936" s="2">
        <v>886275</v>
      </c>
      <c r="J2936">
        <v>2E-3</v>
      </c>
      <c r="L2936">
        <v>80</v>
      </c>
      <c r="M2936" t="str">
        <f t="shared" si="45"/>
        <v>80-80-3349495</v>
      </c>
    </row>
    <row r="2937" spans="1:13">
      <c r="A2937" t="s">
        <v>3164</v>
      </c>
      <c r="B2937" t="s">
        <v>3364</v>
      </c>
      <c r="C2937" t="s">
        <v>1079</v>
      </c>
      <c r="D2937" t="s">
        <v>3052</v>
      </c>
      <c r="E2937" t="s">
        <v>3365</v>
      </c>
      <c r="F2937" t="s">
        <v>14</v>
      </c>
      <c r="G2937" s="2">
        <v>1485913</v>
      </c>
      <c r="H2937" s="2">
        <v>1485913</v>
      </c>
      <c r="J2937">
        <v>2E-3</v>
      </c>
      <c r="L2937">
        <v>81</v>
      </c>
      <c r="M2937" t="str">
        <f t="shared" si="45"/>
        <v>81-81-13168769</v>
      </c>
    </row>
    <row r="2938" spans="1:13">
      <c r="A2938" t="s">
        <v>3164</v>
      </c>
      <c r="B2938" t="s">
        <v>3178</v>
      </c>
      <c r="C2938" t="s">
        <v>3355</v>
      </c>
      <c r="D2938" t="s">
        <v>18</v>
      </c>
      <c r="E2938" t="s">
        <v>3366</v>
      </c>
      <c r="F2938" t="s">
        <v>14</v>
      </c>
      <c r="G2938" s="2">
        <v>32784586</v>
      </c>
      <c r="H2938" s="2">
        <v>32784586</v>
      </c>
      <c r="J2938">
        <v>2E-3</v>
      </c>
      <c r="L2938">
        <v>18</v>
      </c>
      <c r="M2938" t="str">
        <f t="shared" si="45"/>
        <v>18-18-11215204</v>
      </c>
    </row>
    <row r="2939" spans="1:13">
      <c r="A2939" t="s">
        <v>3164</v>
      </c>
      <c r="B2939" t="s">
        <v>2769</v>
      </c>
      <c r="C2939" t="s">
        <v>2770</v>
      </c>
      <c r="D2939" t="s">
        <v>118</v>
      </c>
      <c r="E2939" t="s">
        <v>3367</v>
      </c>
      <c r="F2939" t="s">
        <v>14</v>
      </c>
      <c r="G2939" s="2">
        <v>45655445886</v>
      </c>
      <c r="H2939" s="2">
        <v>45655445886</v>
      </c>
      <c r="J2939">
        <v>2E-3</v>
      </c>
      <c r="L2939">
        <v>1</v>
      </c>
      <c r="M2939" t="str">
        <f t="shared" si="45"/>
        <v>1-1-19758</v>
      </c>
    </row>
    <row r="2940" spans="1:13">
      <c r="A2940" t="s">
        <v>3164</v>
      </c>
      <c r="B2940" t="s">
        <v>2264</v>
      </c>
      <c r="C2940" t="s">
        <v>2265</v>
      </c>
      <c r="D2940" t="s">
        <v>109</v>
      </c>
      <c r="E2940" t="s">
        <v>3368</v>
      </c>
      <c r="F2940" t="s">
        <v>139</v>
      </c>
      <c r="G2940" s="3">
        <v>784996.08</v>
      </c>
      <c r="H2940" s="2">
        <v>18502357605.599998</v>
      </c>
      <c r="J2940">
        <v>0</v>
      </c>
      <c r="L2940">
        <v>7</v>
      </c>
      <c r="M2940" t="str">
        <f t="shared" si="45"/>
        <v>7-7-601359</v>
      </c>
    </row>
    <row r="2941" spans="1:13">
      <c r="A2941" t="s">
        <v>3164</v>
      </c>
      <c r="B2941">
        <v>20110</v>
      </c>
      <c r="C2941" t="s">
        <v>3369</v>
      </c>
      <c r="D2941" t="s">
        <v>42</v>
      </c>
      <c r="E2941" t="s">
        <v>3370</v>
      </c>
      <c r="F2941" t="s">
        <v>14</v>
      </c>
      <c r="G2941" s="2">
        <v>1192106736</v>
      </c>
      <c r="H2941" s="2">
        <v>1192106736</v>
      </c>
      <c r="J2941">
        <v>2E-3</v>
      </c>
      <c r="L2941">
        <v>68</v>
      </c>
      <c r="M2941" t="str">
        <f t="shared" si="45"/>
        <v>68-20110</v>
      </c>
    </row>
    <row r="2942" spans="1:13">
      <c r="A2942" t="s">
        <v>3164</v>
      </c>
      <c r="B2942" t="s">
        <v>16</v>
      </c>
      <c r="C2942" t="s">
        <v>3371</v>
      </c>
      <c r="D2942" t="s">
        <v>18</v>
      </c>
      <c r="E2942" t="s">
        <v>3372</v>
      </c>
      <c r="F2942" t="s">
        <v>14</v>
      </c>
      <c r="G2942" s="2">
        <v>2022635</v>
      </c>
      <c r="H2942" s="2">
        <v>2022635</v>
      </c>
      <c r="J2942">
        <v>2E-3</v>
      </c>
      <c r="L2942">
        <v>18</v>
      </c>
      <c r="M2942" t="str">
        <f t="shared" si="45"/>
        <v>18-18-175564</v>
      </c>
    </row>
    <row r="2943" spans="1:13">
      <c r="A2943" t="s">
        <v>3164</v>
      </c>
      <c r="B2943" t="s">
        <v>592</v>
      </c>
      <c r="C2943" t="s">
        <v>349</v>
      </c>
      <c r="D2943" t="s">
        <v>118</v>
      </c>
      <c r="E2943" t="s">
        <v>3373</v>
      </c>
      <c r="F2943" t="s">
        <v>139</v>
      </c>
      <c r="G2943" s="3">
        <v>182754.98</v>
      </c>
      <c r="H2943" s="2">
        <v>4307534878.6000004</v>
      </c>
      <c r="J2943">
        <v>0</v>
      </c>
      <c r="L2943">
        <v>1</v>
      </c>
      <c r="M2943" t="str">
        <f t="shared" si="45"/>
        <v>1-1-462668</v>
      </c>
    </row>
    <row r="2944" spans="1:13">
      <c r="A2944" t="s">
        <v>3164</v>
      </c>
      <c r="B2944">
        <v>20110</v>
      </c>
      <c r="C2944" t="s">
        <v>117</v>
      </c>
      <c r="D2944" t="s">
        <v>42</v>
      </c>
      <c r="E2944" t="s">
        <v>3374</v>
      </c>
      <c r="F2944" t="s">
        <v>139</v>
      </c>
      <c r="G2944" s="3">
        <v>919483.02</v>
      </c>
      <c r="H2944" s="2">
        <v>21672214781.400002</v>
      </c>
      <c r="J2944">
        <v>0</v>
      </c>
      <c r="L2944">
        <v>68</v>
      </c>
      <c r="M2944" t="str">
        <f t="shared" si="45"/>
        <v>68-20110</v>
      </c>
    </row>
    <row r="2945" spans="1:13">
      <c r="A2945" t="s">
        <v>3164</v>
      </c>
      <c r="B2945">
        <v>5636</v>
      </c>
      <c r="C2945" t="s">
        <v>3284</v>
      </c>
      <c r="D2945" t="s">
        <v>42</v>
      </c>
      <c r="E2945" t="s">
        <v>3375</v>
      </c>
      <c r="F2945" t="s">
        <v>14</v>
      </c>
      <c r="G2945" s="2">
        <v>23528350580</v>
      </c>
      <c r="H2945" s="2">
        <v>23528350580</v>
      </c>
      <c r="J2945">
        <v>2E-3</v>
      </c>
      <c r="L2945">
        <v>68</v>
      </c>
      <c r="M2945" t="str">
        <f t="shared" si="45"/>
        <v>68-5636</v>
      </c>
    </row>
    <row r="2946" spans="1:13">
      <c r="A2946" t="s">
        <v>3164</v>
      </c>
      <c r="B2946" t="s">
        <v>179</v>
      </c>
      <c r="C2946" t="s">
        <v>180</v>
      </c>
      <c r="D2946" t="s">
        <v>181</v>
      </c>
      <c r="E2946" t="s">
        <v>3376</v>
      </c>
      <c r="F2946" t="s">
        <v>161</v>
      </c>
      <c r="G2946" s="3">
        <v>33169.019999999997</v>
      </c>
      <c r="H2946" s="2">
        <v>838509674.53999996</v>
      </c>
      <c r="J2946">
        <v>0</v>
      </c>
      <c r="L2946">
        <v>70</v>
      </c>
      <c r="M2946" t="str">
        <f t="shared" si="45"/>
        <v>70-70-15912858</v>
      </c>
    </row>
    <row r="2947" spans="1:13">
      <c r="A2947" t="s">
        <v>3164</v>
      </c>
      <c r="B2947" t="s">
        <v>3377</v>
      </c>
      <c r="C2947" t="s">
        <v>3288</v>
      </c>
      <c r="D2947" t="s">
        <v>1050</v>
      </c>
      <c r="E2947" t="s">
        <v>3378</v>
      </c>
      <c r="F2947" t="s">
        <v>14</v>
      </c>
      <c r="G2947" s="2">
        <v>52329757243</v>
      </c>
      <c r="H2947" s="2">
        <v>52329757243</v>
      </c>
      <c r="J2947">
        <v>2E-3</v>
      </c>
      <c r="L2947">
        <v>39</v>
      </c>
      <c r="M2947" t="str">
        <f t="shared" si="45"/>
        <v>39-39-8644482</v>
      </c>
    </row>
    <row r="2948" spans="1:13">
      <c r="A2948" t="s">
        <v>3164</v>
      </c>
      <c r="B2948" t="s">
        <v>722</v>
      </c>
      <c r="C2948" t="s">
        <v>723</v>
      </c>
      <c r="D2948" t="s">
        <v>724</v>
      </c>
      <c r="E2948" t="s">
        <v>3379</v>
      </c>
      <c r="F2948" t="s">
        <v>14</v>
      </c>
      <c r="G2948" s="2">
        <v>13778397346</v>
      </c>
      <c r="H2948" s="2">
        <v>13778397346</v>
      </c>
      <c r="J2948">
        <v>2E-3</v>
      </c>
      <c r="L2948">
        <v>99</v>
      </c>
      <c r="M2948" t="str">
        <f t="shared" ref="M2948:M3011" si="46">L2948&amp;"-"&amp;B2948</f>
        <v>99-99-1939378</v>
      </c>
    </row>
    <row r="2949" spans="1:13">
      <c r="A2949" t="s">
        <v>3164</v>
      </c>
      <c r="B2949" t="s">
        <v>3380</v>
      </c>
      <c r="C2949" t="s">
        <v>723</v>
      </c>
      <c r="D2949" t="s">
        <v>56</v>
      </c>
      <c r="E2949" t="s">
        <v>3381</v>
      </c>
      <c r="F2949" t="s">
        <v>14</v>
      </c>
      <c r="G2949" s="2">
        <v>1319012</v>
      </c>
      <c r="H2949" s="2">
        <v>1319012</v>
      </c>
      <c r="J2949">
        <v>2E-3</v>
      </c>
      <c r="L2949">
        <v>93</v>
      </c>
      <c r="M2949" t="str">
        <f t="shared" si="46"/>
        <v>93-93-1939378</v>
      </c>
    </row>
    <row r="2950" spans="1:13">
      <c r="A2950" t="s">
        <v>3164</v>
      </c>
      <c r="B2950" t="s">
        <v>584</v>
      </c>
      <c r="C2950" t="s">
        <v>585</v>
      </c>
      <c r="D2950" t="s">
        <v>118</v>
      </c>
      <c r="E2950" t="s">
        <v>3382</v>
      </c>
      <c r="F2950" t="s">
        <v>14</v>
      </c>
      <c r="G2950" s="2">
        <v>4283645870</v>
      </c>
      <c r="H2950" s="2">
        <v>4283645870</v>
      </c>
      <c r="J2950">
        <v>2E-3</v>
      </c>
      <c r="L2950">
        <v>1</v>
      </c>
      <c r="M2950" t="str">
        <f t="shared" si="46"/>
        <v>1-1-29025</v>
      </c>
    </row>
    <row r="2951" spans="1:13">
      <c r="A2951" t="s">
        <v>3164</v>
      </c>
      <c r="B2951" t="s">
        <v>2874</v>
      </c>
      <c r="C2951" t="s">
        <v>2875</v>
      </c>
      <c r="D2951" t="s">
        <v>56</v>
      </c>
      <c r="E2951" t="s">
        <v>3383</v>
      </c>
      <c r="F2951" t="s">
        <v>14</v>
      </c>
      <c r="G2951" s="2">
        <v>182203743</v>
      </c>
      <c r="H2951" s="2">
        <v>182203743</v>
      </c>
      <c r="J2951">
        <v>2E-3</v>
      </c>
      <c r="L2951">
        <v>93</v>
      </c>
      <c r="M2951" t="str">
        <f t="shared" si="46"/>
        <v>93-93-8331369</v>
      </c>
    </row>
    <row r="2952" spans="1:13">
      <c r="A2952" t="s">
        <v>3164</v>
      </c>
      <c r="B2952" t="s">
        <v>2345</v>
      </c>
      <c r="C2952" t="s">
        <v>516</v>
      </c>
      <c r="D2952" t="s">
        <v>109</v>
      </c>
      <c r="E2952" t="s">
        <v>3384</v>
      </c>
      <c r="F2952" t="s">
        <v>14</v>
      </c>
      <c r="G2952" s="2">
        <v>908332820</v>
      </c>
      <c r="H2952" s="2">
        <v>908332820</v>
      </c>
      <c r="J2952">
        <v>2E-3</v>
      </c>
      <c r="L2952">
        <v>7</v>
      </c>
      <c r="M2952" t="str">
        <f t="shared" si="46"/>
        <v>7-7-6560621</v>
      </c>
    </row>
    <row r="2953" spans="1:13">
      <c r="A2953" t="s">
        <v>3164</v>
      </c>
      <c r="B2953" t="s">
        <v>16</v>
      </c>
      <c r="C2953" t="s">
        <v>3385</v>
      </c>
      <c r="D2953" t="s">
        <v>18</v>
      </c>
      <c r="E2953" t="s">
        <v>3386</v>
      </c>
      <c r="F2953" t="s">
        <v>14</v>
      </c>
      <c r="G2953" s="2">
        <v>986125</v>
      </c>
      <c r="H2953" s="2">
        <v>986125</v>
      </c>
      <c r="J2953">
        <v>2E-3</v>
      </c>
      <c r="L2953">
        <v>18</v>
      </c>
      <c r="M2953" t="str">
        <f t="shared" si="46"/>
        <v>18-18-175564</v>
      </c>
    </row>
    <row r="2954" spans="1:13">
      <c r="A2954" t="s">
        <v>3164</v>
      </c>
      <c r="B2954" t="s">
        <v>3387</v>
      </c>
      <c r="C2954" t="s">
        <v>103</v>
      </c>
      <c r="D2954" t="s">
        <v>109</v>
      </c>
      <c r="E2954" t="s">
        <v>3388</v>
      </c>
      <c r="F2954" t="s">
        <v>14</v>
      </c>
      <c r="G2954" s="2">
        <v>4406282535</v>
      </c>
      <c r="H2954" s="2">
        <v>4406282535</v>
      </c>
      <c r="J2954">
        <v>2E-3</v>
      </c>
      <c r="L2954">
        <v>7</v>
      </c>
      <c r="M2954" t="str">
        <f t="shared" si="46"/>
        <v>7-7-130871</v>
      </c>
    </row>
    <row r="2955" spans="1:13">
      <c r="A2955" t="s">
        <v>3164</v>
      </c>
      <c r="B2955" t="s">
        <v>16</v>
      </c>
      <c r="C2955" t="s">
        <v>3389</v>
      </c>
      <c r="D2955" t="s">
        <v>18</v>
      </c>
      <c r="E2955" t="s">
        <v>3390</v>
      </c>
      <c r="F2955" t="s">
        <v>14</v>
      </c>
      <c r="G2955" s="2">
        <v>2929369</v>
      </c>
      <c r="H2955" s="2">
        <v>2929369</v>
      </c>
      <c r="J2955">
        <v>2E-3</v>
      </c>
      <c r="L2955">
        <v>18</v>
      </c>
      <c r="M2955" t="str">
        <f t="shared" si="46"/>
        <v>18-18-175564</v>
      </c>
    </row>
    <row r="2956" spans="1:13">
      <c r="A2956" t="s">
        <v>3164</v>
      </c>
      <c r="B2956" t="s">
        <v>741</v>
      </c>
      <c r="C2956" t="s">
        <v>742</v>
      </c>
      <c r="D2956" t="s">
        <v>729</v>
      </c>
      <c r="E2956" t="s">
        <v>3391</v>
      </c>
      <c r="F2956" t="s">
        <v>14</v>
      </c>
      <c r="G2956" s="2">
        <v>123676980</v>
      </c>
      <c r="H2956" s="2">
        <v>123676980</v>
      </c>
      <c r="J2956">
        <v>2E-3</v>
      </c>
      <c r="L2956">
        <v>2</v>
      </c>
      <c r="M2956" t="str">
        <f t="shared" si="46"/>
        <v>2-2-10684129</v>
      </c>
    </row>
    <row r="2957" spans="1:13">
      <c r="A2957" t="s">
        <v>3164</v>
      </c>
      <c r="B2957" t="s">
        <v>909</v>
      </c>
      <c r="C2957" t="s">
        <v>23</v>
      </c>
      <c r="D2957" t="s">
        <v>910</v>
      </c>
      <c r="E2957" t="s">
        <v>3392</v>
      </c>
      <c r="F2957" t="s">
        <v>14</v>
      </c>
      <c r="G2957" s="2">
        <v>4163096135</v>
      </c>
      <c r="H2957" s="2">
        <v>4163096135</v>
      </c>
      <c r="J2957">
        <v>2E-3</v>
      </c>
      <c r="L2957">
        <v>104</v>
      </c>
      <c r="M2957" t="str">
        <f t="shared" si="46"/>
        <v>104-104-3358651</v>
      </c>
    </row>
    <row r="2958" spans="1:13">
      <c r="A2958" t="s">
        <v>3164</v>
      </c>
      <c r="B2958" t="s">
        <v>783</v>
      </c>
      <c r="C2958" t="s">
        <v>784</v>
      </c>
      <c r="D2958" t="s">
        <v>776</v>
      </c>
      <c r="E2958" t="s">
        <v>3393</v>
      </c>
      <c r="F2958" t="s">
        <v>139</v>
      </c>
      <c r="G2958" s="3">
        <v>521.20000000000005</v>
      </c>
      <c r="H2958" s="2">
        <v>12284684</v>
      </c>
      <c r="J2958">
        <v>0</v>
      </c>
      <c r="L2958">
        <v>45</v>
      </c>
      <c r="M2958" t="str">
        <f t="shared" si="46"/>
        <v>45-45-9565696</v>
      </c>
    </row>
    <row r="2959" spans="1:13">
      <c r="A2959" t="s">
        <v>3164</v>
      </c>
      <c r="B2959" t="s">
        <v>16</v>
      </c>
      <c r="C2959" t="s">
        <v>3394</v>
      </c>
      <c r="D2959" t="s">
        <v>18</v>
      </c>
      <c r="E2959" t="s">
        <v>3395</v>
      </c>
      <c r="F2959" t="s">
        <v>14</v>
      </c>
      <c r="G2959" s="2">
        <v>2215871</v>
      </c>
      <c r="H2959" s="2">
        <v>2215871</v>
      </c>
      <c r="J2959">
        <v>2E-3</v>
      </c>
      <c r="L2959">
        <v>18</v>
      </c>
      <c r="M2959" t="str">
        <f t="shared" si="46"/>
        <v>18-18-175564</v>
      </c>
    </row>
    <row r="2960" spans="1:13">
      <c r="A2960" t="s">
        <v>3164</v>
      </c>
      <c r="B2960" t="s">
        <v>3396</v>
      </c>
      <c r="C2960" t="s">
        <v>3397</v>
      </c>
      <c r="D2960" t="s">
        <v>109</v>
      </c>
      <c r="E2960" t="s">
        <v>3398</v>
      </c>
      <c r="F2960" t="s">
        <v>14</v>
      </c>
      <c r="G2960" s="2">
        <v>8895599704</v>
      </c>
      <c r="H2960" s="2">
        <v>8895599704</v>
      </c>
      <c r="J2960">
        <v>2E-3</v>
      </c>
      <c r="L2960">
        <v>7</v>
      </c>
      <c r="M2960" t="str">
        <f t="shared" si="46"/>
        <v>7-7-2715065</v>
      </c>
    </row>
    <row r="2961" spans="1:13">
      <c r="A2961" t="s">
        <v>3164</v>
      </c>
      <c r="B2961" t="s">
        <v>176</v>
      </c>
      <c r="C2961" t="s">
        <v>177</v>
      </c>
      <c r="D2961" t="s">
        <v>164</v>
      </c>
      <c r="E2961" t="s">
        <v>3399</v>
      </c>
      <c r="F2961" t="s">
        <v>14</v>
      </c>
      <c r="G2961" s="2">
        <v>116872384321</v>
      </c>
      <c r="H2961" s="2">
        <v>116872384321</v>
      </c>
      <c r="J2961">
        <v>2E-3</v>
      </c>
      <c r="L2961">
        <v>41</v>
      </c>
      <c r="M2961" t="str">
        <f t="shared" si="46"/>
        <v>41-41-12542630</v>
      </c>
    </row>
    <row r="2962" spans="1:13">
      <c r="A2962" t="s">
        <v>3164</v>
      </c>
      <c r="B2962" t="s">
        <v>3178</v>
      </c>
      <c r="C2962" t="s">
        <v>3400</v>
      </c>
      <c r="D2962" t="s">
        <v>18</v>
      </c>
      <c r="E2962" t="s">
        <v>3401</v>
      </c>
      <c r="F2962" t="s">
        <v>14</v>
      </c>
      <c r="G2962" s="2">
        <v>626365324</v>
      </c>
      <c r="H2962" s="2">
        <v>626365324</v>
      </c>
      <c r="J2962">
        <v>2E-3</v>
      </c>
      <c r="L2962">
        <v>18</v>
      </c>
      <c r="M2962" t="str">
        <f t="shared" si="46"/>
        <v>18-18-11215204</v>
      </c>
    </row>
    <row r="2963" spans="1:13">
      <c r="A2963" t="s">
        <v>3164</v>
      </c>
      <c r="B2963">
        <v>20110</v>
      </c>
      <c r="C2963" t="s">
        <v>3402</v>
      </c>
      <c r="D2963" t="s">
        <v>42</v>
      </c>
      <c r="E2963" t="s">
        <v>3403</v>
      </c>
      <c r="F2963" t="s">
        <v>139</v>
      </c>
      <c r="G2963" s="3">
        <v>62142.45</v>
      </c>
      <c r="H2963" s="2">
        <v>1464697546.5</v>
      </c>
      <c r="J2963">
        <v>0</v>
      </c>
      <c r="L2963">
        <v>68</v>
      </c>
      <c r="M2963" t="str">
        <f t="shared" si="46"/>
        <v>68-20110</v>
      </c>
    </row>
    <row r="2964" spans="1:13">
      <c r="A2964" t="s">
        <v>3164</v>
      </c>
      <c r="B2964">
        <v>5636</v>
      </c>
      <c r="C2964" t="s">
        <v>11</v>
      </c>
      <c r="D2964" t="s">
        <v>37</v>
      </c>
      <c r="E2964" t="s">
        <v>3404</v>
      </c>
      <c r="F2964" t="s">
        <v>139</v>
      </c>
      <c r="G2964" s="3">
        <v>8231653.1399999997</v>
      </c>
      <c r="H2964" s="2">
        <v>194020064509.79999</v>
      </c>
      <c r="J2964">
        <v>0</v>
      </c>
      <c r="L2964">
        <v>61</v>
      </c>
      <c r="M2964" t="str">
        <f t="shared" si="46"/>
        <v>61-5636</v>
      </c>
    </row>
    <row r="2965" spans="1:13">
      <c r="A2965" t="s">
        <v>3164</v>
      </c>
      <c r="B2965" t="s">
        <v>3405</v>
      </c>
      <c r="C2965" t="s">
        <v>3406</v>
      </c>
      <c r="D2965" t="s">
        <v>109</v>
      </c>
      <c r="E2965" t="s">
        <v>3407</v>
      </c>
      <c r="F2965" t="s">
        <v>14</v>
      </c>
      <c r="G2965" s="2">
        <v>6504534657</v>
      </c>
      <c r="H2965" s="2">
        <v>6504534657</v>
      </c>
      <c r="J2965">
        <v>2E-3</v>
      </c>
      <c r="L2965">
        <v>7</v>
      </c>
      <c r="M2965" t="str">
        <f t="shared" si="46"/>
        <v>7-7-98386</v>
      </c>
    </row>
    <row r="2966" spans="1:13">
      <c r="A2966" t="s">
        <v>3164</v>
      </c>
      <c r="B2966" t="s">
        <v>218</v>
      </c>
      <c r="C2966" t="s">
        <v>219</v>
      </c>
      <c r="D2966" t="s">
        <v>220</v>
      </c>
      <c r="E2966" t="s">
        <v>3408</v>
      </c>
      <c r="F2966" t="s">
        <v>14</v>
      </c>
      <c r="G2966" s="2">
        <v>2142631</v>
      </c>
      <c r="H2966" s="2">
        <v>2142631</v>
      </c>
      <c r="J2966">
        <v>2E-3</v>
      </c>
      <c r="L2966">
        <v>10</v>
      </c>
      <c r="M2966" t="str">
        <f t="shared" si="46"/>
        <v>10-10-197039</v>
      </c>
    </row>
    <row r="2967" spans="1:13">
      <c r="A2967" t="s">
        <v>3164</v>
      </c>
      <c r="B2967" t="s">
        <v>16</v>
      </c>
      <c r="C2967" t="s">
        <v>3409</v>
      </c>
      <c r="D2967" t="s">
        <v>18</v>
      </c>
      <c r="E2967" t="s">
        <v>3410</v>
      </c>
      <c r="F2967" t="s">
        <v>14</v>
      </c>
      <c r="G2967" s="2">
        <v>950225</v>
      </c>
      <c r="H2967" s="2">
        <v>950225</v>
      </c>
      <c r="J2967">
        <v>2E-3</v>
      </c>
      <c r="L2967">
        <v>18</v>
      </c>
      <c r="M2967" t="str">
        <f t="shared" si="46"/>
        <v>18-18-175564</v>
      </c>
    </row>
    <row r="2968" spans="1:13">
      <c r="A2968" t="s">
        <v>3164</v>
      </c>
      <c r="B2968" t="s">
        <v>16</v>
      </c>
      <c r="C2968" t="s">
        <v>3411</v>
      </c>
      <c r="D2968" t="s">
        <v>18</v>
      </c>
      <c r="E2968" t="s">
        <v>3412</v>
      </c>
      <c r="F2968" t="s">
        <v>14</v>
      </c>
      <c r="G2968" s="2">
        <v>1005458</v>
      </c>
      <c r="H2968" s="2">
        <v>1005458</v>
      </c>
      <c r="J2968">
        <v>2E-3</v>
      </c>
      <c r="L2968">
        <v>18</v>
      </c>
      <c r="M2968" t="str">
        <f t="shared" si="46"/>
        <v>18-18-175564</v>
      </c>
    </row>
    <row r="2969" spans="1:13">
      <c r="A2969" t="s">
        <v>3164</v>
      </c>
      <c r="B2969" t="s">
        <v>176</v>
      </c>
      <c r="C2969" t="s">
        <v>177</v>
      </c>
      <c r="D2969" t="s">
        <v>164</v>
      </c>
      <c r="E2969" t="s">
        <v>3413</v>
      </c>
      <c r="F2969" t="s">
        <v>14</v>
      </c>
      <c r="G2969" s="2">
        <v>140805425</v>
      </c>
      <c r="H2969" s="2">
        <v>140805425</v>
      </c>
      <c r="J2969">
        <v>2E-3</v>
      </c>
      <c r="L2969">
        <v>41</v>
      </c>
      <c r="M2969" t="str">
        <f t="shared" si="46"/>
        <v>41-41-12542630</v>
      </c>
    </row>
    <row r="2970" spans="1:13">
      <c r="A2970" t="s">
        <v>3164</v>
      </c>
      <c r="B2970" t="s">
        <v>16</v>
      </c>
      <c r="C2970" t="s">
        <v>3414</v>
      </c>
      <c r="D2970" t="s">
        <v>18</v>
      </c>
      <c r="E2970" t="s">
        <v>3415</v>
      </c>
      <c r="F2970" t="s">
        <v>14</v>
      </c>
      <c r="G2970" s="2">
        <v>1877653</v>
      </c>
      <c r="H2970" s="2">
        <v>1877653</v>
      </c>
      <c r="J2970">
        <v>2E-3</v>
      </c>
      <c r="L2970">
        <v>18</v>
      </c>
      <c r="M2970" t="str">
        <f t="shared" si="46"/>
        <v>18-18-175564</v>
      </c>
    </row>
    <row r="2971" spans="1:13">
      <c r="A2971" t="s">
        <v>3164</v>
      </c>
      <c r="B2971" t="s">
        <v>2927</v>
      </c>
      <c r="C2971" t="s">
        <v>2472</v>
      </c>
      <c r="D2971" t="s">
        <v>729</v>
      </c>
      <c r="E2971" t="s">
        <v>3416</v>
      </c>
      <c r="F2971" t="s">
        <v>14</v>
      </c>
      <c r="G2971" s="2">
        <v>6454197</v>
      </c>
      <c r="H2971" s="2">
        <v>6454197</v>
      </c>
      <c r="J2971">
        <v>2E-3</v>
      </c>
      <c r="L2971">
        <v>2</v>
      </c>
      <c r="M2971" t="str">
        <f t="shared" si="46"/>
        <v>2-2-9711950</v>
      </c>
    </row>
    <row r="2972" spans="1:13">
      <c r="A2972" t="s">
        <v>3164</v>
      </c>
      <c r="B2972" t="s">
        <v>831</v>
      </c>
      <c r="C2972" t="s">
        <v>832</v>
      </c>
      <c r="D2972" t="s">
        <v>833</v>
      </c>
      <c r="E2972" t="s">
        <v>3417</v>
      </c>
      <c r="F2972" t="s">
        <v>14</v>
      </c>
      <c r="G2972" s="2">
        <v>416833175554</v>
      </c>
      <c r="H2972" s="2">
        <v>416833175554</v>
      </c>
      <c r="J2972">
        <v>2E-3</v>
      </c>
      <c r="L2972">
        <v>12</v>
      </c>
      <c r="M2972" t="str">
        <f t="shared" si="46"/>
        <v>12-12-154708</v>
      </c>
    </row>
    <row r="2973" spans="1:13">
      <c r="A2973" t="s">
        <v>3164</v>
      </c>
      <c r="B2973">
        <v>5636</v>
      </c>
      <c r="C2973" t="s">
        <v>3284</v>
      </c>
      <c r="D2973" t="s">
        <v>42</v>
      </c>
      <c r="E2973" t="s">
        <v>3418</v>
      </c>
      <c r="F2973" t="s">
        <v>139</v>
      </c>
      <c r="G2973" s="3">
        <v>500000</v>
      </c>
      <c r="H2973" s="2">
        <v>11785000000</v>
      </c>
      <c r="J2973">
        <v>0</v>
      </c>
      <c r="L2973">
        <v>68</v>
      </c>
      <c r="M2973" t="str">
        <f t="shared" si="46"/>
        <v>68-5636</v>
      </c>
    </row>
    <row r="2974" spans="1:13">
      <c r="A2974" t="s">
        <v>3164</v>
      </c>
      <c r="B2974" t="s">
        <v>3176</v>
      </c>
      <c r="C2974" t="s">
        <v>723</v>
      </c>
      <c r="D2974" t="s">
        <v>3010</v>
      </c>
      <c r="E2974" t="s">
        <v>3419</v>
      </c>
      <c r="F2974" t="s">
        <v>14</v>
      </c>
      <c r="G2974" s="2">
        <v>52438095</v>
      </c>
      <c r="H2974" s="2">
        <v>52438095</v>
      </c>
      <c r="J2974">
        <v>2E-3</v>
      </c>
      <c r="L2974">
        <v>71</v>
      </c>
      <c r="M2974" t="str">
        <f t="shared" si="46"/>
        <v>71-71-1939378</v>
      </c>
    </row>
    <row r="2975" spans="1:13">
      <c r="A2975" t="s">
        <v>3164</v>
      </c>
      <c r="B2975">
        <v>2940604</v>
      </c>
      <c r="C2975" t="s">
        <v>842</v>
      </c>
      <c r="D2975" t="s">
        <v>3205</v>
      </c>
      <c r="E2975" t="s">
        <v>3420</v>
      </c>
      <c r="F2975" t="s">
        <v>14</v>
      </c>
      <c r="G2975" s="2">
        <v>1790677489</v>
      </c>
      <c r="H2975" s="2">
        <v>1790677489</v>
      </c>
      <c r="J2975">
        <v>2E-3</v>
      </c>
      <c r="L2975">
        <v>49</v>
      </c>
      <c r="M2975" t="str">
        <f t="shared" si="46"/>
        <v>49-2940604</v>
      </c>
    </row>
    <row r="2976" spans="1:13">
      <c r="A2976" t="s">
        <v>3164</v>
      </c>
      <c r="B2976">
        <v>1470</v>
      </c>
      <c r="C2976" t="s">
        <v>564</v>
      </c>
      <c r="D2976" t="s">
        <v>42</v>
      </c>
      <c r="E2976" t="s">
        <v>3421</v>
      </c>
      <c r="F2976" t="s">
        <v>14</v>
      </c>
      <c r="G2976" s="2">
        <v>1242520226</v>
      </c>
      <c r="H2976" s="2">
        <v>1242520226</v>
      </c>
      <c r="J2976">
        <v>2E-3</v>
      </c>
      <c r="L2976">
        <v>68</v>
      </c>
      <c r="M2976" t="str">
        <f t="shared" si="46"/>
        <v>68-1470</v>
      </c>
    </row>
    <row r="2977" spans="1:13">
      <c r="A2977" t="s">
        <v>3164</v>
      </c>
      <c r="B2977" t="s">
        <v>3422</v>
      </c>
      <c r="C2977" t="s">
        <v>2770</v>
      </c>
      <c r="D2977" t="s">
        <v>109</v>
      </c>
      <c r="E2977" t="s">
        <v>3423</v>
      </c>
      <c r="F2977" t="s">
        <v>139</v>
      </c>
      <c r="G2977" s="3">
        <v>161595.37</v>
      </c>
      <c r="H2977" s="2">
        <v>3808802870.9000001</v>
      </c>
      <c r="J2977">
        <v>0</v>
      </c>
      <c r="L2977">
        <v>7</v>
      </c>
      <c r="M2977" t="str">
        <f t="shared" si="46"/>
        <v>7-7-19758</v>
      </c>
    </row>
    <row r="2978" spans="1:13">
      <c r="A2978" t="s">
        <v>3164</v>
      </c>
      <c r="B2978" t="s">
        <v>16</v>
      </c>
      <c r="C2978" t="s">
        <v>3424</v>
      </c>
      <c r="D2978" t="s">
        <v>18</v>
      </c>
      <c r="E2978" t="s">
        <v>3425</v>
      </c>
      <c r="F2978" t="s">
        <v>14</v>
      </c>
      <c r="G2978" s="2">
        <v>2601408</v>
      </c>
      <c r="H2978" s="2">
        <v>2601408</v>
      </c>
      <c r="J2978">
        <v>2E-3</v>
      </c>
      <c r="L2978">
        <v>18</v>
      </c>
      <c r="M2978" t="str">
        <f t="shared" si="46"/>
        <v>18-18-175564</v>
      </c>
    </row>
    <row r="2979" spans="1:13">
      <c r="A2979" t="s">
        <v>3164</v>
      </c>
      <c r="B2979" t="s">
        <v>3426</v>
      </c>
      <c r="C2979" t="s">
        <v>17</v>
      </c>
      <c r="D2979" t="s">
        <v>109</v>
      </c>
      <c r="E2979" t="s">
        <v>3427</v>
      </c>
      <c r="F2979" t="s">
        <v>14</v>
      </c>
      <c r="G2979" s="2">
        <v>2919741412</v>
      </c>
      <c r="H2979" s="2">
        <v>2919741412</v>
      </c>
      <c r="J2979">
        <v>2E-3</v>
      </c>
      <c r="L2979">
        <v>7</v>
      </c>
      <c r="M2979" t="str">
        <f t="shared" si="46"/>
        <v>7-7-175564</v>
      </c>
    </row>
    <row r="2980" spans="1:13">
      <c r="A2980" t="s">
        <v>3164</v>
      </c>
      <c r="B2980">
        <v>983</v>
      </c>
      <c r="C2980" t="s">
        <v>838</v>
      </c>
      <c r="D2980" t="s">
        <v>724</v>
      </c>
      <c r="E2980" t="s">
        <v>3428</v>
      </c>
      <c r="F2980" t="s">
        <v>14</v>
      </c>
      <c r="G2980" s="2">
        <v>10334523940</v>
      </c>
      <c r="H2980" s="2">
        <v>10334523940</v>
      </c>
      <c r="J2980">
        <v>2E-3</v>
      </c>
      <c r="L2980">
        <v>99</v>
      </c>
      <c r="M2980" t="str">
        <f t="shared" si="46"/>
        <v>99-983</v>
      </c>
    </row>
    <row r="2981" spans="1:13">
      <c r="A2981" t="s">
        <v>3164</v>
      </c>
      <c r="B2981" t="s">
        <v>515</v>
      </c>
      <c r="C2981" t="s">
        <v>516</v>
      </c>
      <c r="D2981" t="s">
        <v>517</v>
      </c>
      <c r="E2981" t="s">
        <v>3429</v>
      </c>
      <c r="F2981" t="s">
        <v>139</v>
      </c>
      <c r="G2981" s="3">
        <v>25920922.309999999</v>
      </c>
      <c r="H2981" s="2">
        <v>610956138846.69995</v>
      </c>
      <c r="J2981">
        <v>0</v>
      </c>
      <c r="L2981">
        <v>3</v>
      </c>
      <c r="M2981" t="str">
        <f t="shared" si="46"/>
        <v>3-3-6560621</v>
      </c>
    </row>
    <row r="2982" spans="1:13">
      <c r="A2982" t="s">
        <v>3164</v>
      </c>
      <c r="B2982" t="s">
        <v>3430</v>
      </c>
      <c r="C2982" t="s">
        <v>103</v>
      </c>
      <c r="D2982" t="s">
        <v>1154</v>
      </c>
      <c r="E2982" t="s">
        <v>3431</v>
      </c>
      <c r="F2982" t="s">
        <v>14</v>
      </c>
      <c r="G2982" s="2">
        <v>14958680880</v>
      </c>
      <c r="H2982" s="2">
        <v>14958680880</v>
      </c>
      <c r="J2982">
        <v>2E-3</v>
      </c>
      <c r="L2982">
        <v>37</v>
      </c>
      <c r="M2982" t="str">
        <f t="shared" si="46"/>
        <v>37-37-130871</v>
      </c>
    </row>
    <row r="2983" spans="1:13">
      <c r="A2983" t="s">
        <v>3164</v>
      </c>
      <c r="B2983" t="s">
        <v>16</v>
      </c>
      <c r="C2983" t="s">
        <v>3432</v>
      </c>
      <c r="D2983" t="s">
        <v>18</v>
      </c>
      <c r="E2983" t="s">
        <v>3433</v>
      </c>
      <c r="F2983" t="s">
        <v>14</v>
      </c>
      <c r="G2983" s="2">
        <v>1298204</v>
      </c>
      <c r="H2983" s="2">
        <v>1298204</v>
      </c>
      <c r="J2983">
        <v>2E-3</v>
      </c>
      <c r="L2983">
        <v>18</v>
      </c>
      <c r="M2983" t="str">
        <f t="shared" si="46"/>
        <v>18-18-175564</v>
      </c>
    </row>
    <row r="2984" spans="1:13">
      <c r="A2984" t="s">
        <v>3164</v>
      </c>
      <c r="B2984" t="s">
        <v>303</v>
      </c>
      <c r="C2984" t="s">
        <v>304</v>
      </c>
      <c r="D2984" t="s">
        <v>109</v>
      </c>
      <c r="E2984" t="s">
        <v>3434</v>
      </c>
      <c r="F2984" t="s">
        <v>14</v>
      </c>
      <c r="G2984" s="2">
        <v>347272766271</v>
      </c>
      <c r="H2984" s="2">
        <v>347272766271</v>
      </c>
      <c r="J2984">
        <v>0.01</v>
      </c>
      <c r="L2984">
        <v>7</v>
      </c>
      <c r="M2984" t="str">
        <f t="shared" si="46"/>
        <v>7-7-98141</v>
      </c>
    </row>
    <row r="2985" spans="1:13">
      <c r="A2985" t="s">
        <v>3164</v>
      </c>
      <c r="B2985" t="s">
        <v>2485</v>
      </c>
      <c r="C2985" t="s">
        <v>2486</v>
      </c>
      <c r="D2985" t="s">
        <v>522</v>
      </c>
      <c r="E2985" t="s">
        <v>3435</v>
      </c>
      <c r="F2985" t="s">
        <v>14</v>
      </c>
      <c r="G2985" s="2">
        <v>21308927</v>
      </c>
      <c r="H2985" s="2">
        <v>21308927</v>
      </c>
      <c r="J2985">
        <v>2E-3</v>
      </c>
      <c r="L2985">
        <v>14</v>
      </c>
      <c r="M2985" t="str">
        <f t="shared" si="46"/>
        <v>14-14-183944</v>
      </c>
    </row>
    <row r="2986" spans="1:13">
      <c r="A2986" t="s">
        <v>3164</v>
      </c>
      <c r="B2986" t="s">
        <v>2874</v>
      </c>
      <c r="C2986" t="s">
        <v>2875</v>
      </c>
      <c r="D2986" t="s">
        <v>56</v>
      </c>
      <c r="E2986" t="s">
        <v>3436</v>
      </c>
      <c r="F2986" t="s">
        <v>14</v>
      </c>
      <c r="G2986" s="2">
        <v>517856728</v>
      </c>
      <c r="H2986" s="2">
        <v>517856728</v>
      </c>
      <c r="J2986">
        <v>2E-3</v>
      </c>
      <c r="L2986">
        <v>93</v>
      </c>
      <c r="M2986" t="str">
        <f t="shared" si="46"/>
        <v>93-93-8331369</v>
      </c>
    </row>
    <row r="2987" spans="1:13">
      <c r="A2987" t="s">
        <v>3164</v>
      </c>
      <c r="B2987" t="s">
        <v>3437</v>
      </c>
      <c r="C2987" t="s">
        <v>3009</v>
      </c>
      <c r="D2987" t="s">
        <v>118</v>
      </c>
      <c r="E2987" t="s">
        <v>3438</v>
      </c>
      <c r="F2987" t="s">
        <v>14</v>
      </c>
      <c r="G2987" s="2">
        <v>324656351</v>
      </c>
      <c r="H2987" s="2">
        <v>324656351</v>
      </c>
      <c r="J2987">
        <v>2E-3</v>
      </c>
      <c r="L2987">
        <v>1</v>
      </c>
      <c r="M2987" t="str">
        <f t="shared" si="46"/>
        <v>1-1-828228</v>
      </c>
    </row>
    <row r="2988" spans="1:13">
      <c r="A2988" t="s">
        <v>3164</v>
      </c>
      <c r="B2988" t="s">
        <v>282</v>
      </c>
      <c r="C2988" t="s">
        <v>283</v>
      </c>
      <c r="D2988" t="s">
        <v>109</v>
      </c>
      <c r="E2988" t="s">
        <v>3439</v>
      </c>
      <c r="F2988" t="s">
        <v>161</v>
      </c>
      <c r="G2988" s="3">
        <v>1103.8499999999999</v>
      </c>
      <c r="H2988" s="2">
        <v>27905223.129999999</v>
      </c>
      <c r="J2988">
        <v>0</v>
      </c>
      <c r="L2988">
        <v>7</v>
      </c>
      <c r="M2988" t="str">
        <f t="shared" si="46"/>
        <v>7-7-95851</v>
      </c>
    </row>
    <row r="2989" spans="1:13">
      <c r="A2989" t="s">
        <v>3164</v>
      </c>
      <c r="B2989" t="s">
        <v>102</v>
      </c>
      <c r="C2989" t="s">
        <v>103</v>
      </c>
      <c r="D2989" t="s">
        <v>104</v>
      </c>
      <c r="E2989" t="s">
        <v>3440</v>
      </c>
      <c r="F2989" t="s">
        <v>139</v>
      </c>
      <c r="G2989" s="3">
        <v>1746690.9</v>
      </c>
      <c r="H2989" s="2">
        <v>41169504513</v>
      </c>
      <c r="J2989">
        <v>0</v>
      </c>
      <c r="L2989">
        <v>72</v>
      </c>
      <c r="M2989" t="str">
        <f t="shared" si="46"/>
        <v>72-72-130871</v>
      </c>
    </row>
    <row r="2990" spans="1:13">
      <c r="A2990" t="s">
        <v>3164</v>
      </c>
      <c r="B2990" t="s">
        <v>3038</v>
      </c>
      <c r="C2990" t="s">
        <v>1140</v>
      </c>
      <c r="D2990" t="s">
        <v>3039</v>
      </c>
      <c r="E2990" t="s">
        <v>3441</v>
      </c>
      <c r="F2990" t="s">
        <v>14</v>
      </c>
      <c r="G2990" s="2">
        <v>14871055</v>
      </c>
      <c r="H2990" s="2">
        <v>14871055</v>
      </c>
      <c r="J2990">
        <v>2E-3</v>
      </c>
      <c r="L2990">
        <v>56</v>
      </c>
      <c r="M2990" t="str">
        <f t="shared" si="46"/>
        <v>56-56-22197055</v>
      </c>
    </row>
    <row r="2991" spans="1:13">
      <c r="A2991" t="s">
        <v>3164</v>
      </c>
      <c r="B2991">
        <v>20587</v>
      </c>
      <c r="C2991" t="s">
        <v>659</v>
      </c>
      <c r="D2991" t="s">
        <v>118</v>
      </c>
      <c r="E2991" t="s">
        <v>3442</v>
      </c>
      <c r="F2991" t="s">
        <v>3443</v>
      </c>
      <c r="G2991" s="3">
        <v>55480.73</v>
      </c>
      <c r="H2991" s="2">
        <v>972701473.74000001</v>
      </c>
      <c r="J2991">
        <v>0</v>
      </c>
      <c r="L2991">
        <v>1</v>
      </c>
      <c r="M2991" t="str">
        <f t="shared" si="46"/>
        <v>1-20587</v>
      </c>
    </row>
    <row r="2992" spans="1:13">
      <c r="A2992" t="s">
        <v>3164</v>
      </c>
      <c r="B2992" t="s">
        <v>528</v>
      </c>
      <c r="C2992" t="s">
        <v>529</v>
      </c>
      <c r="D2992" t="s">
        <v>530</v>
      </c>
      <c r="E2992" t="s">
        <v>3444</v>
      </c>
      <c r="F2992" t="s">
        <v>161</v>
      </c>
      <c r="G2992" s="3">
        <v>368.46</v>
      </c>
      <c r="H2992" s="2">
        <v>9314633.8000000007</v>
      </c>
      <c r="J2992">
        <v>0</v>
      </c>
      <c r="L2992">
        <v>21</v>
      </c>
      <c r="M2992" t="str">
        <f t="shared" si="46"/>
        <v>21-21-749897</v>
      </c>
    </row>
    <row r="2993" spans="1:13">
      <c r="A2993" t="s">
        <v>3164</v>
      </c>
      <c r="B2993" t="s">
        <v>16</v>
      </c>
      <c r="C2993" t="s">
        <v>3445</v>
      </c>
      <c r="D2993" t="s">
        <v>18</v>
      </c>
      <c r="E2993" t="s">
        <v>3446</v>
      </c>
      <c r="F2993" t="s">
        <v>14</v>
      </c>
      <c r="G2993" s="2">
        <v>2808401</v>
      </c>
      <c r="H2993" s="2">
        <v>2808401</v>
      </c>
      <c r="J2993">
        <v>2E-3</v>
      </c>
      <c r="L2993">
        <v>18</v>
      </c>
      <c r="M2993" t="str">
        <f t="shared" si="46"/>
        <v>18-18-175564</v>
      </c>
    </row>
    <row r="2994" spans="1:13">
      <c r="A2994" t="s">
        <v>3164</v>
      </c>
      <c r="B2994" t="s">
        <v>2769</v>
      </c>
      <c r="C2994" t="s">
        <v>3447</v>
      </c>
      <c r="D2994" t="s">
        <v>118</v>
      </c>
      <c r="E2994" t="s">
        <v>3448</v>
      </c>
      <c r="F2994" t="s">
        <v>139</v>
      </c>
      <c r="G2994" s="3">
        <v>270318.18</v>
      </c>
      <c r="H2994" s="2">
        <v>6371399502.6000004</v>
      </c>
      <c r="J2994">
        <v>0</v>
      </c>
      <c r="L2994">
        <v>1</v>
      </c>
      <c r="M2994" t="str">
        <f t="shared" si="46"/>
        <v>1-1-19758</v>
      </c>
    </row>
    <row r="2995" spans="1:13">
      <c r="A2995" t="s">
        <v>3164</v>
      </c>
      <c r="B2995" t="s">
        <v>2441</v>
      </c>
      <c r="C2995" t="s">
        <v>2442</v>
      </c>
      <c r="D2995" t="s">
        <v>18</v>
      </c>
      <c r="E2995" t="s">
        <v>3449</v>
      </c>
      <c r="F2995" t="s">
        <v>14</v>
      </c>
      <c r="G2995" s="2">
        <v>2022204246</v>
      </c>
      <c r="H2995" s="2">
        <v>2022204246</v>
      </c>
      <c r="J2995">
        <v>2E-3</v>
      </c>
      <c r="L2995">
        <v>18</v>
      </c>
      <c r="M2995" t="str">
        <f t="shared" si="46"/>
        <v>18-18-13404888</v>
      </c>
    </row>
    <row r="2996" spans="1:13">
      <c r="A2996" t="s">
        <v>3164</v>
      </c>
      <c r="B2996" t="s">
        <v>2461</v>
      </c>
      <c r="C2996" t="s">
        <v>2462</v>
      </c>
      <c r="D2996" t="s">
        <v>2463</v>
      </c>
      <c r="E2996" t="s">
        <v>3450</v>
      </c>
      <c r="F2996" t="s">
        <v>139</v>
      </c>
      <c r="G2996" s="3">
        <v>690.16</v>
      </c>
      <c r="H2996" s="2">
        <v>16267071.199999999</v>
      </c>
      <c r="J2996">
        <v>0</v>
      </c>
      <c r="L2996">
        <v>38</v>
      </c>
      <c r="M2996" t="str">
        <f t="shared" si="46"/>
        <v>38-38-157995</v>
      </c>
    </row>
    <row r="2997" spans="1:13">
      <c r="A2997" t="s">
        <v>3164</v>
      </c>
      <c r="B2997" t="s">
        <v>831</v>
      </c>
      <c r="C2997" t="s">
        <v>832</v>
      </c>
      <c r="D2997" t="s">
        <v>833</v>
      </c>
      <c r="E2997" t="s">
        <v>3451</v>
      </c>
      <c r="F2997" t="s">
        <v>14</v>
      </c>
      <c r="G2997" s="2">
        <v>106952</v>
      </c>
      <c r="H2997" s="2">
        <v>106952</v>
      </c>
      <c r="J2997">
        <v>2E-3</v>
      </c>
      <c r="L2997">
        <v>12</v>
      </c>
      <c r="M2997" t="str">
        <f t="shared" si="46"/>
        <v>12-12-154708</v>
      </c>
    </row>
    <row r="2998" spans="1:13">
      <c r="A2998" t="s">
        <v>3164</v>
      </c>
      <c r="B2998">
        <v>1470</v>
      </c>
      <c r="C2998" t="s">
        <v>564</v>
      </c>
      <c r="D2998" t="s">
        <v>118</v>
      </c>
      <c r="E2998" t="s">
        <v>3452</v>
      </c>
      <c r="F2998" t="s">
        <v>139</v>
      </c>
      <c r="G2998" s="3">
        <v>933.61</v>
      </c>
      <c r="H2998" s="2">
        <v>22005187.699999999</v>
      </c>
      <c r="J2998">
        <v>0</v>
      </c>
      <c r="L2998">
        <v>1</v>
      </c>
      <c r="M2998" t="str">
        <f t="shared" si="46"/>
        <v>1-1470</v>
      </c>
    </row>
    <row r="2999" spans="1:13">
      <c r="A2999" t="s">
        <v>3164</v>
      </c>
      <c r="B2999" t="s">
        <v>200</v>
      </c>
      <c r="C2999" t="s">
        <v>201</v>
      </c>
      <c r="D2999" t="s">
        <v>202</v>
      </c>
      <c r="E2999" t="s">
        <v>3453</v>
      </c>
      <c r="F2999" t="s">
        <v>14</v>
      </c>
      <c r="G2999" s="2">
        <v>7810090872</v>
      </c>
      <c r="H2999" s="2">
        <v>7810090872</v>
      </c>
      <c r="J2999">
        <v>2E-3</v>
      </c>
      <c r="L2999">
        <v>80</v>
      </c>
      <c r="M2999" t="str">
        <f t="shared" si="46"/>
        <v>80-80-3349495</v>
      </c>
    </row>
    <row r="3000" spans="1:13">
      <c r="A3000" t="s">
        <v>3164</v>
      </c>
      <c r="B3000" t="s">
        <v>487</v>
      </c>
      <c r="C3000" t="s">
        <v>488</v>
      </c>
      <c r="D3000" t="s">
        <v>109</v>
      </c>
      <c r="E3000" t="s">
        <v>3454</v>
      </c>
      <c r="F3000" t="s">
        <v>139</v>
      </c>
      <c r="G3000" s="3">
        <v>34610.01</v>
      </c>
      <c r="H3000" s="2">
        <v>815757935.70000005</v>
      </c>
      <c r="J3000">
        <v>0</v>
      </c>
      <c r="L3000">
        <v>7</v>
      </c>
      <c r="M3000" t="str">
        <f t="shared" si="46"/>
        <v>7-7-3620373</v>
      </c>
    </row>
    <row r="3001" spans="1:13">
      <c r="A3001" t="s">
        <v>3164</v>
      </c>
      <c r="B3001">
        <v>6131</v>
      </c>
      <c r="C3001" t="s">
        <v>128</v>
      </c>
      <c r="D3001" t="s">
        <v>42</v>
      </c>
      <c r="E3001" t="s">
        <v>3455</v>
      </c>
      <c r="F3001" t="s">
        <v>14</v>
      </c>
      <c r="G3001" s="2">
        <v>50009749976</v>
      </c>
      <c r="H3001" s="2">
        <v>50009749976</v>
      </c>
      <c r="J3001">
        <v>2E-3</v>
      </c>
      <c r="L3001">
        <v>68</v>
      </c>
      <c r="M3001" t="str">
        <f t="shared" si="46"/>
        <v>68-6131</v>
      </c>
    </row>
    <row r="3002" spans="1:13">
      <c r="A3002" t="s">
        <v>3164</v>
      </c>
      <c r="B3002" t="s">
        <v>3422</v>
      </c>
      <c r="C3002" t="s">
        <v>2770</v>
      </c>
      <c r="D3002" t="s">
        <v>109</v>
      </c>
      <c r="E3002" t="s">
        <v>3456</v>
      </c>
      <c r="F3002" t="s">
        <v>14</v>
      </c>
      <c r="G3002" s="2">
        <v>31342544633</v>
      </c>
      <c r="H3002" s="2">
        <v>31342544633</v>
      </c>
      <c r="J3002">
        <v>2E-3</v>
      </c>
      <c r="L3002">
        <v>7</v>
      </c>
      <c r="M3002" t="str">
        <f t="shared" si="46"/>
        <v>7-7-19758</v>
      </c>
    </row>
    <row r="3003" spans="1:13">
      <c r="A3003" t="s">
        <v>3164</v>
      </c>
      <c r="B3003" t="s">
        <v>2874</v>
      </c>
      <c r="C3003" t="s">
        <v>2875</v>
      </c>
      <c r="D3003" t="s">
        <v>56</v>
      </c>
      <c r="E3003" t="s">
        <v>3457</v>
      </c>
      <c r="F3003" t="s">
        <v>139</v>
      </c>
      <c r="G3003" s="3">
        <v>136499.06</v>
      </c>
      <c r="H3003" s="2">
        <v>3217282844.1999998</v>
      </c>
      <c r="J3003">
        <v>0</v>
      </c>
      <c r="L3003">
        <v>93</v>
      </c>
      <c r="M3003" t="str">
        <f t="shared" si="46"/>
        <v>93-93-8331369</v>
      </c>
    </row>
    <row r="3004" spans="1:13">
      <c r="A3004" t="s">
        <v>3164</v>
      </c>
      <c r="B3004" t="s">
        <v>2667</v>
      </c>
      <c r="C3004" t="s">
        <v>1033</v>
      </c>
      <c r="D3004" t="s">
        <v>565</v>
      </c>
      <c r="E3004" t="s">
        <v>3458</v>
      </c>
      <c r="F3004" t="s">
        <v>14</v>
      </c>
      <c r="G3004" s="2">
        <v>5567736</v>
      </c>
      <c r="H3004" s="2">
        <v>5567736</v>
      </c>
      <c r="J3004">
        <v>2E-3</v>
      </c>
      <c r="L3004">
        <v>30</v>
      </c>
      <c r="M3004" t="str">
        <f t="shared" si="46"/>
        <v>30-30-413985</v>
      </c>
    </row>
    <row r="3005" spans="1:13">
      <c r="A3005" t="s">
        <v>3164</v>
      </c>
      <c r="B3005" t="s">
        <v>2874</v>
      </c>
      <c r="C3005" t="s">
        <v>2875</v>
      </c>
      <c r="D3005" t="s">
        <v>56</v>
      </c>
      <c r="E3005" t="s">
        <v>3459</v>
      </c>
      <c r="F3005" t="s">
        <v>139</v>
      </c>
      <c r="G3005" s="3">
        <v>535.09</v>
      </c>
      <c r="H3005" s="2">
        <v>12612071.300000001</v>
      </c>
      <c r="J3005">
        <v>0</v>
      </c>
      <c r="L3005">
        <v>93</v>
      </c>
      <c r="M3005" t="str">
        <f t="shared" si="46"/>
        <v>93-93-8331369</v>
      </c>
    </row>
    <row r="3006" spans="1:13">
      <c r="A3006" t="s">
        <v>3164</v>
      </c>
      <c r="B3006" t="s">
        <v>2715</v>
      </c>
      <c r="C3006" t="s">
        <v>2716</v>
      </c>
      <c r="D3006" t="s">
        <v>2710</v>
      </c>
      <c r="E3006" t="s">
        <v>3460</v>
      </c>
      <c r="F3006" t="s">
        <v>14</v>
      </c>
      <c r="G3006" s="2">
        <v>11054779709</v>
      </c>
      <c r="H3006" s="2">
        <v>11054779709</v>
      </c>
      <c r="J3006">
        <v>2E-3</v>
      </c>
      <c r="L3006">
        <v>96</v>
      </c>
      <c r="M3006" t="str">
        <f t="shared" si="46"/>
        <v>96-96-6456043</v>
      </c>
    </row>
    <row r="3007" spans="1:13">
      <c r="A3007" t="s">
        <v>3164</v>
      </c>
      <c r="B3007" t="s">
        <v>2441</v>
      </c>
      <c r="C3007" t="s">
        <v>2442</v>
      </c>
      <c r="D3007" t="s">
        <v>18</v>
      </c>
      <c r="E3007" t="s">
        <v>3461</v>
      </c>
      <c r="F3007" t="s">
        <v>139</v>
      </c>
      <c r="G3007" s="3">
        <v>3704753.95</v>
      </c>
      <c r="H3007" s="2">
        <v>87321050601.5</v>
      </c>
      <c r="J3007">
        <v>0</v>
      </c>
      <c r="L3007">
        <v>18</v>
      </c>
      <c r="M3007" t="str">
        <f t="shared" si="46"/>
        <v>18-18-13404888</v>
      </c>
    </row>
    <row r="3008" spans="1:13">
      <c r="A3008" t="s">
        <v>3164</v>
      </c>
      <c r="B3008">
        <v>160571</v>
      </c>
      <c r="C3008" t="s">
        <v>3251</v>
      </c>
      <c r="D3008" t="s">
        <v>118</v>
      </c>
      <c r="E3008" t="s">
        <v>3462</v>
      </c>
      <c r="F3008" t="s">
        <v>14</v>
      </c>
      <c r="G3008" s="2">
        <v>13844300402</v>
      </c>
      <c r="H3008" s="2">
        <v>13844300402</v>
      </c>
      <c r="J3008">
        <v>2E-3</v>
      </c>
      <c r="L3008">
        <v>1</v>
      </c>
      <c r="M3008" t="str">
        <f t="shared" si="46"/>
        <v>1-160571</v>
      </c>
    </row>
    <row r="3009" spans="1:13">
      <c r="A3009" t="s">
        <v>3164</v>
      </c>
      <c r="B3009" t="s">
        <v>515</v>
      </c>
      <c r="C3009" t="s">
        <v>516</v>
      </c>
      <c r="D3009" t="s">
        <v>517</v>
      </c>
      <c r="E3009" t="s">
        <v>3463</v>
      </c>
      <c r="F3009" t="s">
        <v>139</v>
      </c>
      <c r="G3009" s="3">
        <v>6860000</v>
      </c>
      <c r="H3009" s="2">
        <v>161690200000</v>
      </c>
      <c r="J3009">
        <v>0</v>
      </c>
      <c r="L3009">
        <v>3</v>
      </c>
      <c r="M3009" t="str">
        <f t="shared" si="46"/>
        <v>3-3-6560621</v>
      </c>
    </row>
    <row r="3010" spans="1:13">
      <c r="A3010" t="s">
        <v>3164</v>
      </c>
      <c r="B3010" t="s">
        <v>16</v>
      </c>
      <c r="C3010" t="s">
        <v>3464</v>
      </c>
      <c r="D3010" t="s">
        <v>18</v>
      </c>
      <c r="E3010" t="s">
        <v>3465</v>
      </c>
      <c r="F3010" t="s">
        <v>14</v>
      </c>
      <c r="G3010" s="2">
        <v>2147235</v>
      </c>
      <c r="H3010" s="2">
        <v>2147235</v>
      </c>
      <c r="J3010">
        <v>2E-3</v>
      </c>
      <c r="L3010">
        <v>18</v>
      </c>
      <c r="M3010" t="str">
        <f t="shared" si="46"/>
        <v>18-18-175564</v>
      </c>
    </row>
    <row r="3011" spans="1:13">
      <c r="A3011" t="s">
        <v>3164</v>
      </c>
      <c r="B3011" t="s">
        <v>3466</v>
      </c>
      <c r="C3011" t="s">
        <v>2296</v>
      </c>
      <c r="D3011" t="s">
        <v>1128</v>
      </c>
      <c r="E3011" t="s">
        <v>3467</v>
      </c>
      <c r="F3011" t="s">
        <v>14</v>
      </c>
      <c r="G3011" s="2">
        <v>1379127445</v>
      </c>
      <c r="H3011" s="2">
        <v>1379127445</v>
      </c>
      <c r="J3011">
        <v>2E-3</v>
      </c>
      <c r="L3011">
        <v>17</v>
      </c>
      <c r="M3011" t="str">
        <f t="shared" si="46"/>
        <v>17-17-5989768</v>
      </c>
    </row>
    <row r="3012" spans="1:13">
      <c r="A3012" t="s">
        <v>3164</v>
      </c>
      <c r="B3012" t="s">
        <v>102</v>
      </c>
      <c r="C3012" t="s">
        <v>103</v>
      </c>
      <c r="D3012" t="s">
        <v>104</v>
      </c>
      <c r="E3012" t="s">
        <v>3468</v>
      </c>
      <c r="F3012" t="s">
        <v>14</v>
      </c>
      <c r="G3012" s="2">
        <v>54885490741</v>
      </c>
      <c r="H3012" s="2">
        <v>54885490741</v>
      </c>
      <c r="J3012">
        <v>2E-3</v>
      </c>
      <c r="L3012">
        <v>72</v>
      </c>
      <c r="M3012" t="str">
        <f t="shared" ref="M3012:M3075" si="47">L3012&amp;"-"&amp;B3012</f>
        <v>72-72-130871</v>
      </c>
    </row>
    <row r="3013" spans="1:13">
      <c r="A3013" t="s">
        <v>3164</v>
      </c>
      <c r="B3013" t="s">
        <v>3377</v>
      </c>
      <c r="C3013" t="s">
        <v>3288</v>
      </c>
      <c r="D3013" t="s">
        <v>1050</v>
      </c>
      <c r="E3013" t="s">
        <v>3469</v>
      </c>
      <c r="F3013" t="s">
        <v>14</v>
      </c>
      <c r="G3013" s="2">
        <v>7468943896</v>
      </c>
      <c r="H3013" s="2">
        <v>7468943896</v>
      </c>
      <c r="J3013">
        <v>2E-3</v>
      </c>
      <c r="L3013">
        <v>39</v>
      </c>
      <c r="M3013" t="str">
        <f t="shared" si="47"/>
        <v>39-39-8644482</v>
      </c>
    </row>
    <row r="3014" spans="1:13">
      <c r="A3014" t="s">
        <v>3164</v>
      </c>
      <c r="B3014">
        <v>5636</v>
      </c>
      <c r="C3014" t="s">
        <v>11</v>
      </c>
      <c r="D3014" t="s">
        <v>37</v>
      </c>
      <c r="E3014" t="s">
        <v>3470</v>
      </c>
      <c r="F3014" t="s">
        <v>14</v>
      </c>
      <c r="G3014" s="2">
        <v>1145625874</v>
      </c>
      <c r="H3014" s="2">
        <v>1145625874</v>
      </c>
      <c r="J3014">
        <v>2E-3</v>
      </c>
      <c r="L3014">
        <v>61</v>
      </c>
      <c r="M3014" t="str">
        <f t="shared" si="47"/>
        <v>61-5636</v>
      </c>
    </row>
    <row r="3015" spans="1:13">
      <c r="A3015" t="s">
        <v>3164</v>
      </c>
      <c r="B3015" t="s">
        <v>3471</v>
      </c>
      <c r="C3015" t="s">
        <v>3050</v>
      </c>
      <c r="D3015" t="s">
        <v>3472</v>
      </c>
      <c r="E3015" t="s">
        <v>3473</v>
      </c>
      <c r="F3015" t="s">
        <v>14</v>
      </c>
      <c r="G3015" s="2">
        <v>7173785385</v>
      </c>
      <c r="H3015" s="2">
        <v>7173785385</v>
      </c>
      <c r="J3015">
        <v>2E-3</v>
      </c>
      <c r="L3015">
        <v>11</v>
      </c>
      <c r="M3015" t="str">
        <f t="shared" si="47"/>
        <v>11-11-7969079</v>
      </c>
    </row>
    <row r="3016" spans="1:13">
      <c r="A3016" t="s">
        <v>3164</v>
      </c>
      <c r="B3016" t="s">
        <v>2264</v>
      </c>
      <c r="C3016" t="s">
        <v>2265</v>
      </c>
      <c r="D3016" t="s">
        <v>109</v>
      </c>
      <c r="E3016" t="s">
        <v>3474</v>
      </c>
      <c r="F3016" t="s">
        <v>14</v>
      </c>
      <c r="G3016" s="2">
        <v>14922807998</v>
      </c>
      <c r="H3016" s="2">
        <v>14922807998</v>
      </c>
      <c r="J3016">
        <v>2E-3</v>
      </c>
      <c r="L3016">
        <v>7</v>
      </c>
      <c r="M3016" t="str">
        <f t="shared" si="47"/>
        <v>7-7-601359</v>
      </c>
    </row>
    <row r="3017" spans="1:13">
      <c r="A3017" t="s">
        <v>3164</v>
      </c>
      <c r="B3017" t="s">
        <v>722</v>
      </c>
      <c r="C3017" t="s">
        <v>723</v>
      </c>
      <c r="D3017" t="s">
        <v>724</v>
      </c>
      <c r="E3017" t="s">
        <v>3475</v>
      </c>
      <c r="F3017" t="s">
        <v>14</v>
      </c>
      <c r="G3017" s="2">
        <v>6167830000</v>
      </c>
      <c r="H3017" s="2">
        <v>6167830000</v>
      </c>
      <c r="J3017">
        <v>2E-3</v>
      </c>
      <c r="L3017">
        <v>99</v>
      </c>
      <c r="M3017" t="str">
        <f t="shared" si="47"/>
        <v>99-99-1939378</v>
      </c>
    </row>
    <row r="3018" spans="1:13">
      <c r="A3018" t="s">
        <v>3164</v>
      </c>
      <c r="B3018" t="s">
        <v>3377</v>
      </c>
      <c r="C3018" t="s">
        <v>3288</v>
      </c>
      <c r="D3018" t="s">
        <v>1050</v>
      </c>
      <c r="E3018" t="s">
        <v>3476</v>
      </c>
      <c r="F3018" t="s">
        <v>14</v>
      </c>
      <c r="G3018" s="2">
        <v>440604893</v>
      </c>
      <c r="H3018" s="2">
        <v>440604893</v>
      </c>
      <c r="J3018">
        <v>2E-3</v>
      </c>
      <c r="L3018">
        <v>39</v>
      </c>
      <c r="M3018" t="str">
        <f t="shared" si="47"/>
        <v>39-39-8644482</v>
      </c>
    </row>
    <row r="3019" spans="1:13">
      <c r="A3019" t="s">
        <v>3164</v>
      </c>
      <c r="B3019" t="s">
        <v>3477</v>
      </c>
      <c r="C3019" t="s">
        <v>163</v>
      </c>
      <c r="D3019" t="s">
        <v>839</v>
      </c>
      <c r="E3019" t="s">
        <v>3478</v>
      </c>
      <c r="F3019" t="s">
        <v>14</v>
      </c>
      <c r="G3019" s="2">
        <v>2227616433</v>
      </c>
      <c r="H3019" s="2">
        <v>2227616433</v>
      </c>
      <c r="J3019">
        <v>2E-3</v>
      </c>
      <c r="L3019">
        <v>8</v>
      </c>
      <c r="M3019" t="str">
        <f t="shared" si="47"/>
        <v>8-8-425260</v>
      </c>
    </row>
    <row r="3020" spans="1:13">
      <c r="A3020" t="s">
        <v>3164</v>
      </c>
      <c r="B3020" t="s">
        <v>16</v>
      </c>
      <c r="C3020" t="s">
        <v>3479</v>
      </c>
      <c r="D3020" t="s">
        <v>18</v>
      </c>
      <c r="E3020" t="s">
        <v>3480</v>
      </c>
      <c r="F3020" t="s">
        <v>14</v>
      </c>
      <c r="G3020" s="2">
        <v>2189594</v>
      </c>
      <c r="H3020" s="2">
        <v>2189594</v>
      </c>
      <c r="J3020">
        <v>2E-3</v>
      </c>
      <c r="L3020">
        <v>18</v>
      </c>
      <c r="M3020" t="str">
        <f t="shared" si="47"/>
        <v>18-18-175564</v>
      </c>
    </row>
    <row r="3021" spans="1:13">
      <c r="A3021" t="s">
        <v>3164</v>
      </c>
      <c r="B3021" t="s">
        <v>491</v>
      </c>
      <c r="C3021" t="s">
        <v>492</v>
      </c>
      <c r="D3021" t="s">
        <v>109</v>
      </c>
      <c r="E3021" t="s">
        <v>3481</v>
      </c>
      <c r="F3021" t="s">
        <v>14</v>
      </c>
      <c r="G3021" s="2">
        <v>41836928</v>
      </c>
      <c r="H3021" s="2">
        <v>41836928</v>
      </c>
      <c r="J3021">
        <v>2E-3</v>
      </c>
      <c r="L3021">
        <v>7</v>
      </c>
      <c r="M3021" t="str">
        <f t="shared" si="47"/>
        <v>7-7-11803404</v>
      </c>
    </row>
    <row r="3022" spans="1:13">
      <c r="A3022" t="s">
        <v>3164</v>
      </c>
      <c r="B3022" t="s">
        <v>1078</v>
      </c>
      <c r="C3022" t="s">
        <v>1079</v>
      </c>
      <c r="D3022" t="s">
        <v>1080</v>
      </c>
      <c r="E3022" t="s">
        <v>3482</v>
      </c>
      <c r="F3022" t="s">
        <v>14</v>
      </c>
      <c r="G3022" s="2">
        <v>593861089</v>
      </c>
      <c r="H3022" s="2">
        <v>593861089</v>
      </c>
      <c r="J3022">
        <v>2E-3</v>
      </c>
      <c r="L3022">
        <v>25</v>
      </c>
      <c r="M3022" t="str">
        <f t="shared" si="47"/>
        <v>25-25-13168769</v>
      </c>
    </row>
    <row r="3023" spans="1:13">
      <c r="A3023" t="s">
        <v>3164</v>
      </c>
      <c r="B3023" t="s">
        <v>2264</v>
      </c>
      <c r="C3023" t="s">
        <v>2265</v>
      </c>
      <c r="D3023" t="s">
        <v>109</v>
      </c>
      <c r="E3023" t="s">
        <v>3483</v>
      </c>
      <c r="F3023" t="s">
        <v>139</v>
      </c>
      <c r="G3023" s="3">
        <v>31762.78</v>
      </c>
      <c r="H3023" s="2">
        <v>748648724.60000002</v>
      </c>
      <c r="J3023">
        <v>0</v>
      </c>
      <c r="L3023">
        <v>7</v>
      </c>
      <c r="M3023" t="str">
        <f t="shared" si="47"/>
        <v>7-7-601359</v>
      </c>
    </row>
    <row r="3024" spans="1:13">
      <c r="A3024" t="s">
        <v>3164</v>
      </c>
      <c r="B3024" t="s">
        <v>22</v>
      </c>
      <c r="C3024" t="s">
        <v>23</v>
      </c>
      <c r="D3024" t="s">
        <v>24</v>
      </c>
      <c r="E3024" t="s">
        <v>3484</v>
      </c>
      <c r="F3024" t="s">
        <v>14</v>
      </c>
      <c r="G3024" s="2">
        <v>12432089</v>
      </c>
      <c r="H3024" s="2">
        <v>12432089</v>
      </c>
      <c r="J3024">
        <v>2E-3</v>
      </c>
      <c r="L3024">
        <v>35</v>
      </c>
      <c r="M3024" t="str">
        <f t="shared" si="47"/>
        <v>35-35-3358651</v>
      </c>
    </row>
    <row r="3025" spans="1:13">
      <c r="A3025" t="s">
        <v>3164</v>
      </c>
      <c r="B3025" t="s">
        <v>303</v>
      </c>
      <c r="C3025" t="s">
        <v>304</v>
      </c>
      <c r="D3025" t="s">
        <v>109</v>
      </c>
      <c r="E3025" t="s">
        <v>3485</v>
      </c>
      <c r="F3025" t="s">
        <v>139</v>
      </c>
      <c r="G3025" s="3">
        <v>1931280.64</v>
      </c>
      <c r="H3025" s="2">
        <v>45520284684.800003</v>
      </c>
      <c r="J3025">
        <v>0</v>
      </c>
      <c r="L3025">
        <v>7</v>
      </c>
      <c r="M3025" t="str">
        <f t="shared" si="47"/>
        <v>7-7-98141</v>
      </c>
    </row>
    <row r="3026" spans="1:13">
      <c r="A3026" t="s">
        <v>3164</v>
      </c>
      <c r="B3026" t="s">
        <v>572</v>
      </c>
      <c r="C3026" t="s">
        <v>573</v>
      </c>
      <c r="D3026" t="s">
        <v>37</v>
      </c>
      <c r="E3026" t="s">
        <v>3486</v>
      </c>
      <c r="F3026" t="s">
        <v>14</v>
      </c>
      <c r="G3026" s="2">
        <v>389239017</v>
      </c>
      <c r="H3026" s="2">
        <v>389239017</v>
      </c>
      <c r="J3026">
        <v>2E-3</v>
      </c>
      <c r="L3026">
        <v>61</v>
      </c>
      <c r="M3026" t="str">
        <f t="shared" si="47"/>
        <v>61-61-21656508</v>
      </c>
    </row>
    <row r="3027" spans="1:13">
      <c r="A3027" t="s">
        <v>3164</v>
      </c>
      <c r="B3027" t="s">
        <v>16</v>
      </c>
      <c r="C3027" t="s">
        <v>3487</v>
      </c>
      <c r="D3027" t="s">
        <v>18</v>
      </c>
      <c r="E3027" t="s">
        <v>3488</v>
      </c>
      <c r="F3027" t="s">
        <v>14</v>
      </c>
      <c r="G3027" s="2">
        <v>2919476</v>
      </c>
      <c r="H3027" s="2">
        <v>2919476</v>
      </c>
      <c r="J3027">
        <v>2E-3</v>
      </c>
      <c r="L3027">
        <v>18</v>
      </c>
      <c r="M3027" t="str">
        <f t="shared" si="47"/>
        <v>18-18-175564</v>
      </c>
    </row>
    <row r="3028" spans="1:13">
      <c r="A3028" t="s">
        <v>3164</v>
      </c>
      <c r="B3028" t="s">
        <v>16</v>
      </c>
      <c r="C3028" t="s">
        <v>3489</v>
      </c>
      <c r="D3028" t="s">
        <v>18</v>
      </c>
      <c r="E3028" t="s">
        <v>3490</v>
      </c>
      <c r="F3028" t="s">
        <v>14</v>
      </c>
      <c r="G3028" s="2">
        <v>2760459</v>
      </c>
      <c r="H3028" s="2">
        <v>2760459</v>
      </c>
      <c r="J3028">
        <v>2E-3</v>
      </c>
      <c r="L3028">
        <v>18</v>
      </c>
      <c r="M3028" t="str">
        <f t="shared" si="47"/>
        <v>18-18-175564</v>
      </c>
    </row>
    <row r="3029" spans="1:13">
      <c r="A3029" t="s">
        <v>3164</v>
      </c>
      <c r="B3029" t="s">
        <v>3491</v>
      </c>
      <c r="C3029" t="s">
        <v>1033</v>
      </c>
      <c r="D3029" t="s">
        <v>3205</v>
      </c>
      <c r="E3029" t="s">
        <v>3492</v>
      </c>
      <c r="F3029" t="s">
        <v>14</v>
      </c>
      <c r="G3029" s="2">
        <v>4811334</v>
      </c>
      <c r="H3029" s="2">
        <v>4811334</v>
      </c>
      <c r="J3029">
        <v>2E-3</v>
      </c>
      <c r="L3029">
        <v>49</v>
      </c>
      <c r="M3029" t="str">
        <f t="shared" si="47"/>
        <v>49-49-413985</v>
      </c>
    </row>
    <row r="3030" spans="1:13">
      <c r="A3030" t="s">
        <v>3164</v>
      </c>
      <c r="B3030" t="s">
        <v>795</v>
      </c>
      <c r="C3030" t="s">
        <v>796</v>
      </c>
      <c r="D3030" t="s">
        <v>776</v>
      </c>
      <c r="E3030" t="s">
        <v>3493</v>
      </c>
      <c r="F3030" t="s">
        <v>14</v>
      </c>
      <c r="G3030" s="2">
        <v>293549628</v>
      </c>
      <c r="H3030" s="2">
        <v>293549628</v>
      </c>
      <c r="J3030">
        <v>2E-3</v>
      </c>
      <c r="L3030">
        <v>45</v>
      </c>
      <c r="M3030" t="str">
        <f t="shared" si="47"/>
        <v>45-45-12164689</v>
      </c>
    </row>
    <row r="3031" spans="1:13">
      <c r="A3031" t="s">
        <v>3164</v>
      </c>
      <c r="B3031" t="s">
        <v>3494</v>
      </c>
      <c r="C3031" t="s">
        <v>3050</v>
      </c>
      <c r="D3031" t="s">
        <v>1050</v>
      </c>
      <c r="E3031" t="s">
        <v>3495</v>
      </c>
      <c r="F3031" t="s">
        <v>14</v>
      </c>
      <c r="G3031" s="2">
        <v>319787498</v>
      </c>
      <c r="H3031" s="2">
        <v>319787498</v>
      </c>
      <c r="J3031">
        <v>2E-3</v>
      </c>
      <c r="L3031">
        <v>39</v>
      </c>
      <c r="M3031" t="str">
        <f t="shared" si="47"/>
        <v>39-39-7969079</v>
      </c>
    </row>
    <row r="3032" spans="1:13">
      <c r="A3032" t="s">
        <v>3164</v>
      </c>
      <c r="B3032" t="s">
        <v>282</v>
      </c>
      <c r="C3032" t="s">
        <v>283</v>
      </c>
      <c r="D3032" t="s">
        <v>109</v>
      </c>
      <c r="E3032" t="s">
        <v>3496</v>
      </c>
      <c r="F3032" t="s">
        <v>139</v>
      </c>
      <c r="G3032" s="3">
        <v>226389.81</v>
      </c>
      <c r="H3032" s="2">
        <v>5336007821.6999998</v>
      </c>
      <c r="J3032">
        <v>0</v>
      </c>
      <c r="L3032">
        <v>7</v>
      </c>
      <c r="M3032" t="str">
        <f t="shared" si="47"/>
        <v>7-7-95851</v>
      </c>
    </row>
    <row r="3033" spans="1:13">
      <c r="A3033" t="s">
        <v>3164</v>
      </c>
      <c r="B3033">
        <v>2940604</v>
      </c>
      <c r="C3033" t="s">
        <v>842</v>
      </c>
      <c r="D3033" t="s">
        <v>118</v>
      </c>
      <c r="E3033" t="s">
        <v>3497</v>
      </c>
      <c r="F3033" t="s">
        <v>14</v>
      </c>
      <c r="G3033" s="2">
        <v>165294</v>
      </c>
      <c r="H3033" s="2">
        <v>165294</v>
      </c>
      <c r="J3033">
        <v>2E-3</v>
      </c>
      <c r="L3033">
        <v>1</v>
      </c>
      <c r="M3033" t="str">
        <f t="shared" si="47"/>
        <v>1-2940604</v>
      </c>
    </row>
    <row r="3034" spans="1:13">
      <c r="A3034" t="s">
        <v>3164</v>
      </c>
      <c r="B3034" t="s">
        <v>2838</v>
      </c>
      <c r="C3034" t="s">
        <v>2839</v>
      </c>
      <c r="D3034" t="s">
        <v>660</v>
      </c>
      <c r="E3034" t="s">
        <v>3498</v>
      </c>
      <c r="F3034" t="s">
        <v>14</v>
      </c>
      <c r="G3034" s="2">
        <v>4392994027</v>
      </c>
      <c r="H3034" s="2">
        <v>4392994027</v>
      </c>
      <c r="J3034">
        <v>2E-3</v>
      </c>
      <c r="L3034">
        <v>54</v>
      </c>
      <c r="M3034" t="str">
        <f t="shared" si="47"/>
        <v>54-54-21350288</v>
      </c>
    </row>
    <row r="3035" spans="1:13">
      <c r="A3035" t="s">
        <v>3164</v>
      </c>
      <c r="B3035" t="s">
        <v>218</v>
      </c>
      <c r="C3035" t="s">
        <v>219</v>
      </c>
      <c r="D3035" t="s">
        <v>220</v>
      </c>
      <c r="E3035" t="s">
        <v>3499</v>
      </c>
      <c r="F3035" t="s">
        <v>139</v>
      </c>
      <c r="G3035" s="3">
        <v>169565.72</v>
      </c>
      <c r="H3035" s="2">
        <v>3996664020.4000001</v>
      </c>
      <c r="J3035">
        <v>0</v>
      </c>
      <c r="L3035">
        <v>10</v>
      </c>
      <c r="M3035" t="str">
        <f t="shared" si="47"/>
        <v>10-10-197039</v>
      </c>
    </row>
    <row r="3036" spans="1:13">
      <c r="A3036" t="s">
        <v>3164</v>
      </c>
      <c r="B3036">
        <v>983</v>
      </c>
      <c r="C3036" t="s">
        <v>838</v>
      </c>
      <c r="D3036" t="s">
        <v>37</v>
      </c>
      <c r="E3036" t="s">
        <v>3500</v>
      </c>
      <c r="F3036" t="s">
        <v>14</v>
      </c>
      <c r="G3036" s="2">
        <v>8507227861</v>
      </c>
      <c r="H3036" s="2">
        <v>8507227861</v>
      </c>
      <c r="J3036">
        <v>2E-3</v>
      </c>
      <c r="L3036">
        <v>61</v>
      </c>
      <c r="M3036" t="str">
        <f t="shared" si="47"/>
        <v>61-983</v>
      </c>
    </row>
    <row r="3037" spans="1:13">
      <c r="A3037" t="s">
        <v>3164</v>
      </c>
      <c r="B3037" t="s">
        <v>16</v>
      </c>
      <c r="C3037" t="s">
        <v>3501</v>
      </c>
      <c r="D3037" t="s">
        <v>18</v>
      </c>
      <c r="E3037" t="s">
        <v>3502</v>
      </c>
      <c r="F3037" t="s">
        <v>14</v>
      </c>
      <c r="G3037" s="2">
        <v>1077181</v>
      </c>
      <c r="H3037" s="2">
        <v>1077181</v>
      </c>
      <c r="J3037">
        <v>2E-3</v>
      </c>
      <c r="L3037">
        <v>18</v>
      </c>
      <c r="M3037" t="str">
        <f t="shared" si="47"/>
        <v>18-18-175564</v>
      </c>
    </row>
    <row r="3038" spans="1:13">
      <c r="A3038" t="s">
        <v>3164</v>
      </c>
      <c r="B3038" t="s">
        <v>774</v>
      </c>
      <c r="C3038" t="s">
        <v>775</v>
      </c>
      <c r="D3038" t="s">
        <v>776</v>
      </c>
      <c r="E3038" t="s">
        <v>3503</v>
      </c>
      <c r="F3038" t="s">
        <v>139</v>
      </c>
      <c r="G3038" s="3">
        <v>299317.15000000002</v>
      </c>
      <c r="H3038" s="2">
        <v>7054905225.5</v>
      </c>
      <c r="J3038">
        <v>0</v>
      </c>
      <c r="L3038">
        <v>45</v>
      </c>
      <c r="M3038" t="str">
        <f t="shared" si="47"/>
        <v>45-45-4234282</v>
      </c>
    </row>
    <row r="3039" spans="1:13">
      <c r="A3039" t="s">
        <v>3164</v>
      </c>
      <c r="B3039" t="s">
        <v>1044</v>
      </c>
      <c r="C3039" t="s">
        <v>23</v>
      </c>
      <c r="D3039" t="s">
        <v>251</v>
      </c>
      <c r="E3039" t="s">
        <v>3504</v>
      </c>
      <c r="F3039" t="s">
        <v>14</v>
      </c>
      <c r="G3039" s="2">
        <v>35412587</v>
      </c>
      <c r="H3039" s="2">
        <v>35412587</v>
      </c>
      <c r="J3039">
        <v>2E-3</v>
      </c>
      <c r="L3039">
        <v>20</v>
      </c>
      <c r="M3039" t="str">
        <f t="shared" si="47"/>
        <v>20-20-3358651</v>
      </c>
    </row>
    <row r="3040" spans="1:13">
      <c r="A3040" t="s">
        <v>3164</v>
      </c>
      <c r="B3040" t="s">
        <v>1158</v>
      </c>
      <c r="C3040" t="s">
        <v>1159</v>
      </c>
      <c r="D3040" t="s">
        <v>1154</v>
      </c>
      <c r="E3040" t="s">
        <v>3505</v>
      </c>
      <c r="F3040" t="s">
        <v>14</v>
      </c>
      <c r="G3040" s="2">
        <v>182011815</v>
      </c>
      <c r="H3040" s="2">
        <v>182011815</v>
      </c>
      <c r="J3040">
        <v>2E-3</v>
      </c>
      <c r="L3040">
        <v>37</v>
      </c>
      <c r="M3040" t="str">
        <f t="shared" si="47"/>
        <v>37-37-11976446</v>
      </c>
    </row>
    <row r="3041" spans="1:13">
      <c r="A3041" t="s">
        <v>3164</v>
      </c>
      <c r="B3041" t="s">
        <v>2264</v>
      </c>
      <c r="C3041" t="s">
        <v>2265</v>
      </c>
      <c r="D3041" t="s">
        <v>109</v>
      </c>
      <c r="E3041" t="s">
        <v>3506</v>
      </c>
      <c r="F3041" t="s">
        <v>139</v>
      </c>
      <c r="G3041" s="3">
        <v>6774.3</v>
      </c>
      <c r="H3041" s="2">
        <v>159670251</v>
      </c>
      <c r="J3041">
        <v>0</v>
      </c>
      <c r="L3041">
        <v>7</v>
      </c>
      <c r="M3041" t="str">
        <f t="shared" si="47"/>
        <v>7-7-601359</v>
      </c>
    </row>
    <row r="3042" spans="1:13">
      <c r="A3042" t="s">
        <v>3164</v>
      </c>
      <c r="B3042" t="s">
        <v>559</v>
      </c>
      <c r="C3042" t="s">
        <v>560</v>
      </c>
      <c r="D3042" t="s">
        <v>561</v>
      </c>
      <c r="E3042" t="s">
        <v>3507</v>
      </c>
      <c r="F3042" t="s">
        <v>14</v>
      </c>
      <c r="G3042" s="2">
        <v>18254659119</v>
      </c>
      <c r="H3042" s="2">
        <v>18254659119</v>
      </c>
      <c r="J3042">
        <v>2E-3</v>
      </c>
      <c r="L3042">
        <v>73</v>
      </c>
      <c r="M3042" t="str">
        <f t="shared" si="47"/>
        <v>73-73-10320586</v>
      </c>
    </row>
    <row r="3043" spans="1:13">
      <c r="A3043" t="s">
        <v>3164</v>
      </c>
      <c r="B3043" t="s">
        <v>16</v>
      </c>
      <c r="C3043" t="s">
        <v>17</v>
      </c>
      <c r="D3043" t="s">
        <v>18</v>
      </c>
      <c r="E3043" t="s">
        <v>3508</v>
      </c>
      <c r="F3043" t="s">
        <v>14</v>
      </c>
      <c r="G3043" s="2">
        <v>3955190456</v>
      </c>
      <c r="H3043" s="2">
        <v>3955190456</v>
      </c>
      <c r="J3043">
        <v>2E-3</v>
      </c>
      <c r="L3043">
        <v>18</v>
      </c>
      <c r="M3043" t="str">
        <f t="shared" si="47"/>
        <v>18-18-175564</v>
      </c>
    </row>
    <row r="3044" spans="1:13">
      <c r="A3044" t="s">
        <v>3164</v>
      </c>
      <c r="B3044" t="s">
        <v>22</v>
      </c>
      <c r="C3044" t="s">
        <v>23</v>
      </c>
      <c r="D3044" t="s">
        <v>24</v>
      </c>
      <c r="E3044" t="s">
        <v>3509</v>
      </c>
      <c r="F3044" t="s">
        <v>139</v>
      </c>
      <c r="G3044" s="3">
        <v>17.760000000000002</v>
      </c>
      <c r="H3044" s="2">
        <v>418603.2</v>
      </c>
      <c r="J3044">
        <v>0</v>
      </c>
      <c r="L3044">
        <v>35</v>
      </c>
      <c r="M3044" t="str">
        <f t="shared" si="47"/>
        <v>35-35-3358651</v>
      </c>
    </row>
    <row r="3045" spans="1:13">
      <c r="A3045" t="s">
        <v>3164</v>
      </c>
      <c r="B3045">
        <v>20587</v>
      </c>
      <c r="C3045" t="s">
        <v>659</v>
      </c>
      <c r="D3045" t="s">
        <v>660</v>
      </c>
      <c r="E3045" t="s">
        <v>3510</v>
      </c>
      <c r="F3045" t="s">
        <v>14</v>
      </c>
      <c r="G3045" s="2">
        <v>77261</v>
      </c>
      <c r="H3045" s="2">
        <v>77261</v>
      </c>
      <c r="J3045">
        <v>2E-3</v>
      </c>
      <c r="L3045">
        <v>54</v>
      </c>
      <c r="M3045" t="str">
        <f t="shared" si="47"/>
        <v>54-20587</v>
      </c>
    </row>
    <row r="3046" spans="1:13">
      <c r="A3046" t="s">
        <v>3164</v>
      </c>
      <c r="B3046">
        <v>5636</v>
      </c>
      <c r="C3046" t="s">
        <v>11</v>
      </c>
      <c r="D3046" t="s">
        <v>118</v>
      </c>
      <c r="E3046" t="s">
        <v>3511</v>
      </c>
      <c r="F3046" t="s">
        <v>14</v>
      </c>
      <c r="G3046" s="2">
        <v>70510399602</v>
      </c>
      <c r="H3046" s="2">
        <v>70510399602</v>
      </c>
      <c r="J3046">
        <v>2E-3</v>
      </c>
      <c r="L3046">
        <v>1</v>
      </c>
      <c r="M3046" t="str">
        <f t="shared" si="47"/>
        <v>1-5636</v>
      </c>
    </row>
    <row r="3047" spans="1:13">
      <c r="A3047" t="s">
        <v>3164</v>
      </c>
      <c r="B3047" t="s">
        <v>16</v>
      </c>
      <c r="C3047" t="s">
        <v>3512</v>
      </c>
      <c r="D3047" t="s">
        <v>18</v>
      </c>
      <c r="E3047" t="s">
        <v>3513</v>
      </c>
      <c r="F3047" t="s">
        <v>14</v>
      </c>
      <c r="G3047" s="2">
        <v>2902442</v>
      </c>
      <c r="H3047" s="2">
        <v>2902442</v>
      </c>
      <c r="J3047">
        <v>2E-3</v>
      </c>
      <c r="L3047">
        <v>18</v>
      </c>
      <c r="M3047" t="str">
        <f t="shared" si="47"/>
        <v>18-18-175564</v>
      </c>
    </row>
    <row r="3048" spans="1:13">
      <c r="A3048" t="s">
        <v>3164</v>
      </c>
      <c r="B3048" t="s">
        <v>2295</v>
      </c>
      <c r="C3048" t="s">
        <v>2296</v>
      </c>
      <c r="D3048" t="s">
        <v>109</v>
      </c>
      <c r="E3048" t="s">
        <v>3514</v>
      </c>
      <c r="F3048" t="s">
        <v>14</v>
      </c>
      <c r="G3048" s="2">
        <v>7977757015</v>
      </c>
      <c r="H3048" s="2">
        <v>7977757015</v>
      </c>
      <c r="J3048">
        <v>2E-3</v>
      </c>
      <c r="L3048">
        <v>7</v>
      </c>
      <c r="M3048" t="str">
        <f t="shared" si="47"/>
        <v>7-7-5989768</v>
      </c>
    </row>
    <row r="3049" spans="1:13">
      <c r="A3049" t="s">
        <v>3164</v>
      </c>
      <c r="B3049" t="s">
        <v>528</v>
      </c>
      <c r="C3049" t="s">
        <v>529</v>
      </c>
      <c r="D3049" t="s">
        <v>530</v>
      </c>
      <c r="E3049" t="s">
        <v>3515</v>
      </c>
      <c r="F3049" t="s">
        <v>312</v>
      </c>
      <c r="G3049" s="3">
        <v>180.71</v>
      </c>
      <c r="H3049" s="2">
        <v>4615760.78</v>
      </c>
      <c r="J3049">
        <v>0</v>
      </c>
      <c r="L3049">
        <v>21</v>
      </c>
      <c r="M3049" t="str">
        <f t="shared" si="47"/>
        <v>21-21-749897</v>
      </c>
    </row>
    <row r="3050" spans="1:13">
      <c r="A3050" t="s">
        <v>3164</v>
      </c>
      <c r="B3050" t="s">
        <v>2769</v>
      </c>
      <c r="C3050" t="s">
        <v>2770</v>
      </c>
      <c r="D3050" t="s">
        <v>118</v>
      </c>
      <c r="E3050" t="s">
        <v>3516</v>
      </c>
      <c r="F3050" t="s">
        <v>139</v>
      </c>
      <c r="G3050" s="3">
        <v>562570.32999999996</v>
      </c>
      <c r="H3050" s="2">
        <v>13259782678.1</v>
      </c>
      <c r="J3050">
        <v>0</v>
      </c>
      <c r="L3050">
        <v>1</v>
      </c>
      <c r="M3050" t="str">
        <f t="shared" si="47"/>
        <v>1-1-19758</v>
      </c>
    </row>
    <row r="3051" spans="1:13">
      <c r="A3051" t="s">
        <v>3164</v>
      </c>
      <c r="B3051">
        <v>6131</v>
      </c>
      <c r="C3051" t="s">
        <v>128</v>
      </c>
      <c r="D3051" t="s">
        <v>42</v>
      </c>
      <c r="E3051" t="s">
        <v>3517</v>
      </c>
      <c r="F3051" t="s">
        <v>14</v>
      </c>
      <c r="G3051" s="2">
        <v>198903219880</v>
      </c>
      <c r="H3051" s="2">
        <v>198903219880</v>
      </c>
      <c r="J3051">
        <v>1E-3</v>
      </c>
      <c r="L3051">
        <v>68</v>
      </c>
      <c r="M3051" t="str">
        <f t="shared" si="47"/>
        <v>68-6131</v>
      </c>
    </row>
    <row r="3052" spans="1:13">
      <c r="A3052" t="s">
        <v>3164</v>
      </c>
      <c r="B3052" t="s">
        <v>2874</v>
      </c>
      <c r="C3052" t="s">
        <v>2875</v>
      </c>
      <c r="D3052" t="s">
        <v>56</v>
      </c>
      <c r="E3052" t="s">
        <v>3518</v>
      </c>
      <c r="F3052" t="s">
        <v>14</v>
      </c>
      <c r="G3052" s="2">
        <v>15299773</v>
      </c>
      <c r="H3052" s="2">
        <v>15299773</v>
      </c>
      <c r="J3052">
        <v>2E-3</v>
      </c>
      <c r="L3052">
        <v>93</v>
      </c>
      <c r="M3052" t="str">
        <f t="shared" si="47"/>
        <v>93-93-8331369</v>
      </c>
    </row>
    <row r="3053" spans="1:13">
      <c r="A3053" t="s">
        <v>3164</v>
      </c>
      <c r="B3053" t="s">
        <v>1094</v>
      </c>
      <c r="C3053" t="s">
        <v>1095</v>
      </c>
      <c r="D3053" t="s">
        <v>1089</v>
      </c>
      <c r="E3053" t="s">
        <v>3519</v>
      </c>
      <c r="F3053" t="s">
        <v>14</v>
      </c>
      <c r="G3053" s="2">
        <v>1845839</v>
      </c>
      <c r="H3053" s="2">
        <v>1845839</v>
      </c>
      <c r="J3053">
        <v>2E-3</v>
      </c>
      <c r="L3053">
        <v>33</v>
      </c>
      <c r="M3053" t="str">
        <f t="shared" si="47"/>
        <v>33-33-15797849</v>
      </c>
    </row>
    <row r="3054" spans="1:13">
      <c r="A3054" t="s">
        <v>3164</v>
      </c>
      <c r="B3054" t="s">
        <v>16</v>
      </c>
      <c r="C3054" t="s">
        <v>17</v>
      </c>
      <c r="D3054" t="s">
        <v>18</v>
      </c>
      <c r="E3054" t="s">
        <v>3520</v>
      </c>
      <c r="F3054" t="s">
        <v>14</v>
      </c>
      <c r="G3054" s="2">
        <v>4766970696</v>
      </c>
      <c r="H3054" s="2">
        <v>4766970696</v>
      </c>
      <c r="J3054">
        <v>2E-3</v>
      </c>
      <c r="L3054">
        <v>18</v>
      </c>
      <c r="M3054" t="str">
        <f t="shared" si="47"/>
        <v>18-18-175564</v>
      </c>
    </row>
    <row r="3055" spans="1:13">
      <c r="A3055" t="s">
        <v>3164</v>
      </c>
      <c r="B3055" t="s">
        <v>3380</v>
      </c>
      <c r="C3055" t="s">
        <v>723</v>
      </c>
      <c r="D3055" t="s">
        <v>56</v>
      </c>
      <c r="E3055" t="s">
        <v>3521</v>
      </c>
      <c r="F3055" t="s">
        <v>14</v>
      </c>
      <c r="G3055" s="2">
        <v>502119070</v>
      </c>
      <c r="H3055" s="2">
        <v>502119070</v>
      </c>
      <c r="J3055">
        <v>2E-3</v>
      </c>
      <c r="L3055">
        <v>93</v>
      </c>
      <c r="M3055" t="str">
        <f t="shared" si="47"/>
        <v>93-93-1939378</v>
      </c>
    </row>
    <row r="3056" spans="1:13">
      <c r="A3056" t="s">
        <v>3164</v>
      </c>
      <c r="B3056" t="s">
        <v>3038</v>
      </c>
      <c r="C3056" t="s">
        <v>1140</v>
      </c>
      <c r="D3056" t="s">
        <v>3039</v>
      </c>
      <c r="E3056" t="s">
        <v>3522</v>
      </c>
      <c r="F3056" t="s">
        <v>14</v>
      </c>
      <c r="G3056" s="2">
        <v>18718102564</v>
      </c>
      <c r="H3056" s="2">
        <v>18718102564</v>
      </c>
      <c r="J3056">
        <v>2E-3</v>
      </c>
      <c r="L3056">
        <v>56</v>
      </c>
      <c r="M3056" t="str">
        <f t="shared" si="47"/>
        <v>56-56-22197055</v>
      </c>
    </row>
    <row r="3057" spans="1:13">
      <c r="A3057" t="s">
        <v>3164</v>
      </c>
      <c r="B3057">
        <v>5636</v>
      </c>
      <c r="C3057" t="s">
        <v>11</v>
      </c>
      <c r="D3057" t="s">
        <v>2687</v>
      </c>
      <c r="E3057" t="s">
        <v>3523</v>
      </c>
      <c r="F3057" t="s">
        <v>139</v>
      </c>
      <c r="G3057" s="3">
        <v>31293707.02</v>
      </c>
      <c r="H3057" s="2">
        <v>737592674461.40002</v>
      </c>
      <c r="J3057">
        <v>0</v>
      </c>
      <c r="L3057">
        <v>69</v>
      </c>
      <c r="M3057" t="str">
        <f t="shared" si="47"/>
        <v>69-5636</v>
      </c>
    </row>
    <row r="3058" spans="1:13">
      <c r="A3058" t="s">
        <v>3164</v>
      </c>
      <c r="B3058" t="s">
        <v>2441</v>
      </c>
      <c r="C3058" t="s">
        <v>2442</v>
      </c>
      <c r="D3058" t="s">
        <v>18</v>
      </c>
      <c r="E3058" t="s">
        <v>3524</v>
      </c>
      <c r="F3058" t="s">
        <v>161</v>
      </c>
      <c r="G3058" s="3">
        <v>2324501.0299999998</v>
      </c>
      <c r="H3058" s="2">
        <v>58763165210.800003</v>
      </c>
      <c r="J3058">
        <v>0</v>
      </c>
      <c r="L3058">
        <v>18</v>
      </c>
      <c r="M3058" t="str">
        <f t="shared" si="47"/>
        <v>18-18-13404888</v>
      </c>
    </row>
    <row r="3059" spans="1:13">
      <c r="A3059" t="s">
        <v>3164</v>
      </c>
      <c r="B3059" t="s">
        <v>3178</v>
      </c>
      <c r="C3059" t="s">
        <v>3355</v>
      </c>
      <c r="D3059" t="s">
        <v>18</v>
      </c>
      <c r="E3059" t="s">
        <v>3525</v>
      </c>
      <c r="F3059" t="s">
        <v>14</v>
      </c>
      <c r="G3059" s="2">
        <v>15676861092</v>
      </c>
      <c r="H3059" s="2">
        <v>15676861092</v>
      </c>
      <c r="J3059">
        <v>2E-3</v>
      </c>
      <c r="L3059">
        <v>18</v>
      </c>
      <c r="M3059" t="str">
        <f t="shared" si="47"/>
        <v>18-18-11215204</v>
      </c>
    </row>
    <row r="3060" spans="1:13">
      <c r="A3060" t="s">
        <v>3164</v>
      </c>
      <c r="B3060" t="s">
        <v>2715</v>
      </c>
      <c r="C3060" t="s">
        <v>2716</v>
      </c>
      <c r="D3060" t="s">
        <v>2710</v>
      </c>
      <c r="E3060" t="s">
        <v>3526</v>
      </c>
      <c r="F3060" t="s">
        <v>14</v>
      </c>
      <c r="G3060" s="2">
        <v>86182</v>
      </c>
      <c r="H3060" s="2">
        <v>86182</v>
      </c>
      <c r="J3060">
        <v>2E-3</v>
      </c>
      <c r="L3060">
        <v>96</v>
      </c>
      <c r="M3060" t="str">
        <f t="shared" si="47"/>
        <v>96-96-6456043</v>
      </c>
    </row>
    <row r="3061" spans="1:13">
      <c r="A3061" t="s">
        <v>3164</v>
      </c>
      <c r="B3061" t="s">
        <v>584</v>
      </c>
      <c r="C3061" t="s">
        <v>585</v>
      </c>
      <c r="D3061" t="s">
        <v>118</v>
      </c>
      <c r="E3061" t="s">
        <v>3527</v>
      </c>
      <c r="F3061" t="s">
        <v>14</v>
      </c>
      <c r="G3061" s="2">
        <v>6926177</v>
      </c>
      <c r="H3061" s="2">
        <v>6926177</v>
      </c>
      <c r="J3061">
        <v>2E-3</v>
      </c>
      <c r="L3061">
        <v>1</v>
      </c>
      <c r="M3061" t="str">
        <f t="shared" si="47"/>
        <v>1-1-29025</v>
      </c>
    </row>
    <row r="3062" spans="1:13">
      <c r="A3062" t="s">
        <v>3164</v>
      </c>
      <c r="B3062">
        <v>1154</v>
      </c>
      <c r="C3062" t="s">
        <v>2735</v>
      </c>
      <c r="D3062" t="s">
        <v>118</v>
      </c>
      <c r="E3062" t="s">
        <v>3528</v>
      </c>
      <c r="F3062" t="s">
        <v>14</v>
      </c>
      <c r="G3062" s="2">
        <v>1728930505</v>
      </c>
      <c r="H3062" s="2">
        <v>1728930505</v>
      </c>
      <c r="J3062">
        <v>2E-3</v>
      </c>
      <c r="L3062">
        <v>1</v>
      </c>
      <c r="M3062" t="str">
        <f t="shared" si="47"/>
        <v>1-1154</v>
      </c>
    </row>
    <row r="3063" spans="1:13">
      <c r="A3063" t="s">
        <v>3164</v>
      </c>
      <c r="B3063" t="s">
        <v>16</v>
      </c>
      <c r="C3063" t="s">
        <v>17</v>
      </c>
      <c r="D3063" t="s">
        <v>18</v>
      </c>
      <c r="E3063" t="s">
        <v>3529</v>
      </c>
      <c r="F3063" t="s">
        <v>14</v>
      </c>
      <c r="G3063" s="2">
        <v>4423217685</v>
      </c>
      <c r="H3063" s="2">
        <v>4423217685</v>
      </c>
      <c r="J3063">
        <v>2E-3</v>
      </c>
      <c r="L3063">
        <v>18</v>
      </c>
      <c r="M3063" t="str">
        <f t="shared" si="47"/>
        <v>18-18-175564</v>
      </c>
    </row>
    <row r="3064" spans="1:13">
      <c r="A3064" t="s">
        <v>3164</v>
      </c>
      <c r="B3064" t="s">
        <v>3091</v>
      </c>
      <c r="C3064" t="s">
        <v>1123</v>
      </c>
      <c r="D3064" t="s">
        <v>3084</v>
      </c>
      <c r="E3064" t="s">
        <v>3530</v>
      </c>
      <c r="F3064" t="s">
        <v>14</v>
      </c>
      <c r="G3064" s="2">
        <v>2978955</v>
      </c>
      <c r="H3064" s="2">
        <v>2978955</v>
      </c>
      <c r="J3064">
        <v>2E-3</v>
      </c>
      <c r="L3064">
        <v>74</v>
      </c>
      <c r="M3064" t="str">
        <f t="shared" si="47"/>
        <v>74-74-21535913</v>
      </c>
    </row>
    <row r="3065" spans="1:13">
      <c r="A3065" t="s">
        <v>3164</v>
      </c>
      <c r="B3065" t="s">
        <v>3275</v>
      </c>
      <c r="C3065" t="s">
        <v>2875</v>
      </c>
      <c r="D3065" t="s">
        <v>2723</v>
      </c>
      <c r="E3065" t="s">
        <v>3531</v>
      </c>
      <c r="F3065" t="s">
        <v>14</v>
      </c>
      <c r="G3065" s="2">
        <v>6910631297</v>
      </c>
      <c r="H3065" s="2">
        <v>6910631297</v>
      </c>
      <c r="J3065">
        <v>2E-3</v>
      </c>
      <c r="L3065">
        <v>101</v>
      </c>
      <c r="M3065" t="str">
        <f t="shared" si="47"/>
        <v>101-101-8331369</v>
      </c>
    </row>
    <row r="3066" spans="1:13">
      <c r="A3066" t="s">
        <v>3164</v>
      </c>
      <c r="B3066" t="s">
        <v>3532</v>
      </c>
      <c r="C3066" t="s">
        <v>2809</v>
      </c>
      <c r="D3066" t="s">
        <v>3010</v>
      </c>
      <c r="E3066" t="s">
        <v>3533</v>
      </c>
      <c r="F3066" t="s">
        <v>14</v>
      </c>
      <c r="G3066" s="2">
        <v>226263227</v>
      </c>
      <c r="H3066" s="2">
        <v>226263227</v>
      </c>
      <c r="J3066">
        <v>2E-3</v>
      </c>
      <c r="L3066">
        <v>71</v>
      </c>
      <c r="M3066" t="str">
        <f t="shared" si="47"/>
        <v>71-71-10154003</v>
      </c>
    </row>
    <row r="3067" spans="1:13">
      <c r="A3067" t="s">
        <v>3164</v>
      </c>
      <c r="B3067" t="s">
        <v>2264</v>
      </c>
      <c r="C3067" t="s">
        <v>2265</v>
      </c>
      <c r="D3067" t="s">
        <v>109</v>
      </c>
      <c r="E3067" t="s">
        <v>3534</v>
      </c>
      <c r="F3067" t="s">
        <v>14</v>
      </c>
      <c r="G3067" s="2">
        <v>4071009669</v>
      </c>
      <c r="H3067" s="2">
        <v>4071009669</v>
      </c>
      <c r="J3067">
        <v>2E-3</v>
      </c>
      <c r="L3067">
        <v>7</v>
      </c>
      <c r="M3067" t="str">
        <f t="shared" si="47"/>
        <v>7-7-601359</v>
      </c>
    </row>
    <row r="3068" spans="1:13">
      <c r="A3068" t="s">
        <v>3164</v>
      </c>
      <c r="B3068" t="s">
        <v>722</v>
      </c>
      <c r="C3068" t="s">
        <v>723</v>
      </c>
      <c r="D3068" t="s">
        <v>724</v>
      </c>
      <c r="E3068" t="s">
        <v>3535</v>
      </c>
      <c r="F3068" t="s">
        <v>14</v>
      </c>
      <c r="G3068" s="2">
        <v>135030533</v>
      </c>
      <c r="H3068" s="2">
        <v>135030533</v>
      </c>
      <c r="J3068">
        <v>2E-3</v>
      </c>
      <c r="L3068">
        <v>99</v>
      </c>
      <c r="M3068" t="str">
        <f t="shared" si="47"/>
        <v>99-99-1939378</v>
      </c>
    </row>
    <row r="3069" spans="1:13">
      <c r="A3069" t="s">
        <v>3164</v>
      </c>
      <c r="B3069" t="s">
        <v>3178</v>
      </c>
      <c r="C3069" t="s">
        <v>3355</v>
      </c>
      <c r="D3069" t="s">
        <v>18</v>
      </c>
      <c r="E3069" t="s">
        <v>3536</v>
      </c>
      <c r="F3069" t="s">
        <v>14</v>
      </c>
      <c r="G3069" s="2">
        <v>422179074</v>
      </c>
      <c r="H3069" s="2">
        <v>422179074</v>
      </c>
      <c r="J3069">
        <v>2E-3</v>
      </c>
      <c r="L3069">
        <v>18</v>
      </c>
      <c r="M3069" t="str">
        <f t="shared" si="47"/>
        <v>18-18-11215204</v>
      </c>
    </row>
    <row r="3070" spans="1:13">
      <c r="A3070" t="s">
        <v>3164</v>
      </c>
      <c r="B3070" t="s">
        <v>3537</v>
      </c>
      <c r="C3070" t="s">
        <v>283</v>
      </c>
      <c r="D3070" t="s">
        <v>2463</v>
      </c>
      <c r="E3070" t="s">
        <v>3538</v>
      </c>
      <c r="F3070" t="s">
        <v>14</v>
      </c>
      <c r="G3070" s="2">
        <v>779717516</v>
      </c>
      <c r="H3070" s="2">
        <v>779717516</v>
      </c>
      <c r="J3070">
        <v>2E-3</v>
      </c>
      <c r="L3070">
        <v>38</v>
      </c>
      <c r="M3070" t="str">
        <f t="shared" si="47"/>
        <v>38-38-95851</v>
      </c>
    </row>
    <row r="3071" spans="1:13">
      <c r="A3071" t="s">
        <v>3164</v>
      </c>
      <c r="B3071" t="s">
        <v>16</v>
      </c>
      <c r="C3071" t="s">
        <v>3539</v>
      </c>
      <c r="D3071" t="s">
        <v>18</v>
      </c>
      <c r="E3071" t="s">
        <v>3540</v>
      </c>
      <c r="F3071" t="s">
        <v>14</v>
      </c>
      <c r="G3071" s="2">
        <v>1785460</v>
      </c>
      <c r="H3071" s="2">
        <v>1785460</v>
      </c>
      <c r="J3071">
        <v>2E-3</v>
      </c>
      <c r="L3071">
        <v>18</v>
      </c>
      <c r="M3071" t="str">
        <f t="shared" si="47"/>
        <v>18-18-175564</v>
      </c>
    </row>
    <row r="3072" spans="1:13">
      <c r="A3072" t="s">
        <v>3164</v>
      </c>
      <c r="B3072">
        <v>20587</v>
      </c>
      <c r="C3072" t="s">
        <v>659</v>
      </c>
      <c r="D3072" t="s">
        <v>118</v>
      </c>
      <c r="E3072" t="s">
        <v>3541</v>
      </c>
      <c r="F3072" t="s">
        <v>139</v>
      </c>
      <c r="G3072" s="3">
        <v>652032.11</v>
      </c>
      <c r="H3072" s="2">
        <v>15368396832.700001</v>
      </c>
      <c r="J3072">
        <v>0</v>
      </c>
      <c r="L3072">
        <v>1</v>
      </c>
      <c r="M3072" t="str">
        <f t="shared" si="47"/>
        <v>1-20587</v>
      </c>
    </row>
    <row r="3073" spans="1:13">
      <c r="A3073" t="s">
        <v>3164</v>
      </c>
      <c r="B3073" t="s">
        <v>3008</v>
      </c>
      <c r="C3073" t="s">
        <v>3009</v>
      </c>
      <c r="D3073" t="s">
        <v>3010</v>
      </c>
      <c r="E3073" t="s">
        <v>3542</v>
      </c>
      <c r="F3073" t="s">
        <v>14</v>
      </c>
      <c r="G3073" s="2">
        <v>3322679118</v>
      </c>
      <c r="H3073" s="2">
        <v>3322679118</v>
      </c>
      <c r="J3073">
        <v>2E-3</v>
      </c>
      <c r="L3073">
        <v>71</v>
      </c>
      <c r="M3073" t="str">
        <f t="shared" si="47"/>
        <v>71-71-828228</v>
      </c>
    </row>
    <row r="3074" spans="1:13">
      <c r="A3074" t="s">
        <v>3164</v>
      </c>
      <c r="B3074" t="s">
        <v>2927</v>
      </c>
      <c r="C3074" t="s">
        <v>2472</v>
      </c>
      <c r="D3074" t="s">
        <v>729</v>
      </c>
      <c r="E3074" t="s">
        <v>3543</v>
      </c>
      <c r="F3074" t="s">
        <v>14</v>
      </c>
      <c r="G3074" s="2">
        <v>5636728925</v>
      </c>
      <c r="H3074" s="2">
        <v>5636728925</v>
      </c>
      <c r="J3074">
        <v>2E-3</v>
      </c>
      <c r="L3074">
        <v>2</v>
      </c>
      <c r="M3074" t="str">
        <f t="shared" si="47"/>
        <v>2-2-9711950</v>
      </c>
    </row>
    <row r="3075" spans="1:13">
      <c r="A3075" t="s">
        <v>3164</v>
      </c>
      <c r="B3075" t="s">
        <v>16</v>
      </c>
      <c r="C3075" t="s">
        <v>3544</v>
      </c>
      <c r="D3075" t="s">
        <v>18</v>
      </c>
      <c r="E3075" t="s">
        <v>3545</v>
      </c>
      <c r="F3075" t="s">
        <v>14</v>
      </c>
      <c r="G3075" s="2">
        <v>2870368</v>
      </c>
      <c r="H3075" s="2">
        <v>2870368</v>
      </c>
      <c r="J3075">
        <v>2E-3</v>
      </c>
      <c r="L3075">
        <v>18</v>
      </c>
      <c r="M3075" t="str">
        <f t="shared" si="47"/>
        <v>18-18-175564</v>
      </c>
    </row>
    <row r="3076" spans="1:13">
      <c r="A3076" t="s">
        <v>3164</v>
      </c>
      <c r="B3076" t="s">
        <v>16</v>
      </c>
      <c r="C3076" t="s">
        <v>3546</v>
      </c>
      <c r="D3076" t="s">
        <v>18</v>
      </c>
      <c r="E3076" t="s">
        <v>3547</v>
      </c>
      <c r="F3076" t="s">
        <v>14</v>
      </c>
      <c r="G3076" s="2">
        <v>2755609</v>
      </c>
      <c r="H3076" s="2">
        <v>2755609</v>
      </c>
      <c r="J3076">
        <v>2E-3</v>
      </c>
      <c r="L3076">
        <v>18</v>
      </c>
      <c r="M3076" t="str">
        <f t="shared" ref="M3076:M3139" si="48">L3076&amp;"-"&amp;B3076</f>
        <v>18-18-175564</v>
      </c>
    </row>
    <row r="3077" spans="1:13">
      <c r="A3077" t="s">
        <v>3164</v>
      </c>
      <c r="B3077" t="s">
        <v>2874</v>
      </c>
      <c r="C3077" t="s">
        <v>2875</v>
      </c>
      <c r="D3077" t="s">
        <v>56</v>
      </c>
      <c r="E3077" t="s">
        <v>3548</v>
      </c>
      <c r="F3077" t="s">
        <v>14</v>
      </c>
      <c r="G3077" s="2">
        <v>25296623</v>
      </c>
      <c r="H3077" s="2">
        <v>25296623</v>
      </c>
      <c r="J3077">
        <v>2E-3</v>
      </c>
      <c r="L3077">
        <v>93</v>
      </c>
      <c r="M3077" t="str">
        <f t="shared" si="48"/>
        <v>93-93-8331369</v>
      </c>
    </row>
    <row r="3078" spans="1:13">
      <c r="A3078" t="s">
        <v>3164</v>
      </c>
      <c r="B3078" t="s">
        <v>3549</v>
      </c>
      <c r="C3078" t="s">
        <v>283</v>
      </c>
      <c r="D3078" t="s">
        <v>3550</v>
      </c>
      <c r="E3078" t="s">
        <v>3551</v>
      </c>
      <c r="F3078" t="s">
        <v>14</v>
      </c>
      <c r="G3078" s="2">
        <v>1334273539</v>
      </c>
      <c r="H3078" s="2">
        <v>1334273539</v>
      </c>
      <c r="J3078">
        <v>2E-3</v>
      </c>
      <c r="L3078">
        <v>46</v>
      </c>
      <c r="M3078" t="str">
        <f t="shared" si="48"/>
        <v>46-46-95851</v>
      </c>
    </row>
    <row r="3079" spans="1:13">
      <c r="A3079" t="s">
        <v>3164</v>
      </c>
      <c r="B3079" t="s">
        <v>16</v>
      </c>
      <c r="C3079" t="s">
        <v>3552</v>
      </c>
      <c r="D3079" t="s">
        <v>18</v>
      </c>
      <c r="E3079" t="s">
        <v>3553</v>
      </c>
      <c r="F3079" t="s">
        <v>14</v>
      </c>
      <c r="G3079" s="2">
        <v>2911208</v>
      </c>
      <c r="H3079" s="2">
        <v>2911208</v>
      </c>
      <c r="J3079">
        <v>2E-3</v>
      </c>
      <c r="L3079">
        <v>18</v>
      </c>
      <c r="M3079" t="str">
        <f t="shared" si="48"/>
        <v>18-18-175564</v>
      </c>
    </row>
    <row r="3080" spans="1:13">
      <c r="A3080" t="s">
        <v>3164</v>
      </c>
      <c r="B3080" t="s">
        <v>2808</v>
      </c>
      <c r="C3080" t="s">
        <v>2809</v>
      </c>
      <c r="D3080" t="s">
        <v>118</v>
      </c>
      <c r="E3080" t="s">
        <v>3554</v>
      </c>
      <c r="F3080" t="s">
        <v>14</v>
      </c>
      <c r="G3080" s="2">
        <v>60286376697</v>
      </c>
      <c r="H3080" s="2">
        <v>60286376697</v>
      </c>
      <c r="J3080">
        <v>2E-3</v>
      </c>
      <c r="L3080">
        <v>1</v>
      </c>
      <c r="M3080" t="str">
        <f t="shared" si="48"/>
        <v>1-1-10154003</v>
      </c>
    </row>
    <row r="3081" spans="1:13">
      <c r="A3081" t="s">
        <v>3164</v>
      </c>
      <c r="B3081" t="s">
        <v>16</v>
      </c>
      <c r="C3081" t="s">
        <v>3555</v>
      </c>
      <c r="D3081" t="s">
        <v>18</v>
      </c>
      <c r="E3081" t="s">
        <v>3556</v>
      </c>
      <c r="F3081" t="s">
        <v>14</v>
      </c>
      <c r="G3081" s="2">
        <v>1575608</v>
      </c>
      <c r="H3081" s="2">
        <v>1575608</v>
      </c>
      <c r="J3081">
        <v>2E-3</v>
      </c>
      <c r="L3081">
        <v>18</v>
      </c>
      <c r="M3081" t="str">
        <f t="shared" si="48"/>
        <v>18-18-175564</v>
      </c>
    </row>
    <row r="3082" spans="1:13">
      <c r="A3082" t="s">
        <v>3164</v>
      </c>
      <c r="B3082" t="s">
        <v>3477</v>
      </c>
      <c r="C3082" t="s">
        <v>163</v>
      </c>
      <c r="D3082" t="s">
        <v>839</v>
      </c>
      <c r="E3082" t="s">
        <v>3557</v>
      </c>
      <c r="F3082" t="s">
        <v>139</v>
      </c>
      <c r="G3082" s="3">
        <v>64.84</v>
      </c>
      <c r="H3082" s="2">
        <v>1528278.8</v>
      </c>
      <c r="J3082">
        <v>0</v>
      </c>
      <c r="L3082">
        <v>8</v>
      </c>
      <c r="M3082" t="str">
        <f t="shared" si="48"/>
        <v>8-8-425260</v>
      </c>
    </row>
    <row r="3083" spans="1:13">
      <c r="A3083" t="s">
        <v>3164</v>
      </c>
      <c r="B3083" t="s">
        <v>1078</v>
      </c>
      <c r="C3083" t="s">
        <v>1079</v>
      </c>
      <c r="D3083" t="s">
        <v>1080</v>
      </c>
      <c r="E3083" t="s">
        <v>3558</v>
      </c>
      <c r="F3083" t="s">
        <v>14</v>
      </c>
      <c r="G3083" s="2">
        <v>6688813</v>
      </c>
      <c r="H3083" s="2">
        <v>6688813</v>
      </c>
      <c r="J3083">
        <v>2E-3</v>
      </c>
      <c r="L3083">
        <v>25</v>
      </c>
      <c r="M3083" t="str">
        <f t="shared" si="48"/>
        <v>25-25-13168769</v>
      </c>
    </row>
    <row r="3084" spans="1:13">
      <c r="A3084" t="s">
        <v>3164</v>
      </c>
      <c r="B3084" t="s">
        <v>528</v>
      </c>
      <c r="C3084" t="s">
        <v>529</v>
      </c>
      <c r="D3084" t="s">
        <v>530</v>
      </c>
      <c r="E3084" t="s">
        <v>3559</v>
      </c>
      <c r="F3084" t="s">
        <v>139</v>
      </c>
      <c r="G3084" s="3">
        <v>9451.2800000000007</v>
      </c>
      <c r="H3084" s="2">
        <v>222766669.59999999</v>
      </c>
      <c r="J3084">
        <v>0</v>
      </c>
      <c r="L3084">
        <v>21</v>
      </c>
      <c r="M3084" t="str">
        <f t="shared" si="48"/>
        <v>21-21-749897</v>
      </c>
    </row>
    <row r="3085" spans="1:13">
      <c r="A3085" t="s">
        <v>3164</v>
      </c>
      <c r="B3085" t="s">
        <v>16</v>
      </c>
      <c r="C3085" t="s">
        <v>3560</v>
      </c>
      <c r="D3085" t="s">
        <v>18</v>
      </c>
      <c r="E3085" t="s">
        <v>3561</v>
      </c>
      <c r="F3085" t="s">
        <v>14</v>
      </c>
      <c r="G3085" s="2">
        <v>1611302</v>
      </c>
      <c r="H3085" s="2">
        <v>1611302</v>
      </c>
      <c r="J3085">
        <v>2E-3</v>
      </c>
      <c r="L3085">
        <v>18</v>
      </c>
      <c r="M3085" t="str">
        <f t="shared" si="48"/>
        <v>18-18-175564</v>
      </c>
    </row>
    <row r="3086" spans="1:13">
      <c r="A3086" t="s">
        <v>3164</v>
      </c>
      <c r="B3086">
        <v>20110</v>
      </c>
      <c r="C3086" t="s">
        <v>117</v>
      </c>
      <c r="D3086" t="s">
        <v>118</v>
      </c>
      <c r="E3086" t="s">
        <v>3562</v>
      </c>
      <c r="F3086" t="s">
        <v>14</v>
      </c>
      <c r="G3086" s="2">
        <v>4479316</v>
      </c>
      <c r="H3086" s="2">
        <v>4479316</v>
      </c>
      <c r="J3086">
        <v>2E-3</v>
      </c>
      <c r="L3086">
        <v>1</v>
      </c>
      <c r="M3086" t="str">
        <f t="shared" si="48"/>
        <v>1-20110</v>
      </c>
    </row>
    <row r="3087" spans="1:13">
      <c r="A3087" t="s">
        <v>3164</v>
      </c>
      <c r="B3087" t="s">
        <v>3563</v>
      </c>
      <c r="C3087" t="s">
        <v>163</v>
      </c>
      <c r="D3087" t="s">
        <v>109</v>
      </c>
      <c r="E3087" t="s">
        <v>3564</v>
      </c>
      <c r="F3087" t="s">
        <v>139</v>
      </c>
      <c r="G3087" s="3">
        <v>15979.33</v>
      </c>
      <c r="H3087" s="2">
        <v>376632808.10000002</v>
      </c>
      <c r="J3087">
        <v>0</v>
      </c>
      <c r="L3087">
        <v>7</v>
      </c>
      <c r="M3087" t="str">
        <f t="shared" si="48"/>
        <v>7-7-425260</v>
      </c>
    </row>
    <row r="3088" spans="1:13">
      <c r="A3088" t="s">
        <v>3164</v>
      </c>
      <c r="B3088" t="s">
        <v>16</v>
      </c>
      <c r="C3088" t="s">
        <v>3565</v>
      </c>
      <c r="D3088" t="s">
        <v>18</v>
      </c>
      <c r="E3088" t="s">
        <v>3566</v>
      </c>
      <c r="F3088" t="s">
        <v>14</v>
      </c>
      <c r="G3088" s="2">
        <v>1419254</v>
      </c>
      <c r="H3088" s="2">
        <v>1419254</v>
      </c>
      <c r="J3088">
        <v>2E-3</v>
      </c>
      <c r="L3088">
        <v>18</v>
      </c>
      <c r="M3088" t="str">
        <f t="shared" si="48"/>
        <v>18-18-175564</v>
      </c>
    </row>
    <row r="3089" spans="1:13">
      <c r="A3089" t="s">
        <v>3164</v>
      </c>
      <c r="B3089" t="s">
        <v>2264</v>
      </c>
      <c r="C3089" t="s">
        <v>2265</v>
      </c>
      <c r="D3089" t="s">
        <v>109</v>
      </c>
      <c r="E3089" t="s">
        <v>3567</v>
      </c>
      <c r="F3089" t="s">
        <v>14</v>
      </c>
      <c r="G3089" s="2">
        <v>496792308</v>
      </c>
      <c r="H3089" s="2">
        <v>496792308</v>
      </c>
      <c r="J3089">
        <v>2E-3</v>
      </c>
      <c r="L3089">
        <v>7</v>
      </c>
      <c r="M3089" t="str">
        <f t="shared" si="48"/>
        <v>7-7-601359</v>
      </c>
    </row>
    <row r="3090" spans="1:13">
      <c r="A3090" t="s">
        <v>3164</v>
      </c>
      <c r="B3090" t="s">
        <v>741</v>
      </c>
      <c r="C3090" t="s">
        <v>742</v>
      </c>
      <c r="D3090" t="s">
        <v>729</v>
      </c>
      <c r="E3090" t="s">
        <v>3568</v>
      </c>
      <c r="F3090" t="s">
        <v>14</v>
      </c>
      <c r="G3090" s="2">
        <v>25216126</v>
      </c>
      <c r="H3090" s="2">
        <v>25216126</v>
      </c>
      <c r="J3090">
        <v>2E-3</v>
      </c>
      <c r="L3090">
        <v>2</v>
      </c>
      <c r="M3090" t="str">
        <f t="shared" si="48"/>
        <v>2-2-10684129</v>
      </c>
    </row>
    <row r="3091" spans="1:13">
      <c r="A3091" t="s">
        <v>3164</v>
      </c>
      <c r="B3091">
        <v>4184834</v>
      </c>
      <c r="C3091" t="s">
        <v>3170</v>
      </c>
      <c r="D3091" t="s">
        <v>118</v>
      </c>
      <c r="E3091" t="s">
        <v>3569</v>
      </c>
      <c r="F3091" t="s">
        <v>14</v>
      </c>
      <c r="G3091" s="2">
        <v>36952250</v>
      </c>
      <c r="H3091" s="2">
        <v>36952250</v>
      </c>
      <c r="J3091">
        <v>0.01</v>
      </c>
      <c r="L3091">
        <v>1</v>
      </c>
      <c r="M3091" t="str">
        <f t="shared" si="48"/>
        <v>1-4184834</v>
      </c>
    </row>
    <row r="3092" spans="1:13">
      <c r="A3092" t="s">
        <v>3164</v>
      </c>
      <c r="B3092" t="s">
        <v>16</v>
      </c>
      <c r="C3092" t="s">
        <v>3570</v>
      </c>
      <c r="D3092" t="s">
        <v>18</v>
      </c>
      <c r="E3092" t="s">
        <v>3571</v>
      </c>
      <c r="F3092" t="s">
        <v>14</v>
      </c>
      <c r="G3092" s="2">
        <v>1720685</v>
      </c>
      <c r="H3092" s="2">
        <v>1720685</v>
      </c>
      <c r="J3092">
        <v>2E-3</v>
      </c>
      <c r="L3092">
        <v>18</v>
      </c>
      <c r="M3092" t="str">
        <f t="shared" si="48"/>
        <v>18-18-175564</v>
      </c>
    </row>
    <row r="3093" spans="1:13">
      <c r="A3093" t="s">
        <v>3164</v>
      </c>
      <c r="B3093" t="s">
        <v>572</v>
      </c>
      <c r="C3093" t="s">
        <v>573</v>
      </c>
      <c r="D3093" t="s">
        <v>37</v>
      </c>
      <c r="E3093" t="s">
        <v>3572</v>
      </c>
      <c r="F3093" t="s">
        <v>14</v>
      </c>
      <c r="G3093" s="2">
        <v>14640005</v>
      </c>
      <c r="H3093" s="2">
        <v>14640005</v>
      </c>
      <c r="J3093">
        <v>2E-3</v>
      </c>
      <c r="L3093">
        <v>61</v>
      </c>
      <c r="M3093" t="str">
        <f t="shared" si="48"/>
        <v>61-61-21656508</v>
      </c>
    </row>
    <row r="3094" spans="1:13">
      <c r="A3094" t="s">
        <v>3164</v>
      </c>
      <c r="B3094" t="s">
        <v>16</v>
      </c>
      <c r="C3094" t="s">
        <v>3573</v>
      </c>
      <c r="D3094" t="s">
        <v>18</v>
      </c>
      <c r="E3094" t="s">
        <v>3574</v>
      </c>
      <c r="F3094" t="s">
        <v>14</v>
      </c>
      <c r="G3094" s="2">
        <v>2932950</v>
      </c>
      <c r="H3094" s="2">
        <v>2932950</v>
      </c>
      <c r="J3094">
        <v>2E-3</v>
      </c>
      <c r="L3094">
        <v>18</v>
      </c>
      <c r="M3094" t="str">
        <f t="shared" si="48"/>
        <v>18-18-175564</v>
      </c>
    </row>
    <row r="3095" spans="1:13">
      <c r="A3095" t="s">
        <v>3164</v>
      </c>
      <c r="B3095" t="s">
        <v>16</v>
      </c>
      <c r="C3095" t="s">
        <v>3575</v>
      </c>
      <c r="D3095" t="s">
        <v>18</v>
      </c>
      <c r="E3095" t="s">
        <v>3576</v>
      </c>
      <c r="F3095" t="s">
        <v>14</v>
      </c>
      <c r="G3095" s="2">
        <v>1315464</v>
      </c>
      <c r="H3095" s="2">
        <v>1315464</v>
      </c>
      <c r="J3095">
        <v>2E-3</v>
      </c>
      <c r="L3095">
        <v>18</v>
      </c>
      <c r="M3095" t="str">
        <f t="shared" si="48"/>
        <v>18-18-175564</v>
      </c>
    </row>
    <row r="3096" spans="1:13">
      <c r="A3096" t="s">
        <v>3164</v>
      </c>
      <c r="B3096" t="s">
        <v>2874</v>
      </c>
      <c r="C3096" t="s">
        <v>2875</v>
      </c>
      <c r="D3096" t="s">
        <v>56</v>
      </c>
      <c r="E3096" t="s">
        <v>3577</v>
      </c>
      <c r="F3096" t="s">
        <v>14</v>
      </c>
      <c r="G3096" s="2">
        <v>14200021</v>
      </c>
      <c r="H3096" s="2">
        <v>14200021</v>
      </c>
      <c r="J3096">
        <v>2E-3</v>
      </c>
      <c r="L3096">
        <v>93</v>
      </c>
      <c r="M3096" t="str">
        <f t="shared" si="48"/>
        <v>93-93-8331369</v>
      </c>
    </row>
    <row r="3097" spans="1:13">
      <c r="A3097" t="s">
        <v>3164</v>
      </c>
      <c r="B3097" t="s">
        <v>3178</v>
      </c>
      <c r="C3097" t="s">
        <v>3355</v>
      </c>
      <c r="D3097" t="s">
        <v>18</v>
      </c>
      <c r="E3097" t="s">
        <v>3578</v>
      </c>
      <c r="F3097" t="s">
        <v>14</v>
      </c>
      <c r="G3097" s="2">
        <v>27722207459</v>
      </c>
      <c r="H3097" s="2">
        <v>27722207459</v>
      </c>
      <c r="J3097">
        <v>2E-3</v>
      </c>
      <c r="L3097">
        <v>18</v>
      </c>
      <c r="M3097" t="str">
        <f t="shared" si="48"/>
        <v>18-18-11215204</v>
      </c>
    </row>
    <row r="3098" spans="1:13">
      <c r="A3098" t="s">
        <v>3164</v>
      </c>
      <c r="B3098">
        <v>6131</v>
      </c>
      <c r="C3098" t="s">
        <v>128</v>
      </c>
      <c r="D3098" t="s">
        <v>42</v>
      </c>
      <c r="E3098" t="s">
        <v>3579</v>
      </c>
      <c r="F3098" t="s">
        <v>139</v>
      </c>
      <c r="G3098" s="3">
        <v>451269.91</v>
      </c>
      <c r="H3098" s="2">
        <v>10636431778.700001</v>
      </c>
      <c r="J3098">
        <v>0</v>
      </c>
      <c r="L3098">
        <v>68</v>
      </c>
      <c r="M3098" t="str">
        <f t="shared" si="48"/>
        <v>68-6131</v>
      </c>
    </row>
    <row r="3099" spans="1:13">
      <c r="A3099" t="s">
        <v>3164</v>
      </c>
      <c r="B3099">
        <v>1154</v>
      </c>
      <c r="C3099" t="s">
        <v>2735</v>
      </c>
      <c r="D3099" t="s">
        <v>118</v>
      </c>
      <c r="E3099" t="s">
        <v>3580</v>
      </c>
      <c r="F3099" t="s">
        <v>161</v>
      </c>
      <c r="G3099" s="3">
        <v>13784404.67</v>
      </c>
      <c r="H3099" s="2">
        <v>348468440539.15997</v>
      </c>
      <c r="J3099">
        <v>0</v>
      </c>
      <c r="L3099">
        <v>1</v>
      </c>
      <c r="M3099" t="str">
        <f t="shared" si="48"/>
        <v>1-1154</v>
      </c>
    </row>
    <row r="3100" spans="1:13">
      <c r="A3100" t="s">
        <v>3164</v>
      </c>
      <c r="B3100">
        <v>20587</v>
      </c>
      <c r="C3100" t="s">
        <v>659</v>
      </c>
      <c r="D3100" t="s">
        <v>118</v>
      </c>
      <c r="E3100" t="s">
        <v>3581</v>
      </c>
      <c r="F3100" t="s">
        <v>3582</v>
      </c>
      <c r="G3100" s="3">
        <v>3468.53</v>
      </c>
      <c r="H3100" s="2">
        <v>2366335.2200000002</v>
      </c>
      <c r="J3100">
        <v>0</v>
      </c>
      <c r="L3100">
        <v>1</v>
      </c>
      <c r="M3100" t="str">
        <f t="shared" si="48"/>
        <v>1-20587</v>
      </c>
    </row>
    <row r="3101" spans="1:13">
      <c r="A3101" t="s">
        <v>3164</v>
      </c>
      <c r="B3101" t="s">
        <v>107</v>
      </c>
      <c r="C3101" t="s">
        <v>108</v>
      </c>
      <c r="D3101" t="s">
        <v>109</v>
      </c>
      <c r="E3101" t="s">
        <v>3583</v>
      </c>
      <c r="F3101" t="s">
        <v>14</v>
      </c>
      <c r="G3101" s="2">
        <v>181230215370</v>
      </c>
      <c r="H3101" s="2">
        <v>181230215370</v>
      </c>
      <c r="J3101">
        <v>2E-3</v>
      </c>
      <c r="L3101">
        <v>7</v>
      </c>
      <c r="M3101" t="str">
        <f t="shared" si="48"/>
        <v>7-7-393366</v>
      </c>
    </row>
    <row r="3102" spans="1:13">
      <c r="A3102" t="s">
        <v>3164</v>
      </c>
      <c r="B3102">
        <v>1154</v>
      </c>
      <c r="C3102" t="s">
        <v>2735</v>
      </c>
      <c r="D3102" t="s">
        <v>118</v>
      </c>
      <c r="E3102" t="s">
        <v>3584</v>
      </c>
      <c r="F3102" t="s">
        <v>139</v>
      </c>
      <c r="G3102" s="3">
        <v>17.600000000000001</v>
      </c>
      <c r="H3102" s="2">
        <v>414832</v>
      </c>
      <c r="J3102">
        <v>0</v>
      </c>
      <c r="L3102">
        <v>1</v>
      </c>
      <c r="M3102" t="str">
        <f t="shared" si="48"/>
        <v>1-1154</v>
      </c>
    </row>
    <row r="3103" spans="1:13">
      <c r="A3103" t="s">
        <v>3164</v>
      </c>
      <c r="B3103">
        <v>20587</v>
      </c>
      <c r="C3103" t="s">
        <v>659</v>
      </c>
      <c r="D3103" t="s">
        <v>118</v>
      </c>
      <c r="E3103" t="s">
        <v>3585</v>
      </c>
      <c r="F3103" t="s">
        <v>3586</v>
      </c>
      <c r="G3103" s="3">
        <v>106174.94</v>
      </c>
      <c r="H3103" s="2">
        <v>3014101628.9699998</v>
      </c>
      <c r="J3103">
        <v>0</v>
      </c>
      <c r="L3103">
        <v>1</v>
      </c>
      <c r="M3103" t="str">
        <f t="shared" si="48"/>
        <v>1-20587</v>
      </c>
    </row>
    <row r="3104" spans="1:13">
      <c r="A3104" t="s">
        <v>3164</v>
      </c>
      <c r="B3104" t="s">
        <v>16</v>
      </c>
      <c r="C3104" t="s">
        <v>17</v>
      </c>
      <c r="D3104" t="s">
        <v>18</v>
      </c>
      <c r="E3104" t="s">
        <v>3587</v>
      </c>
      <c r="F3104" t="s">
        <v>14</v>
      </c>
      <c r="G3104" s="2">
        <v>48450452927</v>
      </c>
      <c r="H3104" s="2">
        <v>48450452927</v>
      </c>
      <c r="J3104">
        <v>2E-3</v>
      </c>
      <c r="L3104">
        <v>18</v>
      </c>
      <c r="M3104" t="str">
        <f t="shared" si="48"/>
        <v>18-18-175564</v>
      </c>
    </row>
    <row r="3105" spans="1:13">
      <c r="A3105" t="s">
        <v>3164</v>
      </c>
      <c r="B3105" t="s">
        <v>16</v>
      </c>
      <c r="C3105" t="s">
        <v>3588</v>
      </c>
      <c r="D3105" t="s">
        <v>18</v>
      </c>
      <c r="E3105" t="s">
        <v>3589</v>
      </c>
      <c r="F3105" t="s">
        <v>14</v>
      </c>
      <c r="G3105" s="2">
        <v>1722529</v>
      </c>
      <c r="H3105" s="2">
        <v>1722529</v>
      </c>
      <c r="J3105">
        <v>2E-3</v>
      </c>
      <c r="L3105">
        <v>18</v>
      </c>
      <c r="M3105" t="str">
        <f t="shared" si="48"/>
        <v>18-18-175564</v>
      </c>
    </row>
    <row r="3106" spans="1:13">
      <c r="A3106" t="s">
        <v>3164</v>
      </c>
      <c r="B3106" t="s">
        <v>207</v>
      </c>
      <c r="C3106" t="s">
        <v>208</v>
      </c>
      <c r="D3106" t="s">
        <v>209</v>
      </c>
      <c r="E3106" t="s">
        <v>3590</v>
      </c>
      <c r="F3106" t="s">
        <v>14</v>
      </c>
      <c r="G3106" s="2">
        <v>267063351</v>
      </c>
      <c r="H3106" s="2">
        <v>267063351</v>
      </c>
      <c r="J3106">
        <v>2E-3</v>
      </c>
      <c r="L3106">
        <v>78</v>
      </c>
      <c r="M3106" t="str">
        <f t="shared" si="48"/>
        <v>78-78-4909227</v>
      </c>
    </row>
    <row r="3107" spans="1:13">
      <c r="A3107" t="s">
        <v>3164</v>
      </c>
      <c r="B3107" t="s">
        <v>16</v>
      </c>
      <c r="C3107" t="s">
        <v>3591</v>
      </c>
      <c r="D3107" t="s">
        <v>18</v>
      </c>
      <c r="E3107" t="s">
        <v>3592</v>
      </c>
      <c r="F3107" t="s">
        <v>14</v>
      </c>
      <c r="G3107" s="2">
        <v>3105568</v>
      </c>
      <c r="H3107" s="2">
        <v>3105568</v>
      </c>
      <c r="J3107">
        <v>2E-3</v>
      </c>
      <c r="L3107">
        <v>18</v>
      </c>
      <c r="M3107" t="str">
        <f t="shared" si="48"/>
        <v>18-18-175564</v>
      </c>
    </row>
    <row r="3108" spans="1:13">
      <c r="A3108" t="s">
        <v>3164</v>
      </c>
      <c r="B3108">
        <v>20587</v>
      </c>
      <c r="C3108" t="s">
        <v>659</v>
      </c>
      <c r="D3108" t="s">
        <v>118</v>
      </c>
      <c r="E3108" t="s">
        <v>3593</v>
      </c>
      <c r="F3108" t="s">
        <v>3594</v>
      </c>
      <c r="G3108" s="3">
        <v>633386.66</v>
      </c>
      <c r="H3108" s="2">
        <v>10102529894.73</v>
      </c>
      <c r="J3108">
        <v>0</v>
      </c>
      <c r="L3108">
        <v>1</v>
      </c>
      <c r="M3108" t="str">
        <f t="shared" si="48"/>
        <v>1-20587</v>
      </c>
    </row>
    <row r="3109" spans="1:13">
      <c r="A3109" t="s">
        <v>3164</v>
      </c>
      <c r="B3109" t="s">
        <v>3563</v>
      </c>
      <c r="C3109" t="s">
        <v>163</v>
      </c>
      <c r="D3109" t="s">
        <v>109</v>
      </c>
      <c r="E3109" t="s">
        <v>3595</v>
      </c>
      <c r="F3109" t="s">
        <v>14</v>
      </c>
      <c r="G3109" s="2">
        <v>67283390</v>
      </c>
      <c r="H3109" s="2">
        <v>67283390</v>
      </c>
      <c r="J3109">
        <v>2E-3</v>
      </c>
      <c r="L3109">
        <v>7</v>
      </c>
      <c r="M3109" t="str">
        <f t="shared" si="48"/>
        <v>7-7-425260</v>
      </c>
    </row>
    <row r="3110" spans="1:13">
      <c r="A3110" t="s">
        <v>3164</v>
      </c>
      <c r="B3110" t="s">
        <v>3596</v>
      </c>
      <c r="C3110" t="s">
        <v>3597</v>
      </c>
      <c r="D3110" t="s">
        <v>18</v>
      </c>
      <c r="E3110" t="s">
        <v>3598</v>
      </c>
      <c r="F3110" t="s">
        <v>14</v>
      </c>
      <c r="G3110" s="2">
        <v>1855775678</v>
      </c>
      <c r="H3110" s="2">
        <v>1855775678</v>
      </c>
      <c r="J3110">
        <v>2E-3</v>
      </c>
      <c r="L3110">
        <v>18</v>
      </c>
      <c r="M3110" t="str">
        <f t="shared" si="48"/>
        <v>18-18-3349495</v>
      </c>
    </row>
    <row r="3111" spans="1:13">
      <c r="A3111" t="s">
        <v>3164</v>
      </c>
      <c r="B3111" t="s">
        <v>2461</v>
      </c>
      <c r="C3111" t="s">
        <v>2462</v>
      </c>
      <c r="D3111" t="s">
        <v>2463</v>
      </c>
      <c r="E3111" t="s">
        <v>3599</v>
      </c>
      <c r="F3111" t="s">
        <v>14</v>
      </c>
      <c r="G3111" s="2">
        <v>76888096596</v>
      </c>
      <c r="H3111" s="2">
        <v>76888096596</v>
      </c>
      <c r="J3111">
        <v>2E-3</v>
      </c>
      <c r="L3111">
        <v>38</v>
      </c>
      <c r="M3111" t="str">
        <f t="shared" si="48"/>
        <v>38-38-157995</v>
      </c>
    </row>
    <row r="3112" spans="1:13">
      <c r="A3112" t="s">
        <v>3164</v>
      </c>
      <c r="B3112" t="s">
        <v>249</v>
      </c>
      <c r="C3112" t="s">
        <v>3253</v>
      </c>
      <c r="D3112" t="s">
        <v>251</v>
      </c>
      <c r="E3112" t="s">
        <v>3600</v>
      </c>
      <c r="F3112" t="s">
        <v>139</v>
      </c>
      <c r="G3112" s="3">
        <v>23065980.460000001</v>
      </c>
      <c r="H3112" s="2">
        <v>543665159442.20001</v>
      </c>
      <c r="J3112">
        <v>0</v>
      </c>
      <c r="L3112">
        <v>20</v>
      </c>
      <c r="M3112" t="str">
        <f t="shared" si="48"/>
        <v>20-20-3171115</v>
      </c>
    </row>
    <row r="3113" spans="1:13">
      <c r="A3113" t="s">
        <v>3164</v>
      </c>
      <c r="B3113" t="s">
        <v>2874</v>
      </c>
      <c r="C3113" t="s">
        <v>2875</v>
      </c>
      <c r="D3113" t="s">
        <v>56</v>
      </c>
      <c r="E3113" t="s">
        <v>3601</v>
      </c>
      <c r="F3113" t="s">
        <v>14</v>
      </c>
      <c r="G3113" s="2">
        <v>206670060</v>
      </c>
      <c r="H3113" s="2">
        <v>206670060</v>
      </c>
      <c r="J3113">
        <v>2E-3</v>
      </c>
      <c r="L3113">
        <v>93</v>
      </c>
      <c r="M3113" t="str">
        <f t="shared" si="48"/>
        <v>93-93-8331369</v>
      </c>
    </row>
    <row r="3114" spans="1:13">
      <c r="A3114" t="s">
        <v>3164</v>
      </c>
      <c r="B3114" t="s">
        <v>3275</v>
      </c>
      <c r="C3114" t="s">
        <v>2875</v>
      </c>
      <c r="D3114" t="s">
        <v>2723</v>
      </c>
      <c r="E3114" t="s">
        <v>3602</v>
      </c>
      <c r="F3114" t="s">
        <v>14</v>
      </c>
      <c r="G3114" s="2">
        <v>1017660122</v>
      </c>
      <c r="H3114" s="2">
        <v>1017660122</v>
      </c>
      <c r="J3114">
        <v>2E-3</v>
      </c>
      <c r="L3114">
        <v>101</v>
      </c>
      <c r="M3114" t="str">
        <f t="shared" si="48"/>
        <v>101-101-8331369</v>
      </c>
    </row>
    <row r="3115" spans="1:13">
      <c r="A3115" t="s">
        <v>3164</v>
      </c>
      <c r="B3115" t="s">
        <v>3219</v>
      </c>
      <c r="C3115" t="s">
        <v>3603</v>
      </c>
      <c r="D3115" t="s">
        <v>118</v>
      </c>
      <c r="E3115" t="s">
        <v>3604</v>
      </c>
      <c r="F3115" t="s">
        <v>161</v>
      </c>
      <c r="G3115" s="3">
        <v>250.86</v>
      </c>
      <c r="H3115" s="2">
        <v>6341716.9699999997</v>
      </c>
      <c r="J3115">
        <v>0</v>
      </c>
      <c r="L3115">
        <v>1</v>
      </c>
      <c r="M3115" t="str">
        <f t="shared" si="48"/>
        <v>1-1-78223</v>
      </c>
    </row>
    <row r="3116" spans="1:13">
      <c r="A3116" t="s">
        <v>3164</v>
      </c>
      <c r="B3116" t="s">
        <v>16</v>
      </c>
      <c r="C3116" t="s">
        <v>3605</v>
      </c>
      <c r="D3116" t="s">
        <v>18</v>
      </c>
      <c r="E3116" t="s">
        <v>3606</v>
      </c>
      <c r="F3116" t="s">
        <v>14</v>
      </c>
      <c r="G3116" s="2">
        <v>3090339</v>
      </c>
      <c r="H3116" s="2">
        <v>3090339</v>
      </c>
      <c r="J3116">
        <v>2E-3</v>
      </c>
      <c r="L3116">
        <v>18</v>
      </c>
      <c r="M3116" t="str">
        <f t="shared" si="48"/>
        <v>18-18-175564</v>
      </c>
    </row>
    <row r="3117" spans="1:13">
      <c r="A3117" t="s">
        <v>3164</v>
      </c>
      <c r="B3117" t="s">
        <v>3405</v>
      </c>
      <c r="C3117" t="s">
        <v>3406</v>
      </c>
      <c r="D3117" t="s">
        <v>109</v>
      </c>
      <c r="E3117" t="s">
        <v>3607</v>
      </c>
      <c r="F3117" t="s">
        <v>14</v>
      </c>
      <c r="G3117" s="2">
        <v>55040354</v>
      </c>
      <c r="H3117" s="2">
        <v>55040354</v>
      </c>
      <c r="J3117">
        <v>2E-3</v>
      </c>
      <c r="L3117">
        <v>7</v>
      </c>
      <c r="M3117" t="str">
        <f t="shared" si="48"/>
        <v>7-7-98386</v>
      </c>
    </row>
    <row r="3118" spans="1:13">
      <c r="A3118" t="s">
        <v>3164</v>
      </c>
      <c r="B3118" t="s">
        <v>722</v>
      </c>
      <c r="C3118" t="s">
        <v>723</v>
      </c>
      <c r="D3118" t="s">
        <v>724</v>
      </c>
      <c r="E3118" t="s">
        <v>3608</v>
      </c>
      <c r="F3118" t="s">
        <v>14</v>
      </c>
      <c r="G3118" s="2">
        <v>2125208139</v>
      </c>
      <c r="H3118" s="2">
        <v>2125208139</v>
      </c>
      <c r="J3118">
        <v>2E-3</v>
      </c>
      <c r="L3118">
        <v>99</v>
      </c>
      <c r="M3118" t="str">
        <f t="shared" si="48"/>
        <v>99-99-1939378</v>
      </c>
    </row>
    <row r="3119" spans="1:13">
      <c r="A3119" t="s">
        <v>3164</v>
      </c>
      <c r="B3119">
        <v>5636</v>
      </c>
      <c r="C3119" t="s">
        <v>11</v>
      </c>
      <c r="D3119" t="s">
        <v>118</v>
      </c>
      <c r="E3119" t="s">
        <v>3609</v>
      </c>
      <c r="F3119" t="s">
        <v>139</v>
      </c>
      <c r="G3119" s="3">
        <v>11448648.859999999</v>
      </c>
      <c r="H3119" s="2">
        <v>269844653630.20001</v>
      </c>
      <c r="J3119">
        <v>0</v>
      </c>
      <c r="L3119">
        <v>1</v>
      </c>
      <c r="M3119" t="str">
        <f t="shared" si="48"/>
        <v>1-5636</v>
      </c>
    </row>
    <row r="3120" spans="1:13">
      <c r="A3120" t="s">
        <v>3164</v>
      </c>
      <c r="B3120" t="s">
        <v>3049</v>
      </c>
      <c r="C3120" t="s">
        <v>3050</v>
      </c>
      <c r="D3120" t="s">
        <v>3047</v>
      </c>
      <c r="E3120" t="s">
        <v>3610</v>
      </c>
      <c r="F3120" t="s">
        <v>14</v>
      </c>
      <c r="G3120" s="2">
        <v>49671538584</v>
      </c>
      <c r="H3120" s="2">
        <v>49671538584</v>
      </c>
      <c r="J3120">
        <v>2E-3</v>
      </c>
      <c r="L3120">
        <v>79</v>
      </c>
      <c r="M3120" t="str">
        <f t="shared" si="48"/>
        <v>79-79-7969079</v>
      </c>
    </row>
    <row r="3121" spans="1:13">
      <c r="A3121" t="s">
        <v>3164</v>
      </c>
      <c r="B3121" t="s">
        <v>2769</v>
      </c>
      <c r="C3121" t="s">
        <v>2770</v>
      </c>
      <c r="D3121" t="s">
        <v>118</v>
      </c>
      <c r="E3121" t="s">
        <v>3611</v>
      </c>
      <c r="F3121" t="s">
        <v>139</v>
      </c>
      <c r="G3121" s="3">
        <v>15693191.42</v>
      </c>
      <c r="H3121" s="2">
        <v>369888521769.40002</v>
      </c>
      <c r="J3121">
        <v>0</v>
      </c>
      <c r="L3121">
        <v>1</v>
      </c>
      <c r="M3121" t="str">
        <f t="shared" si="48"/>
        <v>1-1-19758</v>
      </c>
    </row>
    <row r="3122" spans="1:13">
      <c r="A3122" t="s">
        <v>3164</v>
      </c>
      <c r="B3122">
        <v>983</v>
      </c>
      <c r="C3122" t="s">
        <v>838</v>
      </c>
      <c r="D3122" t="s">
        <v>42</v>
      </c>
      <c r="E3122" t="s">
        <v>3612</v>
      </c>
      <c r="F3122" t="s">
        <v>14</v>
      </c>
      <c r="G3122" s="2">
        <v>6594809247</v>
      </c>
      <c r="H3122" s="2">
        <v>6594809247</v>
      </c>
      <c r="J3122">
        <v>2E-3</v>
      </c>
      <c r="L3122">
        <v>68</v>
      </c>
      <c r="M3122" t="str">
        <f t="shared" si="48"/>
        <v>68-983</v>
      </c>
    </row>
    <row r="3123" spans="1:13">
      <c r="A3123" t="s">
        <v>3164</v>
      </c>
      <c r="B3123" t="s">
        <v>16</v>
      </c>
      <c r="C3123" t="s">
        <v>3613</v>
      </c>
      <c r="D3123" t="s">
        <v>18</v>
      </c>
      <c r="E3123" t="s">
        <v>3614</v>
      </c>
      <c r="F3123" t="s">
        <v>14</v>
      </c>
      <c r="G3123" s="2">
        <v>1607233</v>
      </c>
      <c r="H3123" s="2">
        <v>1607233</v>
      </c>
      <c r="J3123">
        <v>2E-3</v>
      </c>
      <c r="L3123">
        <v>18</v>
      </c>
      <c r="M3123" t="str">
        <f t="shared" si="48"/>
        <v>18-18-175564</v>
      </c>
    </row>
    <row r="3124" spans="1:13">
      <c r="A3124" t="s">
        <v>3164</v>
      </c>
      <c r="B3124" t="s">
        <v>179</v>
      </c>
      <c r="C3124" t="s">
        <v>180</v>
      </c>
      <c r="D3124" t="s">
        <v>181</v>
      </c>
      <c r="E3124" t="s">
        <v>3615</v>
      </c>
      <c r="F3124" t="s">
        <v>14</v>
      </c>
      <c r="G3124" s="2">
        <v>102393277791</v>
      </c>
      <c r="H3124" s="2">
        <v>102393277791</v>
      </c>
      <c r="J3124">
        <v>2E-3</v>
      </c>
      <c r="L3124">
        <v>70</v>
      </c>
      <c r="M3124" t="str">
        <f t="shared" si="48"/>
        <v>70-70-15912858</v>
      </c>
    </row>
    <row r="3125" spans="1:13">
      <c r="A3125" t="s">
        <v>3164</v>
      </c>
      <c r="B3125">
        <v>20587</v>
      </c>
      <c r="C3125" t="s">
        <v>659</v>
      </c>
      <c r="D3125" t="s">
        <v>118</v>
      </c>
      <c r="E3125" t="s">
        <v>3616</v>
      </c>
      <c r="F3125" t="s">
        <v>14</v>
      </c>
      <c r="G3125" s="2">
        <v>38126819</v>
      </c>
      <c r="H3125" s="2">
        <v>38126819</v>
      </c>
      <c r="J3125">
        <v>2E-3</v>
      </c>
      <c r="L3125">
        <v>1</v>
      </c>
      <c r="M3125" t="str">
        <f t="shared" si="48"/>
        <v>1-20587</v>
      </c>
    </row>
    <row r="3126" spans="1:13">
      <c r="A3126" t="s">
        <v>3164</v>
      </c>
      <c r="B3126">
        <v>1154</v>
      </c>
      <c r="C3126" t="s">
        <v>2735</v>
      </c>
      <c r="D3126" t="s">
        <v>42</v>
      </c>
      <c r="E3126" t="s">
        <v>3617</v>
      </c>
      <c r="F3126" t="s">
        <v>14</v>
      </c>
      <c r="G3126" s="2">
        <v>204869328</v>
      </c>
      <c r="H3126" s="2">
        <v>204869328</v>
      </c>
      <c r="J3126">
        <v>2E-3</v>
      </c>
      <c r="L3126">
        <v>68</v>
      </c>
      <c r="M3126" t="str">
        <f t="shared" si="48"/>
        <v>68-1154</v>
      </c>
    </row>
    <row r="3127" spans="1:13">
      <c r="A3127" t="s">
        <v>3164</v>
      </c>
      <c r="B3127" t="s">
        <v>3178</v>
      </c>
      <c r="C3127" t="s">
        <v>3618</v>
      </c>
      <c r="D3127" t="s">
        <v>18</v>
      </c>
      <c r="E3127" t="s">
        <v>3619</v>
      </c>
      <c r="F3127" t="s">
        <v>14</v>
      </c>
      <c r="G3127" s="2">
        <v>790616632</v>
      </c>
      <c r="H3127" s="2">
        <v>790616632</v>
      </c>
      <c r="J3127">
        <v>2E-3</v>
      </c>
      <c r="L3127">
        <v>18</v>
      </c>
      <c r="M3127" t="str">
        <f t="shared" si="48"/>
        <v>18-18-11215204</v>
      </c>
    </row>
    <row r="3128" spans="1:13">
      <c r="A3128" t="s">
        <v>3164</v>
      </c>
      <c r="B3128" t="s">
        <v>3620</v>
      </c>
      <c r="C3128" t="s">
        <v>1088</v>
      </c>
      <c r="D3128" t="s">
        <v>1154</v>
      </c>
      <c r="E3128" t="s">
        <v>3621</v>
      </c>
      <c r="F3128" t="s">
        <v>14</v>
      </c>
      <c r="G3128" s="2">
        <v>156093790</v>
      </c>
      <c r="H3128" s="2">
        <v>156093790</v>
      </c>
      <c r="J3128">
        <v>2E-3</v>
      </c>
      <c r="L3128">
        <v>37</v>
      </c>
      <c r="M3128" t="str">
        <f t="shared" si="48"/>
        <v>37-37-14459285</v>
      </c>
    </row>
    <row r="3129" spans="1:13">
      <c r="A3129" t="s">
        <v>3164</v>
      </c>
      <c r="B3129" t="s">
        <v>176</v>
      </c>
      <c r="C3129" t="s">
        <v>177</v>
      </c>
      <c r="D3129" t="s">
        <v>164</v>
      </c>
      <c r="E3129" t="s">
        <v>3622</v>
      </c>
      <c r="F3129" t="s">
        <v>14</v>
      </c>
      <c r="G3129" s="2">
        <v>10497082249</v>
      </c>
      <c r="H3129" s="2">
        <v>10497082249</v>
      </c>
      <c r="J3129">
        <v>2E-3</v>
      </c>
      <c r="L3129">
        <v>41</v>
      </c>
      <c r="M3129" t="str">
        <f t="shared" si="48"/>
        <v>41-41-12542630</v>
      </c>
    </row>
    <row r="3130" spans="1:13">
      <c r="A3130" t="s">
        <v>3164</v>
      </c>
      <c r="B3130" t="s">
        <v>2808</v>
      </c>
      <c r="C3130" t="s">
        <v>2809</v>
      </c>
      <c r="D3130" t="s">
        <v>118</v>
      </c>
      <c r="E3130" t="s">
        <v>3623</v>
      </c>
      <c r="F3130" t="s">
        <v>14</v>
      </c>
      <c r="G3130" s="2">
        <v>671506</v>
      </c>
      <c r="H3130" s="2">
        <v>671506</v>
      </c>
      <c r="J3130">
        <v>2E-3</v>
      </c>
      <c r="L3130">
        <v>1</v>
      </c>
      <c r="M3130" t="str">
        <f t="shared" si="48"/>
        <v>1-1-10154003</v>
      </c>
    </row>
    <row r="3131" spans="1:13">
      <c r="A3131" t="s">
        <v>3164</v>
      </c>
      <c r="B3131" t="s">
        <v>3624</v>
      </c>
      <c r="C3131" t="s">
        <v>723</v>
      </c>
      <c r="D3131" t="s">
        <v>12</v>
      </c>
      <c r="E3131" t="s">
        <v>3625</v>
      </c>
      <c r="F3131" t="s">
        <v>14</v>
      </c>
      <c r="G3131" s="2">
        <v>89394839</v>
      </c>
      <c r="H3131" s="2">
        <v>89394839</v>
      </c>
      <c r="J3131">
        <v>2E-3</v>
      </c>
      <c r="L3131">
        <v>120</v>
      </c>
      <c r="M3131" t="str">
        <f t="shared" si="48"/>
        <v>120-120-1939378</v>
      </c>
    </row>
    <row r="3132" spans="1:13">
      <c r="A3132" t="s">
        <v>3164</v>
      </c>
      <c r="B3132" t="s">
        <v>282</v>
      </c>
      <c r="C3132" t="s">
        <v>283</v>
      </c>
      <c r="D3132" t="s">
        <v>109</v>
      </c>
      <c r="E3132" t="s">
        <v>3626</v>
      </c>
      <c r="F3132" t="s">
        <v>14</v>
      </c>
      <c r="G3132" s="2">
        <v>507999085</v>
      </c>
      <c r="H3132" s="2">
        <v>507999085</v>
      </c>
      <c r="J3132">
        <v>2E-3</v>
      </c>
      <c r="L3132">
        <v>7</v>
      </c>
      <c r="M3132" t="str">
        <f t="shared" si="48"/>
        <v>7-7-95851</v>
      </c>
    </row>
    <row r="3133" spans="1:13">
      <c r="A3133" t="s">
        <v>3164</v>
      </c>
      <c r="B3133" t="s">
        <v>2874</v>
      </c>
      <c r="C3133" t="s">
        <v>2875</v>
      </c>
      <c r="D3133" t="s">
        <v>56</v>
      </c>
      <c r="E3133" t="s">
        <v>3627</v>
      </c>
      <c r="F3133" t="s">
        <v>139</v>
      </c>
      <c r="G3133" s="3">
        <v>321.33</v>
      </c>
      <c r="H3133" s="2">
        <v>7573748.0999999996</v>
      </c>
      <c r="J3133">
        <v>0</v>
      </c>
      <c r="L3133">
        <v>93</v>
      </c>
      <c r="M3133" t="str">
        <f t="shared" si="48"/>
        <v>93-93-8331369</v>
      </c>
    </row>
    <row r="3134" spans="1:13">
      <c r="A3134" t="s">
        <v>3164</v>
      </c>
      <c r="B3134" t="s">
        <v>3628</v>
      </c>
      <c r="C3134" t="s">
        <v>1159</v>
      </c>
      <c r="D3134" t="s">
        <v>109</v>
      </c>
      <c r="E3134" t="s">
        <v>3629</v>
      </c>
      <c r="F3134" t="s">
        <v>14</v>
      </c>
      <c r="G3134" s="2">
        <v>4650681023</v>
      </c>
      <c r="H3134" s="2">
        <v>4650681023</v>
      </c>
      <c r="J3134">
        <v>2E-3</v>
      </c>
      <c r="L3134">
        <v>7</v>
      </c>
      <c r="M3134" t="str">
        <f t="shared" si="48"/>
        <v>7-7-11976446</v>
      </c>
    </row>
    <row r="3135" spans="1:13">
      <c r="A3135" t="s">
        <v>3164</v>
      </c>
      <c r="B3135" t="s">
        <v>3339</v>
      </c>
      <c r="C3135" t="s">
        <v>3340</v>
      </c>
      <c r="D3135" t="s">
        <v>729</v>
      </c>
      <c r="E3135" t="s">
        <v>3630</v>
      </c>
      <c r="F3135" t="s">
        <v>14</v>
      </c>
      <c r="G3135" s="2">
        <v>2874</v>
      </c>
      <c r="H3135" s="2">
        <v>2874</v>
      </c>
      <c r="J3135">
        <v>2E-3</v>
      </c>
      <c r="L3135">
        <v>2</v>
      </c>
      <c r="M3135" t="str">
        <f t="shared" si="48"/>
        <v>2-2-12184951</v>
      </c>
    </row>
    <row r="3136" spans="1:13">
      <c r="A3136" t="s">
        <v>3164</v>
      </c>
      <c r="B3136" t="s">
        <v>3631</v>
      </c>
      <c r="C3136" t="s">
        <v>3632</v>
      </c>
      <c r="D3136" t="s">
        <v>1154</v>
      </c>
      <c r="E3136" t="s">
        <v>3633</v>
      </c>
      <c r="F3136" t="s">
        <v>14</v>
      </c>
      <c r="G3136" s="2">
        <v>9145833377</v>
      </c>
      <c r="H3136" s="2">
        <v>9145833377</v>
      </c>
      <c r="J3136">
        <v>2E-3</v>
      </c>
      <c r="L3136">
        <v>37</v>
      </c>
      <c r="M3136" t="str">
        <f t="shared" si="48"/>
        <v>37-37-11079409</v>
      </c>
    </row>
    <row r="3137" spans="1:13">
      <c r="A3137" t="s">
        <v>3164</v>
      </c>
      <c r="B3137">
        <v>20587</v>
      </c>
      <c r="C3137" t="s">
        <v>659</v>
      </c>
      <c r="D3137" t="s">
        <v>118</v>
      </c>
      <c r="E3137" t="s">
        <v>3634</v>
      </c>
      <c r="F3137" t="s">
        <v>14</v>
      </c>
      <c r="G3137" s="2">
        <v>427856406</v>
      </c>
      <c r="H3137" s="2">
        <v>427856406</v>
      </c>
      <c r="J3137">
        <v>2E-3</v>
      </c>
      <c r="L3137">
        <v>1</v>
      </c>
      <c r="M3137" t="str">
        <f t="shared" si="48"/>
        <v>1-20587</v>
      </c>
    </row>
    <row r="3138" spans="1:13">
      <c r="A3138" t="s">
        <v>3164</v>
      </c>
      <c r="B3138" t="s">
        <v>176</v>
      </c>
      <c r="C3138" t="s">
        <v>177</v>
      </c>
      <c r="D3138" t="s">
        <v>164</v>
      </c>
      <c r="E3138" t="s">
        <v>3635</v>
      </c>
      <c r="F3138" t="s">
        <v>14</v>
      </c>
      <c r="G3138" s="2">
        <v>10387353764</v>
      </c>
      <c r="H3138" s="2">
        <v>10387353764</v>
      </c>
      <c r="J3138">
        <v>2E-3</v>
      </c>
      <c r="L3138">
        <v>41</v>
      </c>
      <c r="M3138" t="str">
        <f t="shared" si="48"/>
        <v>41-41-12542630</v>
      </c>
    </row>
    <row r="3139" spans="1:13">
      <c r="A3139" t="s">
        <v>3164</v>
      </c>
      <c r="B3139" t="s">
        <v>592</v>
      </c>
      <c r="C3139" t="s">
        <v>349</v>
      </c>
      <c r="D3139" t="s">
        <v>118</v>
      </c>
      <c r="E3139" t="s">
        <v>3636</v>
      </c>
      <c r="F3139" t="s">
        <v>14</v>
      </c>
      <c r="G3139" s="2">
        <v>90517291861</v>
      </c>
      <c r="H3139" s="2">
        <v>90517291861</v>
      </c>
      <c r="J3139">
        <v>2E-3</v>
      </c>
      <c r="L3139">
        <v>1</v>
      </c>
      <c r="M3139" t="str">
        <f t="shared" si="48"/>
        <v>1-1-462668</v>
      </c>
    </row>
    <row r="3140" spans="1:13">
      <c r="A3140" t="s">
        <v>3164</v>
      </c>
      <c r="B3140">
        <v>20110</v>
      </c>
      <c r="C3140" t="s">
        <v>3637</v>
      </c>
      <c r="D3140" t="s">
        <v>42</v>
      </c>
      <c r="E3140" t="s">
        <v>3638</v>
      </c>
      <c r="F3140" t="s">
        <v>139</v>
      </c>
      <c r="G3140" s="3">
        <v>589.25</v>
      </c>
      <c r="H3140" s="2">
        <v>13888622.5</v>
      </c>
      <c r="J3140">
        <v>0</v>
      </c>
      <c r="L3140">
        <v>68</v>
      </c>
      <c r="M3140" t="str">
        <f t="shared" ref="M3140:M3203" si="49">L3140&amp;"-"&amp;B3140</f>
        <v>68-20110</v>
      </c>
    </row>
    <row r="3141" spans="1:13">
      <c r="A3141" t="s">
        <v>3164</v>
      </c>
      <c r="B3141">
        <v>5636</v>
      </c>
      <c r="C3141" t="s">
        <v>11</v>
      </c>
      <c r="D3141" t="s">
        <v>129</v>
      </c>
      <c r="E3141" t="s">
        <v>3639</v>
      </c>
      <c r="F3141" t="s">
        <v>14</v>
      </c>
      <c r="G3141" s="2">
        <v>189722320806</v>
      </c>
      <c r="H3141" s="2">
        <v>189722320806</v>
      </c>
      <c r="J3141">
        <v>2E-3</v>
      </c>
      <c r="L3141">
        <v>97</v>
      </c>
      <c r="M3141" t="str">
        <f t="shared" si="49"/>
        <v>97-5636</v>
      </c>
    </row>
    <row r="3142" spans="1:13">
      <c r="A3142" t="s">
        <v>3164</v>
      </c>
      <c r="B3142" t="s">
        <v>795</v>
      </c>
      <c r="C3142" t="s">
        <v>796</v>
      </c>
      <c r="D3142" t="s">
        <v>776</v>
      </c>
      <c r="E3142" t="s">
        <v>3640</v>
      </c>
      <c r="F3142" t="s">
        <v>14</v>
      </c>
      <c r="G3142" s="2">
        <v>64897366169</v>
      </c>
      <c r="H3142" s="2">
        <v>64897366169</v>
      </c>
      <c r="J3142">
        <v>2E-3</v>
      </c>
      <c r="L3142">
        <v>45</v>
      </c>
      <c r="M3142" t="str">
        <f t="shared" si="49"/>
        <v>45-45-12164689</v>
      </c>
    </row>
    <row r="3143" spans="1:13">
      <c r="A3143" t="s">
        <v>3164</v>
      </c>
      <c r="B3143" t="s">
        <v>16</v>
      </c>
      <c r="C3143" t="s">
        <v>3641</v>
      </c>
      <c r="D3143" t="s">
        <v>18</v>
      </c>
      <c r="E3143" t="s">
        <v>3642</v>
      </c>
      <c r="F3143" t="s">
        <v>14</v>
      </c>
      <c r="G3143" s="2">
        <v>673641</v>
      </c>
      <c r="H3143" s="2">
        <v>673641</v>
      </c>
      <c r="J3143">
        <v>2E-3</v>
      </c>
      <c r="L3143">
        <v>18</v>
      </c>
      <c r="M3143" t="str">
        <f t="shared" si="49"/>
        <v>18-18-175564</v>
      </c>
    </row>
    <row r="3144" spans="1:13">
      <c r="A3144" t="s">
        <v>3164</v>
      </c>
      <c r="B3144">
        <v>2940604</v>
      </c>
      <c r="C3144" t="s">
        <v>842</v>
      </c>
      <c r="D3144" t="s">
        <v>42</v>
      </c>
      <c r="E3144" t="s">
        <v>3643</v>
      </c>
      <c r="F3144" t="s">
        <v>14</v>
      </c>
      <c r="G3144" s="2">
        <v>48438370</v>
      </c>
      <c r="H3144" s="2">
        <v>48438370</v>
      </c>
      <c r="J3144">
        <v>2E-3</v>
      </c>
      <c r="L3144">
        <v>68</v>
      </c>
      <c r="M3144" t="str">
        <f t="shared" si="49"/>
        <v>68-2940604</v>
      </c>
    </row>
    <row r="3145" spans="1:13">
      <c r="A3145" t="s">
        <v>3164</v>
      </c>
      <c r="B3145" t="s">
        <v>16</v>
      </c>
      <c r="C3145" t="s">
        <v>3644</v>
      </c>
      <c r="D3145" t="s">
        <v>18</v>
      </c>
      <c r="E3145" t="s">
        <v>3645</v>
      </c>
      <c r="F3145" t="s">
        <v>14</v>
      </c>
      <c r="G3145" s="2">
        <v>3175517</v>
      </c>
      <c r="H3145" s="2">
        <v>3175517</v>
      </c>
      <c r="J3145">
        <v>2E-3</v>
      </c>
      <c r="L3145">
        <v>18</v>
      </c>
      <c r="M3145" t="str">
        <f t="shared" si="49"/>
        <v>18-18-175564</v>
      </c>
    </row>
    <row r="3146" spans="1:13">
      <c r="A3146" t="s">
        <v>3164</v>
      </c>
      <c r="B3146" t="s">
        <v>3165</v>
      </c>
      <c r="C3146" t="s">
        <v>3166</v>
      </c>
      <c r="D3146" t="s">
        <v>109</v>
      </c>
      <c r="E3146" t="s">
        <v>3646</v>
      </c>
      <c r="F3146" t="s">
        <v>14</v>
      </c>
      <c r="G3146" s="2">
        <v>234569515</v>
      </c>
      <c r="H3146" s="2">
        <v>234569515</v>
      </c>
      <c r="J3146">
        <v>2E-3</v>
      </c>
      <c r="L3146">
        <v>7</v>
      </c>
      <c r="M3146" t="str">
        <f t="shared" si="49"/>
        <v>7-7-11079409</v>
      </c>
    </row>
    <row r="3147" spans="1:13">
      <c r="A3147" t="s">
        <v>3164</v>
      </c>
      <c r="B3147" t="s">
        <v>592</v>
      </c>
      <c r="C3147" t="s">
        <v>349</v>
      </c>
      <c r="D3147" t="s">
        <v>118</v>
      </c>
      <c r="E3147" t="s">
        <v>3647</v>
      </c>
      <c r="F3147" t="s">
        <v>161</v>
      </c>
      <c r="G3147" s="3">
        <v>1427.91</v>
      </c>
      <c r="H3147" s="2">
        <v>36097429.149999999</v>
      </c>
      <c r="J3147">
        <v>0</v>
      </c>
      <c r="L3147">
        <v>1</v>
      </c>
      <c r="M3147" t="str">
        <f t="shared" si="49"/>
        <v>1-1-462668</v>
      </c>
    </row>
    <row r="3148" spans="1:13">
      <c r="A3148" t="s">
        <v>3164</v>
      </c>
      <c r="B3148" t="s">
        <v>16</v>
      </c>
      <c r="C3148" t="s">
        <v>3648</v>
      </c>
      <c r="D3148" t="s">
        <v>18</v>
      </c>
      <c r="E3148" t="s">
        <v>3649</v>
      </c>
      <c r="F3148" t="s">
        <v>14</v>
      </c>
      <c r="G3148" s="2">
        <v>910305</v>
      </c>
      <c r="H3148" s="2">
        <v>910305</v>
      </c>
      <c r="J3148">
        <v>2E-3</v>
      </c>
      <c r="L3148">
        <v>18</v>
      </c>
      <c r="M3148" t="str">
        <f t="shared" si="49"/>
        <v>18-18-175564</v>
      </c>
    </row>
    <row r="3149" spans="1:13">
      <c r="A3149" t="s">
        <v>3164</v>
      </c>
      <c r="B3149" t="s">
        <v>3426</v>
      </c>
      <c r="C3149" t="s">
        <v>17</v>
      </c>
      <c r="D3149" t="s">
        <v>109</v>
      </c>
      <c r="E3149" t="s">
        <v>3650</v>
      </c>
      <c r="F3149" t="s">
        <v>14</v>
      </c>
      <c r="G3149" s="2">
        <v>427484750</v>
      </c>
      <c r="H3149" s="2">
        <v>427484750</v>
      </c>
      <c r="J3149">
        <v>2E-3</v>
      </c>
      <c r="L3149">
        <v>7</v>
      </c>
      <c r="M3149" t="str">
        <f t="shared" si="49"/>
        <v>7-7-175564</v>
      </c>
    </row>
    <row r="3150" spans="1:13">
      <c r="A3150" t="s">
        <v>3164</v>
      </c>
      <c r="B3150" t="s">
        <v>2264</v>
      </c>
      <c r="C3150" t="s">
        <v>2265</v>
      </c>
      <c r="D3150" t="s">
        <v>109</v>
      </c>
      <c r="E3150" t="s">
        <v>3651</v>
      </c>
      <c r="F3150" t="s">
        <v>14</v>
      </c>
      <c r="G3150" s="2">
        <v>36133953239</v>
      </c>
      <c r="H3150" s="2">
        <v>36133953239</v>
      </c>
      <c r="J3150">
        <v>2E-3</v>
      </c>
      <c r="L3150">
        <v>7</v>
      </c>
      <c r="M3150" t="str">
        <f t="shared" si="49"/>
        <v>7-7-601359</v>
      </c>
    </row>
    <row r="3151" spans="1:13">
      <c r="A3151" t="s">
        <v>3164</v>
      </c>
      <c r="B3151" t="s">
        <v>16</v>
      </c>
      <c r="C3151" t="s">
        <v>3652</v>
      </c>
      <c r="D3151" t="s">
        <v>18</v>
      </c>
      <c r="E3151" t="s">
        <v>3653</v>
      </c>
      <c r="F3151" t="s">
        <v>14</v>
      </c>
      <c r="G3151" s="2">
        <v>2677724</v>
      </c>
      <c r="H3151" s="2">
        <v>2677724</v>
      </c>
      <c r="J3151">
        <v>2E-3</v>
      </c>
      <c r="L3151">
        <v>18</v>
      </c>
      <c r="M3151" t="str">
        <f t="shared" si="49"/>
        <v>18-18-175564</v>
      </c>
    </row>
    <row r="3152" spans="1:13">
      <c r="A3152" t="s">
        <v>3164</v>
      </c>
      <c r="B3152" t="s">
        <v>528</v>
      </c>
      <c r="C3152" t="s">
        <v>529</v>
      </c>
      <c r="D3152" t="s">
        <v>530</v>
      </c>
      <c r="E3152" t="s">
        <v>3654</v>
      </c>
      <c r="F3152" t="s">
        <v>14</v>
      </c>
      <c r="G3152" s="2">
        <v>18518775</v>
      </c>
      <c r="H3152" s="2">
        <v>18518775</v>
      </c>
      <c r="J3152">
        <v>2E-3</v>
      </c>
      <c r="L3152">
        <v>21</v>
      </c>
      <c r="M3152" t="str">
        <f t="shared" si="49"/>
        <v>21-21-749897</v>
      </c>
    </row>
    <row r="3153" spans="1:13">
      <c r="A3153" t="s">
        <v>3164</v>
      </c>
      <c r="B3153" t="s">
        <v>2874</v>
      </c>
      <c r="C3153" t="s">
        <v>2875</v>
      </c>
      <c r="D3153" t="s">
        <v>56</v>
      </c>
      <c r="E3153" t="s">
        <v>3655</v>
      </c>
      <c r="F3153" t="s">
        <v>14</v>
      </c>
      <c r="G3153" s="2">
        <v>7620159959</v>
      </c>
      <c r="H3153" s="2">
        <v>7620159959</v>
      </c>
      <c r="J3153">
        <v>2E-3</v>
      </c>
      <c r="L3153">
        <v>93</v>
      </c>
      <c r="M3153" t="str">
        <f t="shared" si="49"/>
        <v>93-93-8331369</v>
      </c>
    </row>
    <row r="3154" spans="1:13">
      <c r="A3154" t="s">
        <v>3164</v>
      </c>
      <c r="B3154" t="s">
        <v>3275</v>
      </c>
      <c r="C3154" t="s">
        <v>2875</v>
      </c>
      <c r="D3154" t="s">
        <v>2723</v>
      </c>
      <c r="E3154" t="s">
        <v>3656</v>
      </c>
      <c r="F3154" t="s">
        <v>14</v>
      </c>
      <c r="G3154" s="2">
        <v>5304165</v>
      </c>
      <c r="H3154" s="2">
        <v>5304165</v>
      </c>
      <c r="J3154">
        <v>2E-3</v>
      </c>
      <c r="L3154">
        <v>101</v>
      </c>
      <c r="M3154" t="str">
        <f t="shared" si="49"/>
        <v>101-101-8331369</v>
      </c>
    </row>
    <row r="3155" spans="1:13">
      <c r="A3155" t="s">
        <v>3164</v>
      </c>
      <c r="B3155" t="s">
        <v>3275</v>
      </c>
      <c r="C3155" t="s">
        <v>2875</v>
      </c>
      <c r="D3155" t="s">
        <v>2723</v>
      </c>
      <c r="E3155" t="s">
        <v>3657</v>
      </c>
      <c r="F3155" t="s">
        <v>14</v>
      </c>
      <c r="G3155" s="2">
        <v>1</v>
      </c>
      <c r="H3155" s="2">
        <v>1</v>
      </c>
      <c r="J3155">
        <v>2E-3</v>
      </c>
      <c r="L3155">
        <v>101</v>
      </c>
      <c r="M3155" t="str">
        <f t="shared" si="49"/>
        <v>101-101-8331369</v>
      </c>
    </row>
    <row r="3156" spans="1:13">
      <c r="A3156" t="s">
        <v>3164</v>
      </c>
      <c r="B3156" t="s">
        <v>2345</v>
      </c>
      <c r="C3156" t="s">
        <v>516</v>
      </c>
      <c r="D3156" t="s">
        <v>109</v>
      </c>
      <c r="E3156" t="s">
        <v>3658</v>
      </c>
      <c r="F3156" t="s">
        <v>139</v>
      </c>
      <c r="G3156" s="3">
        <v>2395744.9300000002</v>
      </c>
      <c r="H3156" s="2">
        <v>56467708000.099998</v>
      </c>
      <c r="J3156">
        <v>0</v>
      </c>
      <c r="L3156">
        <v>7</v>
      </c>
      <c r="M3156" t="str">
        <f t="shared" si="49"/>
        <v>7-7-6560621</v>
      </c>
    </row>
    <row r="3157" spans="1:13">
      <c r="A3157" t="s">
        <v>3164</v>
      </c>
      <c r="B3157" t="s">
        <v>2874</v>
      </c>
      <c r="C3157" t="s">
        <v>2875</v>
      </c>
      <c r="D3157" t="s">
        <v>56</v>
      </c>
      <c r="E3157" t="s">
        <v>3659</v>
      </c>
      <c r="F3157" t="s">
        <v>14</v>
      </c>
      <c r="G3157" s="2">
        <v>7047096700</v>
      </c>
      <c r="H3157" s="2">
        <v>7047096700</v>
      </c>
      <c r="J3157">
        <v>2E-3</v>
      </c>
      <c r="L3157">
        <v>93</v>
      </c>
      <c r="M3157" t="str">
        <f t="shared" si="49"/>
        <v>93-93-8331369</v>
      </c>
    </row>
    <row r="3158" spans="1:13">
      <c r="A3158" t="s">
        <v>3164</v>
      </c>
      <c r="B3158" t="s">
        <v>3660</v>
      </c>
      <c r="C3158" t="s">
        <v>742</v>
      </c>
      <c r="D3158" t="s">
        <v>37</v>
      </c>
      <c r="E3158" t="s">
        <v>3661</v>
      </c>
      <c r="F3158" t="s">
        <v>14</v>
      </c>
      <c r="G3158" s="2">
        <v>302302033</v>
      </c>
      <c r="H3158" s="2">
        <v>302302033</v>
      </c>
      <c r="J3158">
        <v>2E-3</v>
      </c>
      <c r="L3158">
        <v>61</v>
      </c>
      <c r="M3158" t="str">
        <f t="shared" si="49"/>
        <v>61-61-10684129</v>
      </c>
    </row>
    <row r="3159" spans="1:13">
      <c r="A3159" t="s">
        <v>3164</v>
      </c>
      <c r="B3159" t="s">
        <v>16</v>
      </c>
      <c r="C3159" t="s">
        <v>3662</v>
      </c>
      <c r="D3159" t="s">
        <v>18</v>
      </c>
      <c r="E3159" t="s">
        <v>3663</v>
      </c>
      <c r="F3159" t="s">
        <v>14</v>
      </c>
      <c r="G3159" s="2">
        <v>1779857</v>
      </c>
      <c r="H3159" s="2">
        <v>1779857</v>
      </c>
      <c r="J3159">
        <v>2E-3</v>
      </c>
      <c r="L3159">
        <v>18</v>
      </c>
      <c r="M3159" t="str">
        <f t="shared" si="49"/>
        <v>18-18-175564</v>
      </c>
    </row>
    <row r="3160" spans="1:13">
      <c r="A3160" t="s">
        <v>3164</v>
      </c>
      <c r="B3160" t="s">
        <v>249</v>
      </c>
      <c r="C3160" t="s">
        <v>250</v>
      </c>
      <c r="D3160" t="s">
        <v>251</v>
      </c>
      <c r="E3160" t="s">
        <v>3664</v>
      </c>
      <c r="F3160" t="s">
        <v>14</v>
      </c>
      <c r="G3160" s="2">
        <v>39929513188</v>
      </c>
      <c r="H3160" s="2">
        <v>39929513188</v>
      </c>
      <c r="J3160">
        <v>0.01</v>
      </c>
      <c r="L3160">
        <v>20</v>
      </c>
      <c r="M3160" t="str">
        <f t="shared" si="49"/>
        <v>20-20-3171115</v>
      </c>
    </row>
    <row r="3161" spans="1:13">
      <c r="A3161" t="s">
        <v>3164</v>
      </c>
      <c r="B3161" t="s">
        <v>330</v>
      </c>
      <c r="C3161" t="s">
        <v>331</v>
      </c>
      <c r="D3161" t="s">
        <v>109</v>
      </c>
      <c r="E3161" t="s">
        <v>3665</v>
      </c>
      <c r="F3161" t="s">
        <v>14</v>
      </c>
      <c r="G3161" s="2">
        <v>3758344847</v>
      </c>
      <c r="H3161" s="2">
        <v>3758344847</v>
      </c>
      <c r="J3161">
        <v>2E-3</v>
      </c>
      <c r="L3161">
        <v>7</v>
      </c>
      <c r="M3161" t="str">
        <f t="shared" si="49"/>
        <v>7-7-98375</v>
      </c>
    </row>
    <row r="3162" spans="1:13">
      <c r="A3162" t="s">
        <v>3164</v>
      </c>
      <c r="B3162" t="s">
        <v>162</v>
      </c>
      <c r="C3162" t="s">
        <v>163</v>
      </c>
      <c r="D3162" t="s">
        <v>164</v>
      </c>
      <c r="E3162" t="s">
        <v>3666</v>
      </c>
      <c r="F3162" t="s">
        <v>14</v>
      </c>
      <c r="G3162" s="2">
        <v>6940246839</v>
      </c>
      <c r="H3162" s="2">
        <v>6940246839</v>
      </c>
      <c r="J3162">
        <v>2E-3</v>
      </c>
      <c r="L3162">
        <v>41</v>
      </c>
      <c r="M3162" t="str">
        <f t="shared" si="49"/>
        <v>41-41-425260</v>
      </c>
    </row>
    <row r="3163" spans="1:13">
      <c r="A3163" t="s">
        <v>3164</v>
      </c>
      <c r="B3163" t="s">
        <v>515</v>
      </c>
      <c r="C3163" t="s">
        <v>516</v>
      </c>
      <c r="D3163" t="s">
        <v>517</v>
      </c>
      <c r="E3163" t="s">
        <v>3667</v>
      </c>
      <c r="F3163" t="s">
        <v>14</v>
      </c>
      <c r="G3163" s="2">
        <v>123153682979</v>
      </c>
      <c r="H3163" s="2">
        <v>123153682979</v>
      </c>
      <c r="J3163">
        <v>2E-3</v>
      </c>
      <c r="L3163">
        <v>3</v>
      </c>
      <c r="M3163" t="str">
        <f t="shared" si="49"/>
        <v>3-3-6560621</v>
      </c>
    </row>
    <row r="3164" spans="1:13">
      <c r="A3164" t="s">
        <v>3164</v>
      </c>
      <c r="B3164" t="s">
        <v>16</v>
      </c>
      <c r="C3164" t="s">
        <v>3668</v>
      </c>
      <c r="D3164" t="s">
        <v>18</v>
      </c>
      <c r="E3164" t="s">
        <v>3669</v>
      </c>
      <c r="F3164" t="s">
        <v>14</v>
      </c>
      <c r="G3164" s="2">
        <v>2638769</v>
      </c>
      <c r="H3164" s="2">
        <v>2638769</v>
      </c>
      <c r="J3164">
        <v>2E-3</v>
      </c>
      <c r="L3164">
        <v>18</v>
      </c>
      <c r="M3164" t="str">
        <f t="shared" si="49"/>
        <v>18-18-175564</v>
      </c>
    </row>
    <row r="3165" spans="1:13">
      <c r="A3165" t="s">
        <v>3164</v>
      </c>
      <c r="B3165" t="s">
        <v>16</v>
      </c>
      <c r="C3165" t="s">
        <v>3670</v>
      </c>
      <c r="D3165" t="s">
        <v>18</v>
      </c>
      <c r="E3165" t="s">
        <v>3671</v>
      </c>
      <c r="F3165" t="s">
        <v>14</v>
      </c>
      <c r="G3165" s="2">
        <v>2814181</v>
      </c>
      <c r="H3165" s="2">
        <v>2814181</v>
      </c>
      <c r="J3165">
        <v>2E-3</v>
      </c>
      <c r="L3165">
        <v>18</v>
      </c>
      <c r="M3165" t="str">
        <f t="shared" si="49"/>
        <v>18-18-175564</v>
      </c>
    </row>
    <row r="3166" spans="1:13">
      <c r="A3166" t="s">
        <v>3164</v>
      </c>
      <c r="B3166">
        <v>20587</v>
      </c>
      <c r="C3166" t="s">
        <v>659</v>
      </c>
      <c r="D3166" t="s">
        <v>42</v>
      </c>
      <c r="E3166" t="s">
        <v>3672</v>
      </c>
      <c r="F3166" t="s">
        <v>14</v>
      </c>
      <c r="G3166" s="2">
        <v>175094938</v>
      </c>
      <c r="H3166" s="2">
        <v>175094938</v>
      </c>
      <c r="J3166">
        <v>0</v>
      </c>
      <c r="L3166">
        <v>68</v>
      </c>
      <c r="M3166" t="str">
        <f t="shared" si="49"/>
        <v>68-20587</v>
      </c>
    </row>
    <row r="3167" spans="1:13">
      <c r="A3167" t="s">
        <v>3164</v>
      </c>
      <c r="B3167" t="s">
        <v>2925</v>
      </c>
      <c r="C3167" t="s">
        <v>570</v>
      </c>
      <c r="D3167" t="s">
        <v>724</v>
      </c>
      <c r="E3167" t="s">
        <v>3673</v>
      </c>
      <c r="F3167" t="s">
        <v>14</v>
      </c>
      <c r="G3167" s="2">
        <v>1949321</v>
      </c>
      <c r="H3167" s="2">
        <v>1949321</v>
      </c>
      <c r="J3167">
        <v>2E-3</v>
      </c>
      <c r="L3167">
        <v>99</v>
      </c>
      <c r="M3167" t="str">
        <f t="shared" si="49"/>
        <v>99-99-13908085</v>
      </c>
    </row>
    <row r="3168" spans="1:13">
      <c r="A3168" t="s">
        <v>3164</v>
      </c>
      <c r="B3168" t="s">
        <v>3674</v>
      </c>
      <c r="C3168" t="s">
        <v>3009</v>
      </c>
      <c r="D3168" t="s">
        <v>729</v>
      </c>
      <c r="E3168" t="s">
        <v>3675</v>
      </c>
      <c r="F3168" t="s">
        <v>14</v>
      </c>
      <c r="G3168" s="2">
        <v>84624221</v>
      </c>
      <c r="H3168" s="2">
        <v>84624221</v>
      </c>
      <c r="J3168">
        <v>2E-3</v>
      </c>
      <c r="L3168">
        <v>2</v>
      </c>
      <c r="M3168" t="str">
        <f t="shared" si="49"/>
        <v>2-2-828228</v>
      </c>
    </row>
    <row r="3169" spans="1:13">
      <c r="A3169" t="s">
        <v>3164</v>
      </c>
      <c r="B3169">
        <v>2940604</v>
      </c>
      <c r="C3169" t="s">
        <v>842</v>
      </c>
      <c r="D3169" t="s">
        <v>118</v>
      </c>
      <c r="E3169" t="s">
        <v>3676</v>
      </c>
      <c r="F3169" t="s">
        <v>14</v>
      </c>
      <c r="G3169" s="2">
        <v>311592647</v>
      </c>
      <c r="H3169" s="2">
        <v>311592647</v>
      </c>
      <c r="J3169">
        <v>2E-3</v>
      </c>
      <c r="L3169">
        <v>1</v>
      </c>
      <c r="M3169" t="str">
        <f t="shared" si="49"/>
        <v>1-2940604</v>
      </c>
    </row>
    <row r="3170" spans="1:13">
      <c r="A3170" t="s">
        <v>3164</v>
      </c>
      <c r="B3170" t="s">
        <v>2681</v>
      </c>
      <c r="C3170" t="s">
        <v>889</v>
      </c>
      <c r="D3170" t="s">
        <v>37</v>
      </c>
      <c r="E3170" t="s">
        <v>3677</v>
      </c>
      <c r="F3170" t="s">
        <v>14</v>
      </c>
      <c r="G3170" s="2">
        <v>328599485</v>
      </c>
      <c r="H3170" s="2">
        <v>328599485</v>
      </c>
      <c r="J3170">
        <v>2E-3</v>
      </c>
      <c r="L3170">
        <v>61</v>
      </c>
      <c r="M3170" t="str">
        <f t="shared" si="49"/>
        <v>61-61-12038289</v>
      </c>
    </row>
    <row r="3171" spans="1:13">
      <c r="A3171" t="s">
        <v>3164</v>
      </c>
      <c r="B3171" t="s">
        <v>16</v>
      </c>
      <c r="C3171" t="s">
        <v>3678</v>
      </c>
      <c r="D3171" t="s">
        <v>18</v>
      </c>
      <c r="E3171" t="s">
        <v>3679</v>
      </c>
      <c r="F3171" t="s">
        <v>14</v>
      </c>
      <c r="G3171" s="2">
        <v>2076585</v>
      </c>
      <c r="H3171" s="2">
        <v>2076585</v>
      </c>
      <c r="J3171">
        <v>2E-3</v>
      </c>
      <c r="L3171">
        <v>18</v>
      </c>
      <c r="M3171" t="str">
        <f t="shared" si="49"/>
        <v>18-18-175564</v>
      </c>
    </row>
    <row r="3172" spans="1:13">
      <c r="A3172" t="s">
        <v>3164</v>
      </c>
      <c r="B3172" t="s">
        <v>3680</v>
      </c>
      <c r="C3172" t="s">
        <v>3681</v>
      </c>
      <c r="D3172" t="s">
        <v>776</v>
      </c>
      <c r="E3172" t="s">
        <v>3682</v>
      </c>
      <c r="F3172" t="s">
        <v>14</v>
      </c>
      <c r="G3172" s="2">
        <v>10961547995</v>
      </c>
      <c r="H3172" s="2">
        <v>10961547995</v>
      </c>
      <c r="J3172">
        <v>2E-3</v>
      </c>
      <c r="L3172">
        <v>45</v>
      </c>
      <c r="M3172" t="str">
        <f t="shared" si="49"/>
        <v>45-45-15373202</v>
      </c>
    </row>
    <row r="3173" spans="1:13">
      <c r="A3173" t="s">
        <v>3164</v>
      </c>
      <c r="B3173" t="s">
        <v>551</v>
      </c>
      <c r="C3173" t="s">
        <v>552</v>
      </c>
      <c r="D3173" t="s">
        <v>24</v>
      </c>
      <c r="E3173" t="s">
        <v>3683</v>
      </c>
      <c r="F3173" t="s">
        <v>14</v>
      </c>
      <c r="G3173" s="2">
        <v>277683812</v>
      </c>
      <c r="H3173" s="2">
        <v>277683812</v>
      </c>
      <c r="J3173">
        <v>2E-3</v>
      </c>
      <c r="L3173">
        <v>35</v>
      </c>
      <c r="M3173" t="str">
        <f t="shared" si="49"/>
        <v>35-35-13596168</v>
      </c>
    </row>
    <row r="3174" spans="1:13">
      <c r="A3174" t="s">
        <v>3164</v>
      </c>
      <c r="B3174" t="s">
        <v>1139</v>
      </c>
      <c r="C3174" t="s">
        <v>1140</v>
      </c>
      <c r="D3174" t="s">
        <v>1133</v>
      </c>
      <c r="E3174" t="s">
        <v>3684</v>
      </c>
      <c r="F3174" t="s">
        <v>14</v>
      </c>
      <c r="G3174" s="2">
        <v>485533</v>
      </c>
      <c r="H3174" s="2">
        <v>485533</v>
      </c>
      <c r="J3174">
        <v>2E-3</v>
      </c>
      <c r="L3174">
        <v>51</v>
      </c>
      <c r="M3174" t="str">
        <f t="shared" si="49"/>
        <v>51-51-22197055</v>
      </c>
    </row>
    <row r="3175" spans="1:13">
      <c r="A3175" t="s">
        <v>3164</v>
      </c>
      <c r="B3175" t="s">
        <v>16</v>
      </c>
      <c r="C3175" t="s">
        <v>3685</v>
      </c>
      <c r="D3175" t="s">
        <v>18</v>
      </c>
      <c r="E3175" t="s">
        <v>3686</v>
      </c>
      <c r="F3175" t="s">
        <v>14</v>
      </c>
      <c r="G3175" s="2">
        <v>2018246</v>
      </c>
      <c r="H3175" s="2">
        <v>2018246</v>
      </c>
      <c r="J3175">
        <v>2E-3</v>
      </c>
      <c r="L3175">
        <v>18</v>
      </c>
      <c r="M3175" t="str">
        <f t="shared" si="49"/>
        <v>18-18-175564</v>
      </c>
    </row>
    <row r="3176" spans="1:13">
      <c r="A3176" t="s">
        <v>3164</v>
      </c>
      <c r="B3176" t="s">
        <v>16</v>
      </c>
      <c r="C3176" t="s">
        <v>3687</v>
      </c>
      <c r="D3176" t="s">
        <v>18</v>
      </c>
      <c r="E3176" t="s">
        <v>3688</v>
      </c>
      <c r="F3176" t="s">
        <v>14</v>
      </c>
      <c r="G3176" s="2">
        <v>1270643</v>
      </c>
      <c r="H3176" s="2">
        <v>1270643</v>
      </c>
      <c r="J3176">
        <v>2E-3</v>
      </c>
      <c r="L3176">
        <v>18</v>
      </c>
      <c r="M3176" t="str">
        <f t="shared" si="49"/>
        <v>18-18-175564</v>
      </c>
    </row>
    <row r="3177" spans="1:13">
      <c r="A3177" t="s">
        <v>3164</v>
      </c>
      <c r="B3177" t="s">
        <v>16</v>
      </c>
      <c r="C3177" t="s">
        <v>3689</v>
      </c>
      <c r="D3177" t="s">
        <v>18</v>
      </c>
      <c r="E3177" t="s">
        <v>3690</v>
      </c>
      <c r="F3177" t="s">
        <v>14</v>
      </c>
      <c r="G3177" s="2">
        <v>1174938</v>
      </c>
      <c r="H3177" s="2">
        <v>1174938</v>
      </c>
      <c r="J3177">
        <v>2E-3</v>
      </c>
      <c r="L3177">
        <v>18</v>
      </c>
      <c r="M3177" t="str">
        <f t="shared" si="49"/>
        <v>18-18-175564</v>
      </c>
    </row>
    <row r="3178" spans="1:13">
      <c r="A3178" t="s">
        <v>3164</v>
      </c>
      <c r="B3178" t="s">
        <v>3178</v>
      </c>
      <c r="C3178" t="s">
        <v>3355</v>
      </c>
      <c r="D3178" t="s">
        <v>18</v>
      </c>
      <c r="E3178" t="s">
        <v>3691</v>
      </c>
      <c r="F3178" t="s">
        <v>14</v>
      </c>
      <c r="G3178" s="2">
        <v>58392435</v>
      </c>
      <c r="H3178" s="2">
        <v>58392435</v>
      </c>
      <c r="J3178">
        <v>2E-3</v>
      </c>
      <c r="L3178">
        <v>18</v>
      </c>
      <c r="M3178" t="str">
        <f t="shared" si="49"/>
        <v>18-18-11215204</v>
      </c>
    </row>
    <row r="3179" spans="1:13">
      <c r="A3179" t="s">
        <v>3164</v>
      </c>
      <c r="B3179" t="s">
        <v>831</v>
      </c>
      <c r="C3179" t="s">
        <v>832</v>
      </c>
      <c r="D3179" t="s">
        <v>833</v>
      </c>
      <c r="E3179" t="s">
        <v>3692</v>
      </c>
      <c r="F3179" t="s">
        <v>139</v>
      </c>
      <c r="G3179" s="3">
        <v>0.1</v>
      </c>
      <c r="H3179" s="2">
        <v>2357</v>
      </c>
      <c r="J3179">
        <v>0</v>
      </c>
      <c r="L3179">
        <v>12</v>
      </c>
      <c r="M3179" t="str">
        <f t="shared" si="49"/>
        <v>12-12-154708</v>
      </c>
    </row>
    <row r="3180" spans="1:13">
      <c r="A3180" t="s">
        <v>3164</v>
      </c>
      <c r="B3180" t="s">
        <v>3693</v>
      </c>
      <c r="C3180" t="s">
        <v>1095</v>
      </c>
      <c r="D3180" t="s">
        <v>1128</v>
      </c>
      <c r="E3180" t="s">
        <v>3694</v>
      </c>
      <c r="F3180" t="s">
        <v>14</v>
      </c>
      <c r="G3180" s="2">
        <v>458509938</v>
      </c>
      <c r="H3180" s="2">
        <v>458509938</v>
      </c>
      <c r="J3180">
        <v>2E-3</v>
      </c>
      <c r="L3180">
        <v>17</v>
      </c>
      <c r="M3180" t="str">
        <f t="shared" si="49"/>
        <v>17-17-15797849</v>
      </c>
    </row>
    <row r="3181" spans="1:13">
      <c r="A3181" t="s">
        <v>3164</v>
      </c>
      <c r="B3181" t="s">
        <v>1132</v>
      </c>
      <c r="C3181" t="s">
        <v>1123</v>
      </c>
      <c r="D3181" t="s">
        <v>1133</v>
      </c>
      <c r="E3181" t="s">
        <v>3695</v>
      </c>
      <c r="F3181" t="s">
        <v>14</v>
      </c>
      <c r="G3181" s="2">
        <v>40996141964</v>
      </c>
      <c r="H3181" s="2">
        <v>40996141964</v>
      </c>
      <c r="J3181">
        <v>2E-3</v>
      </c>
      <c r="L3181">
        <v>51</v>
      </c>
      <c r="M3181" t="str">
        <f t="shared" si="49"/>
        <v>51-51-21535913</v>
      </c>
    </row>
    <row r="3182" spans="1:13">
      <c r="A3182" t="s">
        <v>3164</v>
      </c>
      <c r="B3182" t="s">
        <v>16</v>
      </c>
      <c r="C3182" t="s">
        <v>3696</v>
      </c>
      <c r="D3182" t="s">
        <v>18</v>
      </c>
      <c r="E3182" t="s">
        <v>3697</v>
      </c>
      <c r="F3182" t="s">
        <v>14</v>
      </c>
      <c r="G3182" s="2">
        <v>3024099</v>
      </c>
      <c r="H3182" s="2">
        <v>3024099</v>
      </c>
      <c r="J3182">
        <v>2E-3</v>
      </c>
      <c r="L3182">
        <v>18</v>
      </c>
      <c r="M3182" t="str">
        <f t="shared" si="49"/>
        <v>18-18-175564</v>
      </c>
    </row>
    <row r="3183" spans="1:13">
      <c r="A3183" t="s">
        <v>3164</v>
      </c>
      <c r="B3183" t="s">
        <v>1094</v>
      </c>
      <c r="C3183" t="s">
        <v>1095</v>
      </c>
      <c r="D3183" t="s">
        <v>1089</v>
      </c>
      <c r="E3183" t="s">
        <v>3698</v>
      </c>
      <c r="F3183" t="s">
        <v>14</v>
      </c>
      <c r="G3183" s="2">
        <v>71714215208</v>
      </c>
      <c r="H3183" s="2">
        <v>71714215208</v>
      </c>
      <c r="J3183">
        <v>2E-3</v>
      </c>
      <c r="L3183">
        <v>33</v>
      </c>
      <c r="M3183" t="str">
        <f t="shared" si="49"/>
        <v>33-33-15797849</v>
      </c>
    </row>
    <row r="3184" spans="1:13">
      <c r="A3184" t="s">
        <v>3164</v>
      </c>
      <c r="B3184" t="s">
        <v>207</v>
      </c>
      <c r="C3184" t="s">
        <v>208</v>
      </c>
      <c r="D3184" t="s">
        <v>209</v>
      </c>
      <c r="E3184" t="s">
        <v>3699</v>
      </c>
      <c r="F3184" t="s">
        <v>139</v>
      </c>
      <c r="G3184" s="3">
        <v>1029.08</v>
      </c>
      <c r="H3184" s="2">
        <v>24255415.600000001</v>
      </c>
      <c r="J3184">
        <v>0</v>
      </c>
      <c r="L3184">
        <v>78</v>
      </c>
      <c r="M3184" t="str">
        <f t="shared" si="49"/>
        <v>78-78-4909227</v>
      </c>
    </row>
    <row r="3185" spans="1:13">
      <c r="A3185" t="s">
        <v>3164</v>
      </c>
      <c r="B3185">
        <v>5636</v>
      </c>
      <c r="C3185" t="s">
        <v>11</v>
      </c>
      <c r="D3185" t="s">
        <v>2687</v>
      </c>
      <c r="E3185" t="s">
        <v>3700</v>
      </c>
      <c r="F3185" t="s">
        <v>14</v>
      </c>
      <c r="G3185" s="2">
        <v>84555234130</v>
      </c>
      <c r="H3185" s="2">
        <v>84555234130</v>
      </c>
      <c r="J3185">
        <v>2E-3</v>
      </c>
      <c r="L3185">
        <v>69</v>
      </c>
      <c r="M3185" t="str">
        <f t="shared" si="49"/>
        <v>69-5636</v>
      </c>
    </row>
    <row r="3186" spans="1:13">
      <c r="A3186" t="s">
        <v>3164</v>
      </c>
      <c r="B3186" t="s">
        <v>3405</v>
      </c>
      <c r="C3186" t="s">
        <v>3406</v>
      </c>
      <c r="D3186" t="s">
        <v>109</v>
      </c>
      <c r="E3186" t="s">
        <v>3701</v>
      </c>
      <c r="F3186" t="s">
        <v>139</v>
      </c>
      <c r="G3186" s="3">
        <v>36117.54</v>
      </c>
      <c r="H3186" s="2">
        <v>851290417.79999995</v>
      </c>
      <c r="J3186">
        <v>0</v>
      </c>
      <c r="L3186">
        <v>7</v>
      </c>
      <c r="M3186" t="str">
        <f t="shared" si="49"/>
        <v>7-7-98386</v>
      </c>
    </row>
    <row r="3187" spans="1:13">
      <c r="A3187" t="s">
        <v>3164</v>
      </c>
      <c r="B3187" t="s">
        <v>135</v>
      </c>
      <c r="C3187" t="s">
        <v>136</v>
      </c>
      <c r="D3187" t="s">
        <v>137</v>
      </c>
      <c r="E3187" t="s">
        <v>3702</v>
      </c>
      <c r="F3187" t="s">
        <v>14</v>
      </c>
      <c r="G3187" s="2">
        <v>128917617591</v>
      </c>
      <c r="H3187" s="2">
        <v>128917617591</v>
      </c>
      <c r="J3187">
        <v>0.01</v>
      </c>
      <c r="L3187">
        <v>40</v>
      </c>
      <c r="M3187" t="str">
        <f t="shared" si="49"/>
        <v>40-40-410898</v>
      </c>
    </row>
    <row r="3188" spans="1:13">
      <c r="A3188" t="s">
        <v>3164</v>
      </c>
      <c r="B3188">
        <v>1154</v>
      </c>
      <c r="C3188" t="s">
        <v>2735</v>
      </c>
      <c r="D3188" t="s">
        <v>42</v>
      </c>
      <c r="E3188" t="s">
        <v>3703</v>
      </c>
      <c r="F3188" t="s">
        <v>14</v>
      </c>
      <c r="G3188" s="2">
        <v>9633845</v>
      </c>
      <c r="H3188" s="2">
        <v>9633845</v>
      </c>
      <c r="J3188">
        <v>2E-3</v>
      </c>
      <c r="L3188">
        <v>68</v>
      </c>
      <c r="M3188" t="str">
        <f t="shared" si="49"/>
        <v>68-1154</v>
      </c>
    </row>
    <row r="3189" spans="1:13">
      <c r="A3189" t="s">
        <v>3164</v>
      </c>
      <c r="B3189" t="s">
        <v>551</v>
      </c>
      <c r="C3189" t="s">
        <v>552</v>
      </c>
      <c r="D3189" t="s">
        <v>24</v>
      </c>
      <c r="E3189" t="s">
        <v>3704</v>
      </c>
      <c r="F3189" t="s">
        <v>139</v>
      </c>
      <c r="G3189" s="3">
        <v>9239.5499999999993</v>
      </c>
      <c r="H3189" s="2">
        <v>217776193.5</v>
      </c>
      <c r="J3189">
        <v>0</v>
      </c>
      <c r="L3189">
        <v>35</v>
      </c>
      <c r="M3189" t="str">
        <f t="shared" si="49"/>
        <v>35-35-13596168</v>
      </c>
    </row>
    <row r="3190" spans="1:13">
      <c r="A3190" t="s">
        <v>3164</v>
      </c>
      <c r="B3190" t="s">
        <v>207</v>
      </c>
      <c r="C3190" t="s">
        <v>208</v>
      </c>
      <c r="D3190" t="s">
        <v>209</v>
      </c>
      <c r="E3190" t="s">
        <v>3705</v>
      </c>
      <c r="F3190" t="s">
        <v>14</v>
      </c>
      <c r="G3190" s="2">
        <v>5470652419</v>
      </c>
      <c r="H3190" s="2">
        <v>5470652419</v>
      </c>
      <c r="J3190">
        <v>2E-3</v>
      </c>
      <c r="L3190">
        <v>78</v>
      </c>
      <c r="M3190" t="str">
        <f t="shared" si="49"/>
        <v>78-78-4909227</v>
      </c>
    </row>
    <row r="3191" spans="1:13">
      <c r="A3191" t="s">
        <v>3164</v>
      </c>
      <c r="B3191" t="s">
        <v>16</v>
      </c>
      <c r="C3191" t="s">
        <v>3706</v>
      </c>
      <c r="D3191" t="s">
        <v>18</v>
      </c>
      <c r="E3191" t="s">
        <v>3707</v>
      </c>
      <c r="F3191" t="s">
        <v>14</v>
      </c>
      <c r="G3191" s="2">
        <v>1572748</v>
      </c>
      <c r="H3191" s="2">
        <v>1572748</v>
      </c>
      <c r="J3191">
        <v>2E-3</v>
      </c>
      <c r="L3191">
        <v>18</v>
      </c>
      <c r="M3191" t="str">
        <f t="shared" si="49"/>
        <v>18-18-175564</v>
      </c>
    </row>
    <row r="3192" spans="1:13">
      <c r="A3192" t="s">
        <v>3164</v>
      </c>
      <c r="B3192" t="s">
        <v>16</v>
      </c>
      <c r="C3192" t="s">
        <v>17</v>
      </c>
      <c r="D3192" t="s">
        <v>18</v>
      </c>
      <c r="E3192" t="s">
        <v>3708</v>
      </c>
      <c r="F3192" t="s">
        <v>14</v>
      </c>
      <c r="G3192" s="2">
        <v>3070670214</v>
      </c>
      <c r="H3192" s="2">
        <v>3070670214</v>
      </c>
      <c r="J3192">
        <v>2E-3</v>
      </c>
      <c r="L3192">
        <v>18</v>
      </c>
      <c r="M3192" t="str">
        <f t="shared" si="49"/>
        <v>18-18-175564</v>
      </c>
    </row>
    <row r="3193" spans="1:13">
      <c r="A3193" t="s">
        <v>3164</v>
      </c>
      <c r="B3193" t="s">
        <v>3107</v>
      </c>
      <c r="C3193" t="s">
        <v>3096</v>
      </c>
      <c r="D3193" t="s">
        <v>118</v>
      </c>
      <c r="E3193" t="s">
        <v>3709</v>
      </c>
      <c r="F3193" t="s">
        <v>161</v>
      </c>
      <c r="G3193" s="3">
        <v>1021.69</v>
      </c>
      <c r="H3193" s="3">
        <v>25828226.140000001</v>
      </c>
      <c r="J3193">
        <v>0</v>
      </c>
      <c r="L3193">
        <v>1</v>
      </c>
      <c r="M3193" t="str">
        <f t="shared" si="49"/>
        <v>1-1-7119397</v>
      </c>
    </row>
    <row r="3194" spans="1:13">
      <c r="A3194" t="s">
        <v>3164</v>
      </c>
      <c r="B3194" t="s">
        <v>3123</v>
      </c>
      <c r="C3194" t="s">
        <v>3096</v>
      </c>
      <c r="D3194" t="s">
        <v>3010</v>
      </c>
      <c r="E3194" t="s">
        <v>3710</v>
      </c>
      <c r="F3194" t="s">
        <v>14</v>
      </c>
      <c r="G3194" s="2">
        <v>140531396</v>
      </c>
      <c r="H3194" s="2">
        <v>140531396</v>
      </c>
      <c r="J3194">
        <v>2E-3</v>
      </c>
      <c r="L3194">
        <v>71</v>
      </c>
      <c r="M3194" t="str">
        <f t="shared" si="49"/>
        <v>71-71-7119397</v>
      </c>
    </row>
    <row r="3195" spans="1:13">
      <c r="A3195" t="s">
        <v>3164</v>
      </c>
      <c r="B3195" t="s">
        <v>3107</v>
      </c>
      <c r="C3195" t="s">
        <v>3096</v>
      </c>
      <c r="D3195" t="s">
        <v>118</v>
      </c>
      <c r="E3195" t="s">
        <v>3711</v>
      </c>
      <c r="F3195" t="s">
        <v>14</v>
      </c>
      <c r="G3195" s="2">
        <v>11628465932</v>
      </c>
      <c r="H3195" s="2">
        <v>11628465932</v>
      </c>
      <c r="J3195">
        <v>2E-3</v>
      </c>
      <c r="L3195">
        <v>1</v>
      </c>
      <c r="M3195" t="str">
        <f t="shared" si="49"/>
        <v>1-1-7119397</v>
      </c>
    </row>
    <row r="3196" spans="1:13">
      <c r="A3196" t="s">
        <v>3712</v>
      </c>
      <c r="B3196" t="s">
        <v>3219</v>
      </c>
      <c r="C3196" t="s">
        <v>3713</v>
      </c>
      <c r="D3196" t="s">
        <v>118</v>
      </c>
      <c r="E3196" t="s">
        <v>3714</v>
      </c>
      <c r="F3196" t="s">
        <v>139</v>
      </c>
      <c r="G3196" s="3">
        <v>10000000</v>
      </c>
      <c r="H3196" s="2">
        <v>235700000000</v>
      </c>
      <c r="I3196">
        <v>0</v>
      </c>
      <c r="J3196" t="s">
        <v>2503</v>
      </c>
      <c r="L3196">
        <v>1</v>
      </c>
      <c r="M3196" t="str">
        <f t="shared" si="49"/>
        <v>1-1-78223</v>
      </c>
    </row>
    <row r="3197" spans="1:13">
      <c r="A3197" t="s">
        <v>3712</v>
      </c>
      <c r="B3197">
        <v>1154</v>
      </c>
      <c r="C3197" t="s">
        <v>3715</v>
      </c>
      <c r="D3197" t="s">
        <v>118</v>
      </c>
      <c r="E3197" t="s">
        <v>3716</v>
      </c>
      <c r="F3197" t="s">
        <v>14</v>
      </c>
      <c r="G3197" s="2">
        <v>50000000000</v>
      </c>
      <c r="H3197" s="2">
        <v>50000000000</v>
      </c>
      <c r="I3197">
        <v>4.8000000000000001E-2</v>
      </c>
      <c r="J3197" t="s">
        <v>2503</v>
      </c>
      <c r="L3197">
        <v>1</v>
      </c>
      <c r="M3197" t="str">
        <f t="shared" si="49"/>
        <v>1-1154</v>
      </c>
    </row>
    <row r="3198" spans="1:13">
      <c r="A3198" t="s">
        <v>3712</v>
      </c>
      <c r="B3198">
        <v>1470</v>
      </c>
      <c r="C3198" t="s">
        <v>3717</v>
      </c>
      <c r="D3198" t="s">
        <v>118</v>
      </c>
      <c r="E3198" t="s">
        <v>3718</v>
      </c>
      <c r="F3198" t="s">
        <v>14</v>
      </c>
      <c r="G3198" s="2">
        <v>300000000000</v>
      </c>
      <c r="H3198" s="2">
        <v>300000000000</v>
      </c>
      <c r="I3198">
        <v>0.06</v>
      </c>
      <c r="J3198" t="s">
        <v>2503</v>
      </c>
      <c r="L3198">
        <v>1</v>
      </c>
      <c r="M3198" t="str">
        <f t="shared" si="49"/>
        <v>1-1470</v>
      </c>
    </row>
    <row r="3199" spans="1:13">
      <c r="A3199" t="s">
        <v>3712</v>
      </c>
      <c r="B3199">
        <v>160571</v>
      </c>
      <c r="C3199" t="s">
        <v>3719</v>
      </c>
      <c r="D3199" t="s">
        <v>118</v>
      </c>
      <c r="E3199" t="s">
        <v>3720</v>
      </c>
      <c r="F3199" t="s">
        <v>14</v>
      </c>
      <c r="G3199" s="2">
        <v>12000000000</v>
      </c>
      <c r="H3199" s="2">
        <v>12000000000</v>
      </c>
      <c r="I3199">
        <v>4.5999999999999999E-2</v>
      </c>
      <c r="J3199" t="s">
        <v>2503</v>
      </c>
      <c r="L3199">
        <v>1</v>
      </c>
      <c r="M3199" t="str">
        <f t="shared" si="49"/>
        <v>1-160571</v>
      </c>
    </row>
    <row r="3200" spans="1:13">
      <c r="A3200" t="s">
        <v>3712</v>
      </c>
      <c r="B3200">
        <v>1154</v>
      </c>
      <c r="C3200" t="s">
        <v>3715</v>
      </c>
      <c r="D3200" t="s">
        <v>118</v>
      </c>
      <c r="E3200" t="s">
        <v>3721</v>
      </c>
      <c r="F3200" t="s">
        <v>14</v>
      </c>
      <c r="G3200" s="2">
        <v>50000000000</v>
      </c>
      <c r="H3200" s="2">
        <v>50000000000</v>
      </c>
      <c r="I3200">
        <v>5.5E-2</v>
      </c>
      <c r="J3200" t="s">
        <v>2503</v>
      </c>
      <c r="L3200">
        <v>1</v>
      </c>
      <c r="M3200" t="str">
        <f t="shared" si="49"/>
        <v>1-1154</v>
      </c>
    </row>
    <row r="3201" spans="1:13">
      <c r="A3201" t="s">
        <v>3712</v>
      </c>
      <c r="B3201">
        <v>983</v>
      </c>
      <c r="C3201" t="s">
        <v>3722</v>
      </c>
      <c r="D3201" t="s">
        <v>118</v>
      </c>
      <c r="E3201" t="s">
        <v>3723</v>
      </c>
      <c r="F3201" t="s">
        <v>14</v>
      </c>
      <c r="G3201" s="2">
        <v>150000000000</v>
      </c>
      <c r="H3201" s="2">
        <v>150000000000</v>
      </c>
      <c r="I3201">
        <v>3.6999999999999998E-2</v>
      </c>
      <c r="J3201" t="s">
        <v>863</v>
      </c>
      <c r="L3201">
        <v>1</v>
      </c>
      <c r="M3201" t="str">
        <f t="shared" si="49"/>
        <v>1-983</v>
      </c>
    </row>
    <row r="3202" spans="1:13">
      <c r="A3202" t="s">
        <v>3712</v>
      </c>
      <c r="B3202" t="s">
        <v>3219</v>
      </c>
      <c r="C3202" t="s">
        <v>3713</v>
      </c>
      <c r="D3202" t="s">
        <v>118</v>
      </c>
      <c r="E3202" t="s">
        <v>3724</v>
      </c>
      <c r="F3202" t="s">
        <v>14</v>
      </c>
      <c r="G3202" s="2">
        <v>100000000000</v>
      </c>
      <c r="H3202" s="2">
        <v>100000000000</v>
      </c>
      <c r="I3202">
        <v>6.2E-2</v>
      </c>
      <c r="J3202" t="s">
        <v>2503</v>
      </c>
      <c r="L3202">
        <v>1</v>
      </c>
      <c r="M3202" t="str">
        <f t="shared" si="49"/>
        <v>1-1-78223</v>
      </c>
    </row>
    <row r="3203" spans="1:13">
      <c r="A3203" t="s">
        <v>3712</v>
      </c>
      <c r="B3203">
        <v>4184834</v>
      </c>
      <c r="C3203" t="s">
        <v>3170</v>
      </c>
      <c r="D3203" t="s">
        <v>118</v>
      </c>
      <c r="E3203" t="s">
        <v>3725</v>
      </c>
      <c r="F3203" t="s">
        <v>14</v>
      </c>
      <c r="G3203" s="2">
        <v>500000000000</v>
      </c>
      <c r="H3203" s="2">
        <v>500000000000</v>
      </c>
      <c r="I3203">
        <v>7.3999999999999996E-2</v>
      </c>
      <c r="J3203" t="s">
        <v>2503</v>
      </c>
      <c r="L3203">
        <v>1</v>
      </c>
      <c r="M3203" t="str">
        <f t="shared" si="49"/>
        <v>1-4184834</v>
      </c>
    </row>
    <row r="3204" spans="1:13">
      <c r="A3204" t="s">
        <v>3712</v>
      </c>
      <c r="B3204" t="s">
        <v>3219</v>
      </c>
      <c r="C3204" t="s">
        <v>3713</v>
      </c>
      <c r="D3204" t="s">
        <v>118</v>
      </c>
      <c r="E3204" t="s">
        <v>3726</v>
      </c>
      <c r="F3204" t="s">
        <v>14</v>
      </c>
      <c r="G3204" s="2">
        <v>60000000000</v>
      </c>
      <c r="H3204" s="2">
        <v>60000000000</v>
      </c>
      <c r="I3204">
        <v>4.9000000000000002E-2</v>
      </c>
      <c r="J3204" t="s">
        <v>2503</v>
      </c>
      <c r="L3204">
        <v>1</v>
      </c>
      <c r="M3204" t="str">
        <f t="shared" ref="M3204:M3267" si="50">L3204&amp;"-"&amp;B3204</f>
        <v>1-1-78223</v>
      </c>
    </row>
    <row r="3205" spans="1:13">
      <c r="A3205" t="s">
        <v>3712</v>
      </c>
      <c r="B3205" t="s">
        <v>3219</v>
      </c>
      <c r="C3205" t="s">
        <v>3713</v>
      </c>
      <c r="D3205" t="s">
        <v>118</v>
      </c>
      <c r="E3205" t="s">
        <v>3727</v>
      </c>
      <c r="F3205" t="s">
        <v>14</v>
      </c>
      <c r="G3205" s="2">
        <v>100000000000</v>
      </c>
      <c r="H3205" s="2">
        <v>100000000000</v>
      </c>
      <c r="I3205">
        <v>4.9000000000000002E-2</v>
      </c>
      <c r="J3205" t="s">
        <v>2503</v>
      </c>
      <c r="L3205">
        <v>1</v>
      </c>
      <c r="M3205" t="str">
        <f t="shared" si="50"/>
        <v>1-1-78223</v>
      </c>
    </row>
    <row r="3206" spans="1:13">
      <c r="A3206" t="s">
        <v>3712</v>
      </c>
      <c r="B3206">
        <v>1154</v>
      </c>
      <c r="C3206" t="s">
        <v>3715</v>
      </c>
      <c r="D3206" t="s">
        <v>118</v>
      </c>
      <c r="E3206" t="s">
        <v>3728</v>
      </c>
      <c r="F3206" t="s">
        <v>14</v>
      </c>
      <c r="G3206" s="2">
        <v>100000000000</v>
      </c>
      <c r="H3206" s="2">
        <v>100000000000</v>
      </c>
      <c r="I3206">
        <v>8.5000000000000006E-2</v>
      </c>
      <c r="J3206" t="s">
        <v>2503</v>
      </c>
      <c r="L3206">
        <v>1</v>
      </c>
      <c r="M3206" t="str">
        <f t="shared" si="50"/>
        <v>1-1154</v>
      </c>
    </row>
    <row r="3207" spans="1:13">
      <c r="A3207" t="s">
        <v>3712</v>
      </c>
      <c r="B3207">
        <v>20110</v>
      </c>
      <c r="C3207" t="s">
        <v>3729</v>
      </c>
      <c r="D3207" t="s">
        <v>118</v>
      </c>
      <c r="E3207" t="s">
        <v>3730</v>
      </c>
      <c r="F3207" t="s">
        <v>14</v>
      </c>
      <c r="G3207" s="2">
        <v>500000000000</v>
      </c>
      <c r="H3207" s="2">
        <v>500000000000</v>
      </c>
      <c r="I3207">
        <v>3.6999999999999998E-2</v>
      </c>
      <c r="J3207" t="s">
        <v>863</v>
      </c>
      <c r="L3207">
        <v>1</v>
      </c>
      <c r="M3207" t="str">
        <f t="shared" si="50"/>
        <v>1-20110</v>
      </c>
    </row>
    <row r="3208" spans="1:13">
      <c r="A3208" t="s">
        <v>3712</v>
      </c>
      <c r="B3208" t="s">
        <v>3219</v>
      </c>
      <c r="C3208" t="s">
        <v>3713</v>
      </c>
      <c r="D3208" t="s">
        <v>118</v>
      </c>
      <c r="E3208" t="s">
        <v>3731</v>
      </c>
      <c r="F3208" t="s">
        <v>14</v>
      </c>
      <c r="G3208" s="2">
        <v>200000000000</v>
      </c>
      <c r="H3208" s="2">
        <v>200000000000</v>
      </c>
      <c r="I3208">
        <v>4.9000000000000002E-2</v>
      </c>
      <c r="J3208" t="s">
        <v>2503</v>
      </c>
      <c r="L3208">
        <v>1</v>
      </c>
      <c r="M3208" t="str">
        <f t="shared" si="50"/>
        <v>1-1-78223</v>
      </c>
    </row>
    <row r="3209" spans="1:13">
      <c r="A3209" t="s">
        <v>3712</v>
      </c>
      <c r="B3209" t="s">
        <v>3219</v>
      </c>
      <c r="C3209" t="s">
        <v>3713</v>
      </c>
      <c r="D3209" t="s">
        <v>118</v>
      </c>
      <c r="E3209" t="s">
        <v>3732</v>
      </c>
      <c r="F3209" t="s">
        <v>14</v>
      </c>
      <c r="G3209" s="2">
        <v>200000000000</v>
      </c>
      <c r="H3209" s="2">
        <v>200000000000</v>
      </c>
      <c r="I3209">
        <v>4.8000000000000001E-2</v>
      </c>
      <c r="J3209" t="s">
        <v>2503</v>
      </c>
      <c r="L3209">
        <v>1</v>
      </c>
      <c r="M3209" t="str">
        <f t="shared" si="50"/>
        <v>1-1-78223</v>
      </c>
    </row>
    <row r="3210" spans="1:13">
      <c r="A3210" t="s">
        <v>3712</v>
      </c>
      <c r="B3210">
        <v>1154</v>
      </c>
      <c r="C3210" t="s">
        <v>3715</v>
      </c>
      <c r="D3210" t="s">
        <v>118</v>
      </c>
      <c r="E3210" t="s">
        <v>3733</v>
      </c>
      <c r="F3210" t="s">
        <v>14</v>
      </c>
      <c r="G3210" s="2">
        <v>50000000000</v>
      </c>
      <c r="H3210" s="2">
        <v>50000000000</v>
      </c>
      <c r="I3210">
        <v>4.8000000000000001E-2</v>
      </c>
      <c r="J3210" t="s">
        <v>2503</v>
      </c>
      <c r="L3210">
        <v>1</v>
      </c>
      <c r="M3210" t="str">
        <f t="shared" si="50"/>
        <v>1-1154</v>
      </c>
    </row>
    <row r="3211" spans="1:13">
      <c r="A3211" t="s">
        <v>3712</v>
      </c>
      <c r="B3211" t="s">
        <v>2769</v>
      </c>
      <c r="C3211" t="s">
        <v>3734</v>
      </c>
      <c r="D3211" t="s">
        <v>118</v>
      </c>
      <c r="E3211" t="s">
        <v>3735</v>
      </c>
      <c r="F3211" t="s">
        <v>14</v>
      </c>
      <c r="G3211" s="2">
        <v>400000000000</v>
      </c>
      <c r="H3211" s="2">
        <v>400000000000</v>
      </c>
      <c r="I3211">
        <v>4.5999999999999999E-2</v>
      </c>
      <c r="J3211" t="s">
        <v>2503</v>
      </c>
      <c r="L3211">
        <v>1</v>
      </c>
      <c r="M3211" t="str">
        <f t="shared" si="50"/>
        <v>1-1-19758</v>
      </c>
    </row>
    <row r="3212" spans="1:13">
      <c r="A3212" t="s">
        <v>3712</v>
      </c>
      <c r="B3212">
        <v>4184834</v>
      </c>
      <c r="C3212" t="s">
        <v>3170</v>
      </c>
      <c r="D3212" t="s">
        <v>118</v>
      </c>
      <c r="E3212" t="s">
        <v>3736</v>
      </c>
      <c r="F3212" t="s">
        <v>14</v>
      </c>
      <c r="G3212" s="2">
        <v>800000000000</v>
      </c>
      <c r="H3212" s="2">
        <v>800000000000</v>
      </c>
      <c r="I3212">
        <v>5.5E-2</v>
      </c>
      <c r="J3212" t="s">
        <v>3737</v>
      </c>
      <c r="L3212">
        <v>1</v>
      </c>
      <c r="M3212" t="str">
        <f t="shared" si="50"/>
        <v>1-4184834</v>
      </c>
    </row>
    <row r="3213" spans="1:13">
      <c r="A3213" t="s">
        <v>3712</v>
      </c>
      <c r="B3213" t="s">
        <v>2769</v>
      </c>
      <c r="C3213" t="s">
        <v>3734</v>
      </c>
      <c r="D3213" t="s">
        <v>118</v>
      </c>
      <c r="E3213" t="s">
        <v>3738</v>
      </c>
      <c r="F3213" t="s">
        <v>14</v>
      </c>
      <c r="G3213" s="2">
        <v>300000000000</v>
      </c>
      <c r="H3213" s="2">
        <v>300000000000</v>
      </c>
      <c r="I3213">
        <v>4.9000000000000002E-2</v>
      </c>
      <c r="J3213" t="s">
        <v>2503</v>
      </c>
      <c r="L3213">
        <v>1</v>
      </c>
      <c r="M3213" t="str">
        <f t="shared" si="50"/>
        <v>1-1-19758</v>
      </c>
    </row>
    <row r="3214" spans="1:13">
      <c r="A3214" t="s">
        <v>3712</v>
      </c>
      <c r="B3214" t="s">
        <v>2769</v>
      </c>
      <c r="C3214" t="s">
        <v>3734</v>
      </c>
      <c r="D3214" t="s">
        <v>118</v>
      </c>
      <c r="E3214" t="s">
        <v>3739</v>
      </c>
      <c r="F3214" t="s">
        <v>14</v>
      </c>
      <c r="G3214" s="2">
        <v>300000000000</v>
      </c>
      <c r="H3214" s="2">
        <v>300000000000</v>
      </c>
      <c r="I3214">
        <v>4.5999999999999999E-2</v>
      </c>
      <c r="J3214" t="s">
        <v>2503</v>
      </c>
      <c r="L3214">
        <v>1</v>
      </c>
      <c r="M3214" t="str">
        <f t="shared" si="50"/>
        <v>1-1-19758</v>
      </c>
    </row>
    <row r="3215" spans="1:13">
      <c r="A3215" t="s">
        <v>3712</v>
      </c>
      <c r="B3215">
        <v>20110</v>
      </c>
      <c r="C3215" t="s">
        <v>3729</v>
      </c>
      <c r="D3215" t="s">
        <v>118</v>
      </c>
      <c r="E3215" t="s">
        <v>3740</v>
      </c>
      <c r="F3215" t="s">
        <v>14</v>
      </c>
      <c r="G3215" s="2">
        <v>100000000000</v>
      </c>
      <c r="H3215" s="2">
        <v>100000000000</v>
      </c>
      <c r="I3215">
        <v>6.2E-2</v>
      </c>
      <c r="J3215" t="s">
        <v>863</v>
      </c>
      <c r="L3215">
        <v>1</v>
      </c>
      <c r="M3215" t="str">
        <f t="shared" si="50"/>
        <v>1-20110</v>
      </c>
    </row>
    <row r="3216" spans="1:13">
      <c r="A3216" t="s">
        <v>3712</v>
      </c>
      <c r="B3216">
        <v>1470</v>
      </c>
      <c r="C3216" t="s">
        <v>3717</v>
      </c>
      <c r="D3216" t="s">
        <v>118</v>
      </c>
      <c r="E3216" t="s">
        <v>3741</v>
      </c>
      <c r="F3216" t="s">
        <v>14</v>
      </c>
      <c r="G3216" s="2">
        <v>200000000000</v>
      </c>
      <c r="H3216" s="2">
        <v>200000000000</v>
      </c>
      <c r="I3216">
        <v>0.06</v>
      </c>
      <c r="J3216" t="s">
        <v>2503</v>
      </c>
      <c r="L3216">
        <v>1</v>
      </c>
      <c r="M3216" t="str">
        <f t="shared" si="50"/>
        <v>1-1470</v>
      </c>
    </row>
    <row r="3217" spans="1:13">
      <c r="A3217" t="s">
        <v>3712</v>
      </c>
      <c r="B3217" t="s">
        <v>2769</v>
      </c>
      <c r="C3217" t="s">
        <v>3734</v>
      </c>
      <c r="D3217" t="s">
        <v>118</v>
      </c>
      <c r="E3217" t="s">
        <v>3742</v>
      </c>
      <c r="F3217" t="s">
        <v>14</v>
      </c>
      <c r="G3217" s="2">
        <v>100000000000</v>
      </c>
      <c r="H3217" s="2">
        <v>100000000000</v>
      </c>
      <c r="I3217">
        <v>4.5999999999999999E-2</v>
      </c>
      <c r="J3217" t="s">
        <v>2503</v>
      </c>
      <c r="L3217">
        <v>1</v>
      </c>
      <c r="M3217" t="str">
        <f t="shared" si="50"/>
        <v>1-1-19758</v>
      </c>
    </row>
    <row r="3218" spans="1:13">
      <c r="A3218" t="s">
        <v>3712</v>
      </c>
      <c r="B3218">
        <v>20110</v>
      </c>
      <c r="C3218" t="s">
        <v>3729</v>
      </c>
      <c r="D3218" t="s">
        <v>118</v>
      </c>
      <c r="E3218" t="s">
        <v>3743</v>
      </c>
      <c r="F3218" t="s">
        <v>14</v>
      </c>
      <c r="G3218" s="2">
        <v>200000000000</v>
      </c>
      <c r="H3218" s="2">
        <v>200000000000</v>
      </c>
      <c r="I3218">
        <v>3.6999999999999998E-2</v>
      </c>
      <c r="J3218" t="s">
        <v>863</v>
      </c>
      <c r="L3218">
        <v>1</v>
      </c>
      <c r="M3218" t="str">
        <f t="shared" si="50"/>
        <v>1-20110</v>
      </c>
    </row>
    <row r="3219" spans="1:13">
      <c r="A3219" t="s">
        <v>3712</v>
      </c>
      <c r="B3219" t="s">
        <v>3219</v>
      </c>
      <c r="C3219" t="s">
        <v>3713</v>
      </c>
      <c r="D3219" t="s">
        <v>118</v>
      </c>
      <c r="E3219" t="s">
        <v>3744</v>
      </c>
      <c r="F3219" t="s">
        <v>139</v>
      </c>
      <c r="G3219" s="3">
        <v>10000000</v>
      </c>
      <c r="H3219" s="2">
        <v>235700000000</v>
      </c>
      <c r="I3219">
        <v>0</v>
      </c>
      <c r="J3219" t="s">
        <v>2503</v>
      </c>
      <c r="L3219">
        <v>1</v>
      </c>
      <c r="M3219" t="str">
        <f t="shared" si="50"/>
        <v>1-1-78223</v>
      </c>
    </row>
    <row r="3220" spans="1:13">
      <c r="A3220" t="s">
        <v>3712</v>
      </c>
      <c r="B3220">
        <v>1154</v>
      </c>
      <c r="C3220" t="s">
        <v>3715</v>
      </c>
      <c r="D3220" t="s">
        <v>118</v>
      </c>
      <c r="E3220" t="s">
        <v>3745</v>
      </c>
      <c r="F3220" t="s">
        <v>14</v>
      </c>
      <c r="G3220" s="2">
        <v>100000000000</v>
      </c>
      <c r="H3220" s="2">
        <v>100000000000</v>
      </c>
      <c r="I3220">
        <v>5.8000000000000003E-2</v>
      </c>
      <c r="J3220" t="s">
        <v>2503</v>
      </c>
      <c r="L3220">
        <v>1</v>
      </c>
      <c r="M3220" t="str">
        <f t="shared" si="50"/>
        <v>1-1154</v>
      </c>
    </row>
    <row r="3221" spans="1:13">
      <c r="A3221" t="s">
        <v>3712</v>
      </c>
      <c r="B3221" t="s">
        <v>3219</v>
      </c>
      <c r="C3221" t="s">
        <v>3713</v>
      </c>
      <c r="D3221" t="s">
        <v>118</v>
      </c>
      <c r="E3221" t="s">
        <v>3746</v>
      </c>
      <c r="F3221" t="s">
        <v>14</v>
      </c>
      <c r="G3221" s="2">
        <v>100000000000</v>
      </c>
      <c r="H3221" s="2">
        <v>100000000000</v>
      </c>
      <c r="I3221">
        <v>4.8000000000000001E-2</v>
      </c>
      <c r="J3221" t="s">
        <v>2503</v>
      </c>
      <c r="L3221">
        <v>1</v>
      </c>
      <c r="M3221" t="str">
        <f t="shared" si="50"/>
        <v>1-1-78223</v>
      </c>
    </row>
    <row r="3222" spans="1:13">
      <c r="A3222" t="s">
        <v>3712</v>
      </c>
      <c r="B3222" t="s">
        <v>3219</v>
      </c>
      <c r="C3222" t="s">
        <v>3713</v>
      </c>
      <c r="D3222" t="s">
        <v>118</v>
      </c>
      <c r="E3222" t="s">
        <v>3747</v>
      </c>
      <c r="F3222" t="s">
        <v>14</v>
      </c>
      <c r="G3222" s="2">
        <v>100000000000</v>
      </c>
      <c r="H3222" s="2">
        <v>100000000000</v>
      </c>
      <c r="I3222">
        <v>4.8000000000000001E-2</v>
      </c>
      <c r="J3222" t="s">
        <v>2503</v>
      </c>
      <c r="L3222">
        <v>1</v>
      </c>
      <c r="M3222" t="str">
        <f t="shared" si="50"/>
        <v>1-1-78223</v>
      </c>
    </row>
    <row r="3223" spans="1:13">
      <c r="A3223" t="s">
        <v>3712</v>
      </c>
      <c r="B3223" t="s">
        <v>3219</v>
      </c>
      <c r="C3223" t="s">
        <v>3713</v>
      </c>
      <c r="D3223" t="s">
        <v>118</v>
      </c>
      <c r="E3223" t="s">
        <v>3748</v>
      </c>
      <c r="F3223" t="s">
        <v>14</v>
      </c>
      <c r="G3223" s="2">
        <v>200000000000</v>
      </c>
      <c r="H3223" s="2">
        <v>200000000000</v>
      </c>
      <c r="I3223">
        <v>4.8000000000000001E-2</v>
      </c>
      <c r="J3223" t="s">
        <v>2503</v>
      </c>
      <c r="L3223">
        <v>1</v>
      </c>
      <c r="M3223" t="str">
        <f t="shared" si="50"/>
        <v>1-1-78223</v>
      </c>
    </row>
    <row r="3224" spans="1:13">
      <c r="A3224" t="s">
        <v>3712</v>
      </c>
      <c r="B3224">
        <v>1470</v>
      </c>
      <c r="C3224" t="s">
        <v>3717</v>
      </c>
      <c r="D3224" t="s">
        <v>118</v>
      </c>
      <c r="E3224" t="s">
        <v>3749</v>
      </c>
      <c r="F3224" t="s">
        <v>14</v>
      </c>
      <c r="G3224" s="2">
        <v>200000000000</v>
      </c>
      <c r="H3224" s="2">
        <v>200000000000</v>
      </c>
      <c r="I3224">
        <v>8.5000000000000006E-2</v>
      </c>
      <c r="J3224" t="s">
        <v>3750</v>
      </c>
      <c r="L3224">
        <v>1</v>
      </c>
      <c r="M3224" t="str">
        <f t="shared" si="50"/>
        <v>1-1470</v>
      </c>
    </row>
    <row r="3225" spans="1:13">
      <c r="A3225" t="s">
        <v>3712</v>
      </c>
      <c r="B3225" t="s">
        <v>584</v>
      </c>
      <c r="C3225" t="s">
        <v>3751</v>
      </c>
      <c r="D3225" t="s">
        <v>118</v>
      </c>
      <c r="E3225" t="s">
        <v>3752</v>
      </c>
      <c r="F3225" t="s">
        <v>14</v>
      </c>
      <c r="G3225" s="2">
        <v>16000000000</v>
      </c>
      <c r="H3225" s="2">
        <v>16000000000</v>
      </c>
      <c r="I3225">
        <v>0.06</v>
      </c>
      <c r="J3225" t="s">
        <v>2503</v>
      </c>
      <c r="L3225">
        <v>1</v>
      </c>
      <c r="M3225" t="str">
        <f t="shared" si="50"/>
        <v>1-1-29025</v>
      </c>
    </row>
    <row r="3226" spans="1:13">
      <c r="A3226" t="s">
        <v>3712</v>
      </c>
      <c r="B3226">
        <v>1470</v>
      </c>
      <c r="C3226" t="s">
        <v>3717</v>
      </c>
      <c r="D3226" t="s">
        <v>118</v>
      </c>
      <c r="E3226" t="s">
        <v>3753</v>
      </c>
      <c r="F3226" t="s">
        <v>14</v>
      </c>
      <c r="G3226" s="2">
        <v>200000000000</v>
      </c>
      <c r="H3226" s="2">
        <v>200000000000</v>
      </c>
      <c r="I3226">
        <v>0.06</v>
      </c>
      <c r="J3226" t="s">
        <v>2503</v>
      </c>
      <c r="L3226">
        <v>1</v>
      </c>
      <c r="M3226" t="str">
        <f t="shared" si="50"/>
        <v>1-1470</v>
      </c>
    </row>
    <row r="3227" spans="1:13">
      <c r="A3227" t="s">
        <v>3712</v>
      </c>
      <c r="B3227" t="s">
        <v>3219</v>
      </c>
      <c r="C3227" t="s">
        <v>3713</v>
      </c>
      <c r="D3227" t="s">
        <v>118</v>
      </c>
      <c r="E3227" t="s">
        <v>3754</v>
      </c>
      <c r="F3227" t="s">
        <v>14</v>
      </c>
      <c r="G3227" s="2">
        <v>120000000000</v>
      </c>
      <c r="H3227" s="2">
        <v>120000000000</v>
      </c>
      <c r="I3227">
        <v>4.8000000000000001E-2</v>
      </c>
      <c r="J3227" t="s">
        <v>2503</v>
      </c>
      <c r="L3227">
        <v>1</v>
      </c>
      <c r="M3227" t="str">
        <f t="shared" si="50"/>
        <v>1-1-78223</v>
      </c>
    </row>
    <row r="3228" spans="1:13">
      <c r="A3228" t="s">
        <v>3712</v>
      </c>
      <c r="B3228" t="s">
        <v>2769</v>
      </c>
      <c r="C3228" t="s">
        <v>3734</v>
      </c>
      <c r="D3228" t="s">
        <v>118</v>
      </c>
      <c r="E3228" t="s">
        <v>3755</v>
      </c>
      <c r="F3228" t="s">
        <v>14</v>
      </c>
      <c r="G3228" s="2">
        <v>400000000000</v>
      </c>
      <c r="H3228" s="2">
        <v>400000000000</v>
      </c>
      <c r="I3228">
        <v>6.6000000000000003E-2</v>
      </c>
      <c r="J3228" t="s">
        <v>2503</v>
      </c>
      <c r="L3228">
        <v>1</v>
      </c>
      <c r="M3228" t="str">
        <f t="shared" si="50"/>
        <v>1-1-19758</v>
      </c>
    </row>
    <row r="3229" spans="1:13">
      <c r="A3229" t="s">
        <v>3712</v>
      </c>
      <c r="B3229" t="s">
        <v>2769</v>
      </c>
      <c r="C3229" t="s">
        <v>3734</v>
      </c>
      <c r="D3229" t="s">
        <v>118</v>
      </c>
      <c r="E3229" t="s">
        <v>3756</v>
      </c>
      <c r="F3229" t="s">
        <v>14</v>
      </c>
      <c r="G3229" s="2">
        <v>300000000000</v>
      </c>
      <c r="H3229" s="2">
        <v>300000000000</v>
      </c>
      <c r="I3229">
        <v>4.5999999999999999E-2</v>
      </c>
      <c r="J3229" t="s">
        <v>2503</v>
      </c>
      <c r="L3229">
        <v>1</v>
      </c>
      <c r="M3229" t="str">
        <f t="shared" si="50"/>
        <v>1-1-19758</v>
      </c>
    </row>
    <row r="3230" spans="1:13">
      <c r="A3230" t="s">
        <v>3712</v>
      </c>
      <c r="B3230" t="s">
        <v>584</v>
      </c>
      <c r="C3230" t="s">
        <v>3751</v>
      </c>
      <c r="D3230" t="s">
        <v>118</v>
      </c>
      <c r="E3230" t="s">
        <v>3757</v>
      </c>
      <c r="F3230" t="s">
        <v>14</v>
      </c>
      <c r="G3230" s="2">
        <v>85000000000</v>
      </c>
      <c r="H3230" s="2">
        <v>85000000000</v>
      </c>
      <c r="I3230">
        <v>7.2999999999999995E-2</v>
      </c>
      <c r="J3230" t="s">
        <v>3750</v>
      </c>
      <c r="L3230">
        <v>1</v>
      </c>
      <c r="M3230" t="str">
        <f t="shared" si="50"/>
        <v>1-1-29025</v>
      </c>
    </row>
    <row r="3231" spans="1:13">
      <c r="A3231" t="s">
        <v>3712</v>
      </c>
      <c r="B3231" t="s">
        <v>584</v>
      </c>
      <c r="C3231" t="s">
        <v>3751</v>
      </c>
      <c r="D3231" t="s">
        <v>118</v>
      </c>
      <c r="E3231" t="s">
        <v>3758</v>
      </c>
      <c r="F3231" t="s">
        <v>14</v>
      </c>
      <c r="G3231" s="2">
        <v>70000000000</v>
      </c>
      <c r="H3231" s="2">
        <v>70000000000</v>
      </c>
      <c r="I3231">
        <v>0.06</v>
      </c>
      <c r="J3231" t="s">
        <v>2503</v>
      </c>
      <c r="L3231">
        <v>1</v>
      </c>
      <c r="M3231" t="str">
        <f t="shared" si="50"/>
        <v>1-1-29025</v>
      </c>
    </row>
    <row r="3232" spans="1:13">
      <c r="A3232" t="s">
        <v>3712</v>
      </c>
      <c r="B3232" t="s">
        <v>3219</v>
      </c>
      <c r="C3232" t="s">
        <v>3713</v>
      </c>
      <c r="D3232" t="s">
        <v>118</v>
      </c>
      <c r="E3232" t="s">
        <v>3759</v>
      </c>
      <c r="F3232" t="s">
        <v>14</v>
      </c>
      <c r="G3232" s="2">
        <v>200000000000</v>
      </c>
      <c r="H3232" s="2">
        <v>200000000000</v>
      </c>
      <c r="I3232">
        <v>6.2E-2</v>
      </c>
      <c r="J3232" t="s">
        <v>2503</v>
      </c>
      <c r="L3232">
        <v>1</v>
      </c>
      <c r="M3232" t="str">
        <f t="shared" si="50"/>
        <v>1-1-78223</v>
      </c>
    </row>
    <row r="3233" spans="1:13">
      <c r="A3233" t="s">
        <v>3712</v>
      </c>
      <c r="B3233">
        <v>4184834</v>
      </c>
      <c r="C3233" t="s">
        <v>3170</v>
      </c>
      <c r="D3233" t="s">
        <v>118</v>
      </c>
      <c r="E3233" t="s">
        <v>3760</v>
      </c>
      <c r="F3233" t="s">
        <v>14</v>
      </c>
      <c r="G3233" s="2">
        <v>1044131000000</v>
      </c>
      <c r="H3233" s="2">
        <v>1044131000000</v>
      </c>
      <c r="I3233">
        <v>3.5000000000000003E-2</v>
      </c>
      <c r="J3233" t="s">
        <v>3761</v>
      </c>
      <c r="L3233">
        <v>1</v>
      </c>
      <c r="M3233" t="str">
        <f t="shared" si="50"/>
        <v>1-4184834</v>
      </c>
    </row>
    <row r="3234" spans="1:13">
      <c r="A3234" t="s">
        <v>3712</v>
      </c>
      <c r="B3234" t="s">
        <v>3219</v>
      </c>
      <c r="C3234" t="s">
        <v>3713</v>
      </c>
      <c r="D3234" t="s">
        <v>118</v>
      </c>
      <c r="E3234" t="s">
        <v>3762</v>
      </c>
      <c r="F3234" t="s">
        <v>14</v>
      </c>
      <c r="G3234" s="2">
        <v>100000000000</v>
      </c>
      <c r="H3234" s="2">
        <v>100000000000</v>
      </c>
      <c r="I3234">
        <v>4.8000000000000001E-2</v>
      </c>
      <c r="J3234" t="s">
        <v>2503</v>
      </c>
      <c r="L3234">
        <v>1</v>
      </c>
      <c r="M3234" t="str">
        <f t="shared" si="50"/>
        <v>1-1-78223</v>
      </c>
    </row>
    <row r="3235" spans="1:13">
      <c r="A3235" t="s">
        <v>3712</v>
      </c>
      <c r="B3235">
        <v>20110</v>
      </c>
      <c r="C3235" t="s">
        <v>3729</v>
      </c>
      <c r="D3235" t="s">
        <v>118</v>
      </c>
      <c r="E3235" t="s">
        <v>3763</v>
      </c>
      <c r="F3235" t="s">
        <v>14</v>
      </c>
      <c r="G3235" s="2">
        <v>400000000000</v>
      </c>
      <c r="H3235" s="2">
        <v>400000000000</v>
      </c>
      <c r="I3235">
        <v>6.2E-2</v>
      </c>
      <c r="J3235" t="s">
        <v>863</v>
      </c>
      <c r="L3235">
        <v>1</v>
      </c>
      <c r="M3235" t="str">
        <f t="shared" si="50"/>
        <v>1-20110</v>
      </c>
    </row>
    <row r="3236" spans="1:13">
      <c r="A3236" t="s">
        <v>3712</v>
      </c>
      <c r="B3236">
        <v>20110</v>
      </c>
      <c r="C3236" t="s">
        <v>3729</v>
      </c>
      <c r="D3236" t="s">
        <v>118</v>
      </c>
      <c r="E3236" t="s">
        <v>3764</v>
      </c>
      <c r="F3236" t="s">
        <v>14</v>
      </c>
      <c r="G3236" s="2">
        <v>450000000000</v>
      </c>
      <c r="H3236" s="2">
        <v>450000000000</v>
      </c>
      <c r="I3236">
        <v>5.0999999999999997E-2</v>
      </c>
      <c r="J3236" t="s">
        <v>3761</v>
      </c>
      <c r="L3236">
        <v>1</v>
      </c>
      <c r="M3236" t="str">
        <f t="shared" si="50"/>
        <v>1-20110</v>
      </c>
    </row>
    <row r="3237" spans="1:13">
      <c r="A3237" t="s">
        <v>3712</v>
      </c>
      <c r="B3237" t="s">
        <v>2769</v>
      </c>
      <c r="C3237" t="s">
        <v>3734</v>
      </c>
      <c r="D3237" t="s">
        <v>118</v>
      </c>
      <c r="E3237" t="s">
        <v>3765</v>
      </c>
      <c r="F3237" t="s">
        <v>14</v>
      </c>
      <c r="G3237" s="2">
        <v>370000000000</v>
      </c>
      <c r="H3237" s="2">
        <v>370000000000</v>
      </c>
      <c r="I3237">
        <v>6.6000000000000003E-2</v>
      </c>
      <c r="J3237" t="s">
        <v>2503</v>
      </c>
      <c r="L3237">
        <v>1</v>
      </c>
      <c r="M3237" t="str">
        <f t="shared" si="50"/>
        <v>1-1-19758</v>
      </c>
    </row>
    <row r="3238" spans="1:13">
      <c r="A3238" t="s">
        <v>3712</v>
      </c>
      <c r="B3238" t="s">
        <v>2769</v>
      </c>
      <c r="C3238" t="s">
        <v>3734</v>
      </c>
      <c r="D3238" t="s">
        <v>118</v>
      </c>
      <c r="E3238" t="s">
        <v>3766</v>
      </c>
      <c r="F3238" t="s">
        <v>14</v>
      </c>
      <c r="G3238" s="2">
        <v>200000000000</v>
      </c>
      <c r="H3238" s="2">
        <v>200000000000</v>
      </c>
      <c r="I3238">
        <v>6.6000000000000003E-2</v>
      </c>
      <c r="J3238" t="s">
        <v>2503</v>
      </c>
      <c r="L3238">
        <v>1</v>
      </c>
      <c r="M3238" t="str">
        <f t="shared" si="50"/>
        <v>1-1-19758</v>
      </c>
    </row>
    <row r="3239" spans="1:13">
      <c r="A3239" t="s">
        <v>3712</v>
      </c>
      <c r="B3239" t="s">
        <v>584</v>
      </c>
      <c r="C3239" t="s">
        <v>3751</v>
      </c>
      <c r="D3239" t="s">
        <v>118</v>
      </c>
      <c r="E3239" t="s">
        <v>3767</v>
      </c>
      <c r="F3239" t="s">
        <v>14</v>
      </c>
      <c r="G3239" s="2">
        <v>40000000000</v>
      </c>
      <c r="H3239" s="2">
        <v>40000000000</v>
      </c>
      <c r="I3239">
        <v>0.06</v>
      </c>
      <c r="J3239" t="s">
        <v>3761</v>
      </c>
      <c r="L3239">
        <v>1</v>
      </c>
      <c r="M3239" t="str">
        <f t="shared" si="50"/>
        <v>1-1-29025</v>
      </c>
    </row>
    <row r="3240" spans="1:13">
      <c r="A3240" t="s">
        <v>3712</v>
      </c>
      <c r="B3240">
        <v>4184834</v>
      </c>
      <c r="C3240" t="s">
        <v>3170</v>
      </c>
      <c r="D3240" t="s">
        <v>118</v>
      </c>
      <c r="E3240" t="s">
        <v>3768</v>
      </c>
      <c r="F3240" t="s">
        <v>14</v>
      </c>
      <c r="G3240" s="2">
        <v>240761000000</v>
      </c>
      <c r="H3240" s="2">
        <v>240761000000</v>
      </c>
      <c r="I3240">
        <v>3.5000000000000003E-2</v>
      </c>
      <c r="J3240" t="s">
        <v>3761</v>
      </c>
      <c r="L3240">
        <v>1</v>
      </c>
      <c r="M3240" t="str">
        <f t="shared" si="50"/>
        <v>1-4184834</v>
      </c>
    </row>
    <row r="3241" spans="1:13">
      <c r="A3241" t="s">
        <v>3712</v>
      </c>
      <c r="B3241" t="s">
        <v>584</v>
      </c>
      <c r="C3241" t="s">
        <v>3751</v>
      </c>
      <c r="D3241" t="s">
        <v>118</v>
      </c>
      <c r="E3241" t="s">
        <v>3769</v>
      </c>
      <c r="F3241" t="s">
        <v>14</v>
      </c>
      <c r="G3241" s="2">
        <v>25000000000</v>
      </c>
      <c r="H3241" s="2">
        <v>25000000000</v>
      </c>
      <c r="I3241">
        <v>7.2999999999999995E-2</v>
      </c>
      <c r="J3241" t="s">
        <v>3750</v>
      </c>
      <c r="L3241">
        <v>1</v>
      </c>
      <c r="M3241" t="str">
        <f t="shared" si="50"/>
        <v>1-1-29025</v>
      </c>
    </row>
    <row r="3242" spans="1:13">
      <c r="A3242" t="s">
        <v>3712</v>
      </c>
      <c r="B3242">
        <v>4184834</v>
      </c>
      <c r="C3242" t="s">
        <v>3170</v>
      </c>
      <c r="D3242" t="s">
        <v>118</v>
      </c>
      <c r="E3242" t="s">
        <v>3770</v>
      </c>
      <c r="F3242" t="s">
        <v>14</v>
      </c>
      <c r="G3242" s="2">
        <v>73027000000</v>
      </c>
      <c r="H3242" s="2">
        <v>73027000000</v>
      </c>
      <c r="I3242">
        <v>3.5000000000000003E-2</v>
      </c>
      <c r="J3242" t="s">
        <v>3761</v>
      </c>
      <c r="L3242">
        <v>1</v>
      </c>
      <c r="M3242" t="str">
        <f t="shared" si="50"/>
        <v>1-4184834</v>
      </c>
    </row>
    <row r="3243" spans="1:13">
      <c r="A3243" t="s">
        <v>3712</v>
      </c>
      <c r="B3243" t="s">
        <v>2769</v>
      </c>
      <c r="C3243" t="s">
        <v>3734</v>
      </c>
      <c r="D3243" t="s">
        <v>118</v>
      </c>
      <c r="E3243" t="s">
        <v>3771</v>
      </c>
      <c r="F3243" t="s">
        <v>14</v>
      </c>
      <c r="G3243" s="2">
        <v>200000000000</v>
      </c>
      <c r="H3243" s="2">
        <v>200000000000</v>
      </c>
      <c r="I3243">
        <v>4.9000000000000002E-2</v>
      </c>
      <c r="J3243" t="s">
        <v>2503</v>
      </c>
      <c r="L3243">
        <v>1</v>
      </c>
      <c r="M3243" t="str">
        <f t="shared" si="50"/>
        <v>1-1-19758</v>
      </c>
    </row>
    <row r="3244" spans="1:13">
      <c r="A3244" t="s">
        <v>3712</v>
      </c>
      <c r="B3244" t="s">
        <v>2769</v>
      </c>
      <c r="C3244" t="s">
        <v>3734</v>
      </c>
      <c r="D3244" t="s">
        <v>118</v>
      </c>
      <c r="E3244" t="s">
        <v>3772</v>
      </c>
      <c r="F3244" t="s">
        <v>14</v>
      </c>
      <c r="G3244" s="2">
        <v>520000000000</v>
      </c>
      <c r="H3244" s="2">
        <v>520000000000</v>
      </c>
      <c r="I3244">
        <v>4.9000000000000002E-2</v>
      </c>
      <c r="J3244" t="s">
        <v>2503</v>
      </c>
      <c r="L3244">
        <v>1</v>
      </c>
      <c r="M3244" t="str">
        <f t="shared" si="50"/>
        <v>1-1-19758</v>
      </c>
    </row>
    <row r="3245" spans="1:13">
      <c r="A3245" t="s">
        <v>3712</v>
      </c>
      <c r="B3245">
        <v>20110</v>
      </c>
      <c r="C3245" t="s">
        <v>3729</v>
      </c>
      <c r="D3245" t="s">
        <v>118</v>
      </c>
      <c r="E3245" t="s">
        <v>3773</v>
      </c>
      <c r="F3245" t="s">
        <v>14</v>
      </c>
      <c r="G3245" s="2">
        <v>100000000000</v>
      </c>
      <c r="H3245" s="2">
        <v>100000000000</v>
      </c>
      <c r="I3245">
        <v>0.05</v>
      </c>
      <c r="J3245" t="s">
        <v>863</v>
      </c>
      <c r="L3245">
        <v>1</v>
      </c>
      <c r="M3245" t="str">
        <f t="shared" si="50"/>
        <v>1-20110</v>
      </c>
    </row>
    <row r="3246" spans="1:13">
      <c r="A3246" t="s">
        <v>3712</v>
      </c>
      <c r="B3246">
        <v>1154</v>
      </c>
      <c r="C3246" t="s">
        <v>3715</v>
      </c>
      <c r="D3246" t="s">
        <v>118</v>
      </c>
      <c r="E3246" t="s">
        <v>3774</v>
      </c>
      <c r="F3246" t="s">
        <v>14</v>
      </c>
      <c r="G3246" s="2">
        <v>100000000000</v>
      </c>
      <c r="H3246" s="2">
        <v>100000000000</v>
      </c>
      <c r="I3246">
        <v>4.8000000000000001E-2</v>
      </c>
      <c r="J3246" t="s">
        <v>2503</v>
      </c>
      <c r="L3246">
        <v>1</v>
      </c>
      <c r="M3246" t="str">
        <f t="shared" si="50"/>
        <v>1-1154</v>
      </c>
    </row>
    <row r="3247" spans="1:13">
      <c r="A3247" t="s">
        <v>3712</v>
      </c>
      <c r="B3247">
        <v>4184834</v>
      </c>
      <c r="C3247" t="s">
        <v>3170</v>
      </c>
      <c r="D3247" t="s">
        <v>118</v>
      </c>
      <c r="E3247" t="s">
        <v>3775</v>
      </c>
      <c r="F3247" t="s">
        <v>14</v>
      </c>
      <c r="G3247" s="2">
        <v>300000000000</v>
      </c>
      <c r="H3247" s="2">
        <v>300000000000</v>
      </c>
      <c r="I3247">
        <v>7.3999999999999996E-2</v>
      </c>
      <c r="J3247" t="s">
        <v>2503</v>
      </c>
      <c r="L3247">
        <v>1</v>
      </c>
      <c r="M3247" t="str">
        <f t="shared" si="50"/>
        <v>1-4184834</v>
      </c>
    </row>
    <row r="3248" spans="1:13">
      <c r="A3248" t="s">
        <v>3712</v>
      </c>
      <c r="B3248">
        <v>983</v>
      </c>
      <c r="C3248" t="s">
        <v>3722</v>
      </c>
      <c r="D3248" t="s">
        <v>118</v>
      </c>
      <c r="E3248" t="s">
        <v>3776</v>
      </c>
      <c r="F3248" t="s">
        <v>14</v>
      </c>
      <c r="G3248" s="2">
        <v>200000000000</v>
      </c>
      <c r="H3248" s="2">
        <v>200000000000</v>
      </c>
      <c r="I3248">
        <v>5.8000000000000003E-2</v>
      </c>
      <c r="J3248" t="s">
        <v>863</v>
      </c>
      <c r="L3248">
        <v>1</v>
      </c>
      <c r="M3248" t="str">
        <f t="shared" si="50"/>
        <v>1-983</v>
      </c>
    </row>
    <row r="3249" spans="1:13">
      <c r="A3249" t="s">
        <v>3712</v>
      </c>
      <c r="B3249">
        <v>4184834</v>
      </c>
      <c r="C3249" t="s">
        <v>3170</v>
      </c>
      <c r="D3249" t="s">
        <v>118</v>
      </c>
      <c r="E3249" t="s">
        <v>3777</v>
      </c>
      <c r="F3249" t="s">
        <v>14</v>
      </c>
      <c r="G3249" s="2">
        <v>50000000000</v>
      </c>
      <c r="H3249" s="2">
        <v>50000000000</v>
      </c>
      <c r="I3249">
        <v>7.3999999999999996E-2</v>
      </c>
      <c r="J3249" t="s">
        <v>2503</v>
      </c>
      <c r="L3249">
        <v>1</v>
      </c>
      <c r="M3249" t="str">
        <f t="shared" si="50"/>
        <v>1-4184834</v>
      </c>
    </row>
    <row r="3250" spans="1:13">
      <c r="A3250" t="s">
        <v>3712</v>
      </c>
      <c r="B3250">
        <v>20110</v>
      </c>
      <c r="C3250" t="s">
        <v>3729</v>
      </c>
      <c r="D3250" t="s">
        <v>118</v>
      </c>
      <c r="E3250" t="s">
        <v>3778</v>
      </c>
      <c r="F3250" t="s">
        <v>14</v>
      </c>
      <c r="G3250" s="2">
        <v>250000000000</v>
      </c>
      <c r="H3250" s="2">
        <v>250000000000</v>
      </c>
      <c r="I3250">
        <v>3.6999999999999998E-2</v>
      </c>
      <c r="J3250" t="s">
        <v>863</v>
      </c>
      <c r="L3250">
        <v>1</v>
      </c>
      <c r="M3250" t="str">
        <f t="shared" si="50"/>
        <v>1-20110</v>
      </c>
    </row>
    <row r="3251" spans="1:13">
      <c r="A3251" t="s">
        <v>3712</v>
      </c>
      <c r="B3251">
        <v>20110</v>
      </c>
      <c r="C3251" t="s">
        <v>3729</v>
      </c>
      <c r="D3251" t="s">
        <v>118</v>
      </c>
      <c r="E3251" t="s">
        <v>3779</v>
      </c>
      <c r="F3251" t="s">
        <v>14</v>
      </c>
      <c r="G3251" s="2">
        <v>400000000000</v>
      </c>
      <c r="H3251" s="2">
        <v>400000000000</v>
      </c>
      <c r="I3251">
        <v>3.6999999999999998E-2</v>
      </c>
      <c r="J3251" t="s">
        <v>863</v>
      </c>
      <c r="L3251">
        <v>1</v>
      </c>
      <c r="M3251" t="str">
        <f t="shared" si="50"/>
        <v>1-20110</v>
      </c>
    </row>
    <row r="3252" spans="1:13">
      <c r="A3252" t="s">
        <v>3712</v>
      </c>
      <c r="B3252" t="s">
        <v>3219</v>
      </c>
      <c r="C3252" t="s">
        <v>3713</v>
      </c>
      <c r="D3252" t="s">
        <v>118</v>
      </c>
      <c r="E3252" t="s">
        <v>3780</v>
      </c>
      <c r="F3252" t="s">
        <v>14</v>
      </c>
      <c r="G3252" s="2">
        <v>200000000000</v>
      </c>
      <c r="H3252" s="2">
        <v>200000000000</v>
      </c>
      <c r="I3252">
        <v>6.2E-2</v>
      </c>
      <c r="J3252" t="s">
        <v>2503</v>
      </c>
      <c r="L3252">
        <v>1</v>
      </c>
      <c r="M3252" t="str">
        <f t="shared" si="50"/>
        <v>1-1-78223</v>
      </c>
    </row>
    <row r="3253" spans="1:13">
      <c r="A3253" t="s">
        <v>3712</v>
      </c>
      <c r="B3253" t="s">
        <v>2769</v>
      </c>
      <c r="C3253" t="s">
        <v>3734</v>
      </c>
      <c r="D3253" t="s">
        <v>118</v>
      </c>
      <c r="E3253" t="s">
        <v>3781</v>
      </c>
      <c r="F3253" t="s">
        <v>14</v>
      </c>
      <c r="G3253" s="2">
        <v>600000000000</v>
      </c>
      <c r="H3253" s="2">
        <v>600000000000</v>
      </c>
      <c r="I3253">
        <v>4.9000000000000002E-2</v>
      </c>
      <c r="J3253" t="s">
        <v>2503</v>
      </c>
      <c r="L3253">
        <v>1</v>
      </c>
      <c r="M3253" t="str">
        <f t="shared" si="50"/>
        <v>1-1-19758</v>
      </c>
    </row>
    <row r="3254" spans="1:13">
      <c r="A3254" t="s">
        <v>3712</v>
      </c>
      <c r="B3254" t="s">
        <v>584</v>
      </c>
      <c r="C3254" t="s">
        <v>3751</v>
      </c>
      <c r="D3254" t="s">
        <v>118</v>
      </c>
      <c r="E3254" t="s">
        <v>3782</v>
      </c>
      <c r="F3254" t="s">
        <v>14</v>
      </c>
      <c r="G3254" s="2">
        <v>250000000000</v>
      </c>
      <c r="H3254" s="2">
        <v>250000000000</v>
      </c>
      <c r="I3254">
        <v>0.06</v>
      </c>
      <c r="J3254" t="s">
        <v>3761</v>
      </c>
      <c r="L3254">
        <v>1</v>
      </c>
      <c r="M3254" t="str">
        <f t="shared" si="50"/>
        <v>1-1-29025</v>
      </c>
    </row>
    <row r="3255" spans="1:13">
      <c r="A3255" t="s">
        <v>3712</v>
      </c>
      <c r="B3255">
        <v>1470</v>
      </c>
      <c r="C3255" t="s">
        <v>3717</v>
      </c>
      <c r="D3255" t="s">
        <v>118</v>
      </c>
      <c r="E3255" t="s">
        <v>3783</v>
      </c>
      <c r="F3255" t="s">
        <v>14</v>
      </c>
      <c r="G3255" s="2">
        <v>290000000000</v>
      </c>
      <c r="H3255" s="2">
        <v>290000000000</v>
      </c>
      <c r="I3255">
        <v>0.06</v>
      </c>
      <c r="J3255" t="s">
        <v>2503</v>
      </c>
      <c r="L3255">
        <v>1</v>
      </c>
      <c r="M3255" t="str">
        <f t="shared" si="50"/>
        <v>1-1470</v>
      </c>
    </row>
    <row r="3256" spans="1:13">
      <c r="A3256" t="s">
        <v>3712</v>
      </c>
      <c r="B3256" t="s">
        <v>2769</v>
      </c>
      <c r="C3256" t="s">
        <v>3734</v>
      </c>
      <c r="D3256" t="s">
        <v>118</v>
      </c>
      <c r="E3256" t="s">
        <v>3784</v>
      </c>
      <c r="F3256" t="s">
        <v>14</v>
      </c>
      <c r="G3256" s="2">
        <v>520000000000</v>
      </c>
      <c r="H3256" s="2">
        <v>520000000000</v>
      </c>
      <c r="I3256">
        <v>4.9000000000000002E-2</v>
      </c>
      <c r="J3256" t="s">
        <v>2503</v>
      </c>
      <c r="L3256">
        <v>1</v>
      </c>
      <c r="M3256" t="str">
        <f t="shared" si="50"/>
        <v>1-1-19758</v>
      </c>
    </row>
    <row r="3257" spans="1:13">
      <c r="A3257" t="s">
        <v>3712</v>
      </c>
      <c r="B3257" t="s">
        <v>584</v>
      </c>
      <c r="C3257" t="s">
        <v>3751</v>
      </c>
      <c r="D3257" t="s">
        <v>118</v>
      </c>
      <c r="E3257" t="s">
        <v>3785</v>
      </c>
      <c r="F3257" t="s">
        <v>14</v>
      </c>
      <c r="G3257" s="2">
        <v>90000000000</v>
      </c>
      <c r="H3257" s="2">
        <v>90000000000</v>
      </c>
      <c r="I3257">
        <v>0.06</v>
      </c>
      <c r="J3257" t="s">
        <v>3761</v>
      </c>
      <c r="L3257">
        <v>1</v>
      </c>
      <c r="M3257" t="str">
        <f t="shared" si="50"/>
        <v>1-1-29025</v>
      </c>
    </row>
    <row r="3258" spans="1:13">
      <c r="A3258" t="s">
        <v>3712</v>
      </c>
      <c r="B3258">
        <v>4184834</v>
      </c>
      <c r="C3258" t="s">
        <v>3170</v>
      </c>
      <c r="D3258" t="s">
        <v>118</v>
      </c>
      <c r="E3258" t="s">
        <v>3786</v>
      </c>
      <c r="F3258" t="s">
        <v>14</v>
      </c>
      <c r="G3258" s="2">
        <v>500000000000</v>
      </c>
      <c r="H3258" s="2">
        <v>500000000000</v>
      </c>
      <c r="I3258">
        <v>5.5E-2</v>
      </c>
      <c r="J3258" t="s">
        <v>3750</v>
      </c>
      <c r="L3258">
        <v>1</v>
      </c>
      <c r="M3258" t="str">
        <f t="shared" si="50"/>
        <v>1-4184834</v>
      </c>
    </row>
    <row r="3259" spans="1:13">
      <c r="A3259" t="s">
        <v>3712</v>
      </c>
      <c r="B3259">
        <v>1154</v>
      </c>
      <c r="C3259" t="s">
        <v>3715</v>
      </c>
      <c r="D3259" t="s">
        <v>118</v>
      </c>
      <c r="E3259" t="s">
        <v>3787</v>
      </c>
      <c r="F3259" t="s">
        <v>14</v>
      </c>
      <c r="G3259" s="2">
        <v>100000000000</v>
      </c>
      <c r="H3259" s="2">
        <v>100000000000</v>
      </c>
      <c r="I3259">
        <v>8.5000000000000006E-2</v>
      </c>
      <c r="J3259" t="s">
        <v>2503</v>
      </c>
      <c r="L3259">
        <v>1</v>
      </c>
      <c r="M3259" t="str">
        <f t="shared" si="50"/>
        <v>1-1154</v>
      </c>
    </row>
    <row r="3260" spans="1:13">
      <c r="A3260" t="s">
        <v>3712</v>
      </c>
      <c r="B3260">
        <v>20110</v>
      </c>
      <c r="C3260" t="s">
        <v>3729</v>
      </c>
      <c r="D3260" t="s">
        <v>118</v>
      </c>
      <c r="E3260" t="s">
        <v>3788</v>
      </c>
      <c r="F3260" t="s">
        <v>14</v>
      </c>
      <c r="G3260" s="2">
        <v>100000000000</v>
      </c>
      <c r="H3260" s="2">
        <v>100000000000</v>
      </c>
      <c r="I3260">
        <v>6.2E-2</v>
      </c>
      <c r="J3260" t="s">
        <v>863</v>
      </c>
      <c r="L3260">
        <v>1</v>
      </c>
      <c r="M3260" t="str">
        <f t="shared" si="50"/>
        <v>1-20110</v>
      </c>
    </row>
    <row r="3261" spans="1:13">
      <c r="A3261" t="s">
        <v>3712</v>
      </c>
      <c r="B3261">
        <v>1154</v>
      </c>
      <c r="C3261" t="s">
        <v>3715</v>
      </c>
      <c r="D3261" t="s">
        <v>118</v>
      </c>
      <c r="E3261" t="s">
        <v>3789</v>
      </c>
      <c r="F3261" t="s">
        <v>14</v>
      </c>
      <c r="G3261" s="2">
        <v>150000000000</v>
      </c>
      <c r="H3261" s="2">
        <v>150000000000</v>
      </c>
      <c r="I3261">
        <v>4.8000000000000001E-2</v>
      </c>
      <c r="J3261" t="s">
        <v>2503</v>
      </c>
      <c r="L3261">
        <v>1</v>
      </c>
      <c r="M3261" t="str">
        <f t="shared" si="50"/>
        <v>1-1154</v>
      </c>
    </row>
    <row r="3262" spans="1:13">
      <c r="A3262" t="s">
        <v>3712</v>
      </c>
      <c r="B3262" t="s">
        <v>3219</v>
      </c>
      <c r="C3262" t="s">
        <v>3713</v>
      </c>
      <c r="D3262" t="s">
        <v>118</v>
      </c>
      <c r="E3262" t="s">
        <v>3790</v>
      </c>
      <c r="F3262" t="s">
        <v>14</v>
      </c>
      <c r="G3262" s="2">
        <v>100000000000</v>
      </c>
      <c r="H3262" s="2">
        <v>100000000000</v>
      </c>
      <c r="I3262">
        <v>4.8000000000000001E-2</v>
      </c>
      <c r="J3262" t="s">
        <v>2503</v>
      </c>
      <c r="L3262">
        <v>1</v>
      </c>
      <c r="M3262" t="str">
        <f t="shared" si="50"/>
        <v>1-1-78223</v>
      </c>
    </row>
    <row r="3263" spans="1:13">
      <c r="A3263" t="s">
        <v>3712</v>
      </c>
      <c r="B3263" t="s">
        <v>3219</v>
      </c>
      <c r="C3263" t="s">
        <v>3713</v>
      </c>
      <c r="D3263" t="s">
        <v>118</v>
      </c>
      <c r="E3263" t="s">
        <v>3791</v>
      </c>
      <c r="F3263" t="s">
        <v>14</v>
      </c>
      <c r="G3263" s="2">
        <v>100000000000</v>
      </c>
      <c r="H3263" s="2">
        <v>100000000000</v>
      </c>
      <c r="I3263">
        <v>4.9000000000000002E-2</v>
      </c>
      <c r="J3263" t="s">
        <v>2503</v>
      </c>
      <c r="L3263">
        <v>1</v>
      </c>
      <c r="M3263" t="str">
        <f t="shared" si="50"/>
        <v>1-1-78223</v>
      </c>
    </row>
    <row r="3264" spans="1:13">
      <c r="A3264" t="s">
        <v>3712</v>
      </c>
      <c r="B3264">
        <v>1470</v>
      </c>
      <c r="C3264" t="s">
        <v>3717</v>
      </c>
      <c r="D3264" t="s">
        <v>118</v>
      </c>
      <c r="E3264" t="s">
        <v>3792</v>
      </c>
      <c r="F3264" t="s">
        <v>14</v>
      </c>
      <c r="G3264" s="2">
        <v>150000000000</v>
      </c>
      <c r="H3264" s="2">
        <v>150000000000</v>
      </c>
      <c r="I3264">
        <v>8.7999999999999995E-2</v>
      </c>
      <c r="J3264" t="s">
        <v>3793</v>
      </c>
      <c r="L3264">
        <v>1</v>
      </c>
      <c r="M3264" t="str">
        <f t="shared" si="50"/>
        <v>1-1470</v>
      </c>
    </row>
    <row r="3265" spans="1:13">
      <c r="A3265" t="s">
        <v>3712</v>
      </c>
      <c r="B3265" t="s">
        <v>3219</v>
      </c>
      <c r="C3265" t="s">
        <v>3713</v>
      </c>
      <c r="D3265" t="s">
        <v>118</v>
      </c>
      <c r="E3265" t="s">
        <v>3794</v>
      </c>
      <c r="F3265" t="s">
        <v>14</v>
      </c>
      <c r="G3265" s="2">
        <v>200000000000</v>
      </c>
      <c r="H3265" s="2">
        <v>200000000000</v>
      </c>
      <c r="I3265">
        <v>4.8000000000000001E-2</v>
      </c>
      <c r="J3265" t="s">
        <v>2503</v>
      </c>
      <c r="L3265">
        <v>1</v>
      </c>
      <c r="M3265" t="str">
        <f t="shared" si="50"/>
        <v>1-1-78223</v>
      </c>
    </row>
    <row r="3266" spans="1:13">
      <c r="A3266" t="s">
        <v>3712</v>
      </c>
      <c r="B3266">
        <v>4184834</v>
      </c>
      <c r="C3266" t="s">
        <v>3170</v>
      </c>
      <c r="D3266" t="s">
        <v>118</v>
      </c>
      <c r="E3266" t="s">
        <v>3795</v>
      </c>
      <c r="F3266" t="s">
        <v>14</v>
      </c>
      <c r="G3266" s="2">
        <v>1200000000000</v>
      </c>
      <c r="H3266" s="2">
        <v>1200000000000</v>
      </c>
      <c r="I3266">
        <v>5.5E-2</v>
      </c>
      <c r="J3266" t="s">
        <v>3737</v>
      </c>
      <c r="L3266">
        <v>1</v>
      </c>
      <c r="M3266" t="str">
        <f t="shared" si="50"/>
        <v>1-4184834</v>
      </c>
    </row>
    <row r="3267" spans="1:13">
      <c r="A3267" t="s">
        <v>3712</v>
      </c>
      <c r="B3267">
        <v>4184834</v>
      </c>
      <c r="C3267" t="s">
        <v>3170</v>
      </c>
      <c r="D3267" t="s">
        <v>118</v>
      </c>
      <c r="E3267" t="s">
        <v>3796</v>
      </c>
      <c r="F3267" t="s">
        <v>14</v>
      </c>
      <c r="G3267" s="2">
        <v>359856000000</v>
      </c>
      <c r="H3267" s="2">
        <v>359856000000</v>
      </c>
      <c r="I3267">
        <v>3.5000000000000003E-2</v>
      </c>
      <c r="J3267" t="s">
        <v>3761</v>
      </c>
      <c r="L3267">
        <v>1</v>
      </c>
      <c r="M3267" t="str">
        <f t="shared" si="50"/>
        <v>1-4184834</v>
      </c>
    </row>
    <row r="3268" spans="1:13">
      <c r="A3268" t="s">
        <v>3712</v>
      </c>
      <c r="B3268">
        <v>4184834</v>
      </c>
      <c r="C3268" t="s">
        <v>3170</v>
      </c>
      <c r="D3268" t="s">
        <v>118</v>
      </c>
      <c r="E3268" t="s">
        <v>3797</v>
      </c>
      <c r="F3268" t="s">
        <v>14</v>
      </c>
      <c r="G3268" s="2">
        <v>512831000000</v>
      </c>
      <c r="H3268" s="2">
        <v>512831000000</v>
      </c>
      <c r="I3268">
        <v>3.5000000000000003E-2</v>
      </c>
      <c r="J3268" t="s">
        <v>3761</v>
      </c>
      <c r="L3268">
        <v>1</v>
      </c>
      <c r="M3268" t="str">
        <f t="shared" ref="M3268:M3331" si="51">L3268&amp;"-"&amp;B3268</f>
        <v>1-4184834</v>
      </c>
    </row>
    <row r="3269" spans="1:13">
      <c r="A3269" t="s">
        <v>3712</v>
      </c>
      <c r="B3269">
        <v>4184834</v>
      </c>
      <c r="C3269" t="s">
        <v>3170</v>
      </c>
      <c r="D3269" t="s">
        <v>118</v>
      </c>
      <c r="E3269" t="s">
        <v>3798</v>
      </c>
      <c r="F3269" t="s">
        <v>14</v>
      </c>
      <c r="G3269" s="2">
        <v>600000000000</v>
      </c>
      <c r="H3269" s="2">
        <v>600000000000</v>
      </c>
      <c r="I3269">
        <v>7.3999999999999996E-2</v>
      </c>
      <c r="J3269" t="s">
        <v>2503</v>
      </c>
      <c r="L3269">
        <v>1</v>
      </c>
      <c r="M3269" t="str">
        <f t="shared" si="51"/>
        <v>1-4184834</v>
      </c>
    </row>
    <row r="3270" spans="1:13">
      <c r="A3270" t="s">
        <v>3712</v>
      </c>
      <c r="B3270" t="s">
        <v>3219</v>
      </c>
      <c r="C3270" t="s">
        <v>3713</v>
      </c>
      <c r="D3270" t="s">
        <v>118</v>
      </c>
      <c r="E3270" t="s">
        <v>3799</v>
      </c>
      <c r="F3270" t="s">
        <v>14</v>
      </c>
      <c r="G3270" s="2">
        <v>200000000000</v>
      </c>
      <c r="H3270" s="2">
        <v>200000000000</v>
      </c>
      <c r="I3270">
        <v>6.2E-2</v>
      </c>
      <c r="J3270" t="s">
        <v>2503</v>
      </c>
      <c r="L3270">
        <v>1</v>
      </c>
      <c r="M3270" t="str">
        <f t="shared" si="51"/>
        <v>1-1-78223</v>
      </c>
    </row>
    <row r="3271" spans="1:13">
      <c r="A3271" t="s">
        <v>3712</v>
      </c>
      <c r="B3271">
        <v>4184834</v>
      </c>
      <c r="C3271" t="s">
        <v>3170</v>
      </c>
      <c r="D3271" t="s">
        <v>118</v>
      </c>
      <c r="E3271" t="s">
        <v>3800</v>
      </c>
      <c r="F3271" t="s">
        <v>14</v>
      </c>
      <c r="G3271" s="2">
        <v>100000000000</v>
      </c>
      <c r="H3271" s="2">
        <v>100000000000</v>
      </c>
      <c r="I3271">
        <v>7.3999999999999996E-2</v>
      </c>
      <c r="J3271" t="s">
        <v>2503</v>
      </c>
      <c r="L3271">
        <v>1</v>
      </c>
      <c r="M3271" t="str">
        <f t="shared" si="51"/>
        <v>1-4184834</v>
      </c>
    </row>
    <row r="3272" spans="1:13">
      <c r="A3272" t="s">
        <v>3712</v>
      </c>
      <c r="B3272" t="s">
        <v>3219</v>
      </c>
      <c r="C3272" t="s">
        <v>3713</v>
      </c>
      <c r="D3272" t="s">
        <v>118</v>
      </c>
      <c r="E3272" t="s">
        <v>3801</v>
      </c>
      <c r="F3272" t="s">
        <v>14</v>
      </c>
      <c r="G3272" s="2">
        <v>100000000000</v>
      </c>
      <c r="H3272" s="2">
        <v>100000000000</v>
      </c>
      <c r="I3272">
        <v>4.8000000000000001E-2</v>
      </c>
      <c r="J3272" t="s">
        <v>2503</v>
      </c>
      <c r="L3272">
        <v>1</v>
      </c>
      <c r="M3272" t="str">
        <f t="shared" si="51"/>
        <v>1-1-78223</v>
      </c>
    </row>
    <row r="3273" spans="1:13">
      <c r="A3273" t="s">
        <v>3712</v>
      </c>
      <c r="B3273" t="s">
        <v>3219</v>
      </c>
      <c r="C3273" t="s">
        <v>3713</v>
      </c>
      <c r="D3273" t="s">
        <v>118</v>
      </c>
      <c r="E3273" t="s">
        <v>3802</v>
      </c>
      <c r="F3273" t="s">
        <v>14</v>
      </c>
      <c r="G3273" s="2">
        <v>100000000000</v>
      </c>
      <c r="H3273" s="2">
        <v>100000000000</v>
      </c>
      <c r="I3273">
        <v>4.9000000000000002E-2</v>
      </c>
      <c r="J3273" t="s">
        <v>2503</v>
      </c>
      <c r="L3273">
        <v>1</v>
      </c>
      <c r="M3273" t="str">
        <f t="shared" si="51"/>
        <v>1-1-78223</v>
      </c>
    </row>
    <row r="3274" spans="1:13">
      <c r="A3274" t="s">
        <v>3712</v>
      </c>
      <c r="B3274">
        <v>4184834</v>
      </c>
      <c r="C3274" t="s">
        <v>3170</v>
      </c>
      <c r="D3274" t="s">
        <v>118</v>
      </c>
      <c r="E3274" t="s">
        <v>3803</v>
      </c>
      <c r="F3274" t="s">
        <v>14</v>
      </c>
      <c r="G3274" s="2">
        <v>72021000000</v>
      </c>
      <c r="H3274" s="2">
        <v>72021000000</v>
      </c>
      <c r="I3274">
        <v>3.5000000000000003E-2</v>
      </c>
      <c r="J3274" t="s">
        <v>3761</v>
      </c>
      <c r="L3274">
        <v>1</v>
      </c>
      <c r="M3274" t="str">
        <f t="shared" si="51"/>
        <v>1-4184834</v>
      </c>
    </row>
    <row r="3275" spans="1:13">
      <c r="A3275" t="s">
        <v>3712</v>
      </c>
      <c r="B3275" t="s">
        <v>584</v>
      </c>
      <c r="C3275" t="s">
        <v>3751</v>
      </c>
      <c r="D3275" t="s">
        <v>118</v>
      </c>
      <c r="E3275" t="s">
        <v>3804</v>
      </c>
      <c r="F3275" t="s">
        <v>14</v>
      </c>
      <c r="G3275" s="2">
        <v>50000000000</v>
      </c>
      <c r="H3275" s="2">
        <v>50000000000</v>
      </c>
      <c r="I3275">
        <v>7.2999999999999995E-2</v>
      </c>
      <c r="J3275" t="s">
        <v>3750</v>
      </c>
      <c r="L3275">
        <v>1</v>
      </c>
      <c r="M3275" t="str">
        <f t="shared" si="51"/>
        <v>1-1-29025</v>
      </c>
    </row>
    <row r="3276" spans="1:13">
      <c r="A3276" t="s">
        <v>3712</v>
      </c>
      <c r="B3276">
        <v>1470</v>
      </c>
      <c r="C3276" t="s">
        <v>3717</v>
      </c>
      <c r="D3276" t="s">
        <v>118</v>
      </c>
      <c r="E3276" t="s">
        <v>3805</v>
      </c>
      <c r="F3276" t="s">
        <v>14</v>
      </c>
      <c r="G3276" s="2">
        <v>210000000000</v>
      </c>
      <c r="H3276" s="2">
        <v>210000000000</v>
      </c>
      <c r="I3276">
        <v>0.06</v>
      </c>
      <c r="J3276" t="s">
        <v>2503</v>
      </c>
      <c r="L3276">
        <v>1</v>
      </c>
      <c r="M3276" t="str">
        <f t="shared" si="51"/>
        <v>1-1470</v>
      </c>
    </row>
    <row r="3277" spans="1:13">
      <c r="A3277" t="s">
        <v>3712</v>
      </c>
      <c r="B3277" t="s">
        <v>584</v>
      </c>
      <c r="C3277" t="s">
        <v>3751</v>
      </c>
      <c r="D3277" t="s">
        <v>118</v>
      </c>
      <c r="E3277" t="s">
        <v>3806</v>
      </c>
      <c r="F3277" t="s">
        <v>14</v>
      </c>
      <c r="G3277" s="2">
        <v>65000000000</v>
      </c>
      <c r="H3277" s="2">
        <v>65000000000</v>
      </c>
      <c r="I3277">
        <v>0.06</v>
      </c>
      <c r="J3277" t="s">
        <v>3761</v>
      </c>
      <c r="L3277">
        <v>1</v>
      </c>
      <c r="M3277" t="str">
        <f t="shared" si="51"/>
        <v>1-1-29025</v>
      </c>
    </row>
    <row r="3278" spans="1:13">
      <c r="A3278" t="s">
        <v>3712</v>
      </c>
      <c r="B3278" t="s">
        <v>2769</v>
      </c>
      <c r="C3278" t="s">
        <v>3734</v>
      </c>
      <c r="D3278" t="s">
        <v>118</v>
      </c>
      <c r="E3278" t="s">
        <v>3807</v>
      </c>
      <c r="F3278" t="s">
        <v>14</v>
      </c>
      <c r="G3278" s="2">
        <v>200000000000</v>
      </c>
      <c r="H3278" s="2">
        <v>200000000000</v>
      </c>
      <c r="I3278">
        <v>4.5999999999999999E-2</v>
      </c>
      <c r="J3278" t="s">
        <v>2503</v>
      </c>
      <c r="L3278">
        <v>1</v>
      </c>
      <c r="M3278" t="str">
        <f t="shared" si="51"/>
        <v>1-1-19758</v>
      </c>
    </row>
    <row r="3279" spans="1:13">
      <c r="A3279" t="s">
        <v>3712</v>
      </c>
      <c r="B3279">
        <v>983</v>
      </c>
      <c r="C3279" t="s">
        <v>3722</v>
      </c>
      <c r="D3279" t="s">
        <v>118</v>
      </c>
      <c r="E3279" t="s">
        <v>3808</v>
      </c>
      <c r="F3279" t="s">
        <v>14</v>
      </c>
      <c r="G3279" s="2">
        <v>200000000000</v>
      </c>
      <c r="H3279" s="2">
        <v>200000000000</v>
      </c>
      <c r="I3279">
        <v>5.0999999999999997E-2</v>
      </c>
      <c r="J3279" t="s">
        <v>964</v>
      </c>
      <c r="L3279">
        <v>1</v>
      </c>
      <c r="M3279" t="str">
        <f t="shared" si="51"/>
        <v>1-983</v>
      </c>
    </row>
    <row r="3280" spans="1:13">
      <c r="A3280" t="s">
        <v>3712</v>
      </c>
      <c r="B3280" t="s">
        <v>3219</v>
      </c>
      <c r="C3280" t="s">
        <v>3713</v>
      </c>
      <c r="D3280" t="s">
        <v>118</v>
      </c>
      <c r="E3280" t="s">
        <v>3809</v>
      </c>
      <c r="F3280" t="s">
        <v>14</v>
      </c>
      <c r="G3280" s="2">
        <v>100000000000</v>
      </c>
      <c r="H3280" s="2">
        <v>100000000000</v>
      </c>
      <c r="I3280">
        <v>4.8000000000000001E-2</v>
      </c>
      <c r="J3280" t="s">
        <v>2503</v>
      </c>
      <c r="L3280">
        <v>1</v>
      </c>
      <c r="M3280" t="str">
        <f t="shared" si="51"/>
        <v>1-1-78223</v>
      </c>
    </row>
    <row r="3281" spans="1:13">
      <c r="A3281" t="s">
        <v>3712</v>
      </c>
      <c r="B3281">
        <v>4184834</v>
      </c>
      <c r="C3281" t="s">
        <v>3170</v>
      </c>
      <c r="D3281" t="s">
        <v>118</v>
      </c>
      <c r="E3281" t="s">
        <v>3810</v>
      </c>
      <c r="F3281" t="s">
        <v>14</v>
      </c>
      <c r="G3281" s="2">
        <v>300000000000</v>
      </c>
      <c r="H3281" s="2">
        <v>300000000000</v>
      </c>
      <c r="I3281">
        <v>6.4000000000000001E-2</v>
      </c>
      <c r="J3281" t="s">
        <v>2503</v>
      </c>
      <c r="L3281">
        <v>1</v>
      </c>
      <c r="M3281" t="str">
        <f t="shared" si="51"/>
        <v>1-4184834</v>
      </c>
    </row>
    <row r="3282" spans="1:13">
      <c r="A3282" t="s">
        <v>3712</v>
      </c>
      <c r="B3282">
        <v>4184834</v>
      </c>
      <c r="C3282" t="s">
        <v>3170</v>
      </c>
      <c r="D3282" t="s">
        <v>118</v>
      </c>
      <c r="E3282" t="s">
        <v>3811</v>
      </c>
      <c r="F3282" t="s">
        <v>14</v>
      </c>
      <c r="G3282" s="2">
        <v>200000000000</v>
      </c>
      <c r="H3282" s="2">
        <v>200000000000</v>
      </c>
      <c r="I3282">
        <v>7.3999999999999996E-2</v>
      </c>
      <c r="J3282" t="s">
        <v>2503</v>
      </c>
      <c r="L3282">
        <v>1</v>
      </c>
      <c r="M3282" t="str">
        <f t="shared" si="51"/>
        <v>1-4184834</v>
      </c>
    </row>
    <row r="3283" spans="1:13">
      <c r="A3283" t="s">
        <v>3712</v>
      </c>
      <c r="B3283">
        <v>1470</v>
      </c>
      <c r="C3283" t="s">
        <v>3717</v>
      </c>
      <c r="D3283" t="s">
        <v>118</v>
      </c>
      <c r="E3283" t="s">
        <v>3812</v>
      </c>
      <c r="F3283" t="s">
        <v>14</v>
      </c>
      <c r="G3283" s="2">
        <v>100000000000</v>
      </c>
      <c r="H3283" s="2">
        <v>100000000000</v>
      </c>
      <c r="I3283">
        <v>8.5000000000000006E-2</v>
      </c>
      <c r="J3283" t="s">
        <v>2503</v>
      </c>
      <c r="L3283">
        <v>1</v>
      </c>
      <c r="M3283" t="str">
        <f t="shared" si="51"/>
        <v>1-1470</v>
      </c>
    </row>
    <row r="3284" spans="1:13">
      <c r="A3284" t="s">
        <v>3712</v>
      </c>
      <c r="B3284" t="s">
        <v>3219</v>
      </c>
      <c r="C3284" t="s">
        <v>3713</v>
      </c>
      <c r="D3284" t="s">
        <v>118</v>
      </c>
      <c r="E3284" t="s">
        <v>3813</v>
      </c>
      <c r="F3284" t="s">
        <v>14</v>
      </c>
      <c r="G3284" s="2">
        <v>130000000000</v>
      </c>
      <c r="H3284" s="2">
        <v>130000000000</v>
      </c>
      <c r="I3284">
        <v>4.8000000000000001E-2</v>
      </c>
      <c r="J3284" t="s">
        <v>2503</v>
      </c>
      <c r="L3284">
        <v>1</v>
      </c>
      <c r="M3284" t="str">
        <f t="shared" si="51"/>
        <v>1-1-78223</v>
      </c>
    </row>
    <row r="3285" spans="1:13">
      <c r="A3285" t="s">
        <v>3712</v>
      </c>
      <c r="B3285">
        <v>1154</v>
      </c>
      <c r="C3285" t="s">
        <v>3715</v>
      </c>
      <c r="D3285" t="s">
        <v>118</v>
      </c>
      <c r="E3285" t="s">
        <v>3814</v>
      </c>
      <c r="F3285" t="s">
        <v>14</v>
      </c>
      <c r="G3285" s="2">
        <v>150000000000</v>
      </c>
      <c r="H3285" s="2">
        <v>150000000000</v>
      </c>
      <c r="I3285">
        <v>5.0999999999999997E-2</v>
      </c>
      <c r="J3285" t="s">
        <v>2503</v>
      </c>
      <c r="L3285">
        <v>1</v>
      </c>
      <c r="M3285" t="str">
        <f t="shared" si="51"/>
        <v>1-1154</v>
      </c>
    </row>
    <row r="3286" spans="1:13">
      <c r="A3286" t="s">
        <v>3712</v>
      </c>
      <c r="B3286">
        <v>983</v>
      </c>
      <c r="C3286" t="s">
        <v>3722</v>
      </c>
      <c r="D3286" t="s">
        <v>118</v>
      </c>
      <c r="E3286" t="s">
        <v>3815</v>
      </c>
      <c r="F3286" t="s">
        <v>14</v>
      </c>
      <c r="G3286" s="2">
        <v>200000000000</v>
      </c>
      <c r="H3286" s="2">
        <v>200000000000</v>
      </c>
      <c r="I3286">
        <v>3.6999999999999998E-2</v>
      </c>
      <c r="J3286" t="s">
        <v>863</v>
      </c>
      <c r="L3286">
        <v>1</v>
      </c>
      <c r="M3286" t="str">
        <f t="shared" si="51"/>
        <v>1-983</v>
      </c>
    </row>
    <row r="3287" spans="1:13">
      <c r="A3287" t="s">
        <v>3712</v>
      </c>
      <c r="B3287">
        <v>4184834</v>
      </c>
      <c r="C3287" t="s">
        <v>3170</v>
      </c>
      <c r="D3287" t="s">
        <v>118</v>
      </c>
      <c r="E3287" t="s">
        <v>3816</v>
      </c>
      <c r="F3287" t="s">
        <v>14</v>
      </c>
      <c r="G3287" s="2">
        <v>1000000000000</v>
      </c>
      <c r="H3287" s="2">
        <v>1000000000000</v>
      </c>
      <c r="I3287">
        <v>5.5E-2</v>
      </c>
      <c r="J3287" t="s">
        <v>3737</v>
      </c>
      <c r="L3287">
        <v>1</v>
      </c>
      <c r="M3287" t="str">
        <f t="shared" si="51"/>
        <v>1-4184834</v>
      </c>
    </row>
    <row r="3288" spans="1:13">
      <c r="A3288" t="s">
        <v>3712</v>
      </c>
      <c r="B3288">
        <v>983</v>
      </c>
      <c r="C3288" t="s">
        <v>3722</v>
      </c>
      <c r="D3288" t="s">
        <v>118</v>
      </c>
      <c r="E3288" t="s">
        <v>3817</v>
      </c>
      <c r="F3288" t="s">
        <v>14</v>
      </c>
      <c r="G3288" s="2">
        <v>145000000000</v>
      </c>
      <c r="H3288" s="2">
        <v>145000000000</v>
      </c>
      <c r="I3288">
        <v>0.01</v>
      </c>
      <c r="J3288" t="s">
        <v>3761</v>
      </c>
      <c r="L3288">
        <v>1</v>
      </c>
      <c r="M3288" t="str">
        <f t="shared" si="51"/>
        <v>1-983</v>
      </c>
    </row>
    <row r="3289" spans="1:13">
      <c r="A3289" t="s">
        <v>3712</v>
      </c>
      <c r="B3289">
        <v>983</v>
      </c>
      <c r="C3289" t="s">
        <v>3722</v>
      </c>
      <c r="D3289" t="s">
        <v>118</v>
      </c>
      <c r="E3289" t="s">
        <v>3818</v>
      </c>
      <c r="F3289" t="s">
        <v>14</v>
      </c>
      <c r="G3289" s="2">
        <v>269000000000</v>
      </c>
      <c r="H3289" s="2">
        <v>269000000000</v>
      </c>
      <c r="I3289">
        <v>3.6999999999999998E-2</v>
      </c>
      <c r="J3289" t="s">
        <v>863</v>
      </c>
      <c r="L3289">
        <v>1</v>
      </c>
      <c r="M3289" t="str">
        <f t="shared" si="51"/>
        <v>1-983</v>
      </c>
    </row>
    <row r="3290" spans="1:13">
      <c r="A3290" t="s">
        <v>3712</v>
      </c>
      <c r="B3290" t="s">
        <v>3219</v>
      </c>
      <c r="C3290" t="s">
        <v>3713</v>
      </c>
      <c r="D3290" t="s">
        <v>118</v>
      </c>
      <c r="E3290" t="s">
        <v>3819</v>
      </c>
      <c r="F3290" t="s">
        <v>139</v>
      </c>
      <c r="G3290" s="3">
        <v>108226211.53</v>
      </c>
      <c r="H3290" s="2">
        <v>2550891805762.1001</v>
      </c>
      <c r="I3290">
        <v>0</v>
      </c>
      <c r="J3290" t="s">
        <v>2503</v>
      </c>
      <c r="L3290">
        <v>1</v>
      </c>
      <c r="M3290" t="str">
        <f t="shared" si="51"/>
        <v>1-1-78223</v>
      </c>
    </row>
    <row r="3291" spans="1:13">
      <c r="A3291" t="s">
        <v>3712</v>
      </c>
      <c r="B3291">
        <v>4184834</v>
      </c>
      <c r="C3291" t="s">
        <v>3170</v>
      </c>
      <c r="D3291" t="s">
        <v>118</v>
      </c>
      <c r="E3291" t="s">
        <v>3820</v>
      </c>
      <c r="F3291" t="s">
        <v>14</v>
      </c>
      <c r="G3291" s="2">
        <v>2517579000000</v>
      </c>
      <c r="H3291" s="2">
        <v>2517579000000</v>
      </c>
      <c r="I3291">
        <v>3.5000000000000003E-2</v>
      </c>
      <c r="J3291" t="s">
        <v>3761</v>
      </c>
      <c r="L3291">
        <v>1</v>
      </c>
      <c r="M3291" t="str">
        <f t="shared" si="51"/>
        <v>1-4184834</v>
      </c>
    </row>
    <row r="3292" spans="1:13">
      <c r="A3292" t="s">
        <v>3712</v>
      </c>
      <c r="B3292">
        <v>160571</v>
      </c>
      <c r="C3292" t="s">
        <v>3719</v>
      </c>
      <c r="D3292" t="s">
        <v>118</v>
      </c>
      <c r="E3292" t="s">
        <v>3821</v>
      </c>
      <c r="F3292" t="s">
        <v>14</v>
      </c>
      <c r="G3292" s="2">
        <v>8000000000</v>
      </c>
      <c r="H3292" s="2">
        <v>8000000000</v>
      </c>
      <c r="I3292">
        <v>4.7E-2</v>
      </c>
      <c r="J3292" t="s">
        <v>2503</v>
      </c>
      <c r="L3292">
        <v>1</v>
      </c>
      <c r="M3292" t="str">
        <f t="shared" si="51"/>
        <v>1-160571</v>
      </c>
    </row>
    <row r="3293" spans="1:13">
      <c r="A3293" t="s">
        <v>3712</v>
      </c>
      <c r="B3293">
        <v>4184834</v>
      </c>
      <c r="C3293" t="s">
        <v>3170</v>
      </c>
      <c r="D3293" t="s">
        <v>729</v>
      </c>
      <c r="E3293" t="s">
        <v>3822</v>
      </c>
      <c r="F3293" t="s">
        <v>14</v>
      </c>
      <c r="G3293" s="2">
        <v>200000000000</v>
      </c>
      <c r="H3293" s="2">
        <v>200000000000</v>
      </c>
      <c r="I3293">
        <v>7.3999999999999996E-2</v>
      </c>
      <c r="J3293" t="s">
        <v>2503</v>
      </c>
      <c r="L3293">
        <v>2</v>
      </c>
      <c r="M3293" t="str">
        <f t="shared" si="51"/>
        <v>2-4184834</v>
      </c>
    </row>
    <row r="3294" spans="1:13">
      <c r="A3294" t="s">
        <v>3712</v>
      </c>
      <c r="B3294">
        <v>4184834</v>
      </c>
      <c r="C3294" t="s">
        <v>3170</v>
      </c>
      <c r="D3294" t="s">
        <v>729</v>
      </c>
      <c r="E3294" t="s">
        <v>3823</v>
      </c>
      <c r="F3294" t="s">
        <v>14</v>
      </c>
      <c r="G3294" s="2">
        <v>200000000000</v>
      </c>
      <c r="H3294" s="2">
        <v>200000000000</v>
      </c>
      <c r="I3294">
        <v>7.3999999999999996E-2</v>
      </c>
      <c r="J3294" t="s">
        <v>2503</v>
      </c>
      <c r="L3294">
        <v>2</v>
      </c>
      <c r="M3294" t="str">
        <f t="shared" si="51"/>
        <v>2-4184834</v>
      </c>
    </row>
    <row r="3295" spans="1:13">
      <c r="A3295" t="s">
        <v>3712</v>
      </c>
      <c r="B3295">
        <v>1470</v>
      </c>
      <c r="C3295" t="s">
        <v>3717</v>
      </c>
      <c r="D3295" t="s">
        <v>729</v>
      </c>
      <c r="E3295" t="s">
        <v>3824</v>
      </c>
      <c r="F3295" t="s">
        <v>14</v>
      </c>
      <c r="G3295" s="2">
        <v>100000000000</v>
      </c>
      <c r="H3295" s="2">
        <v>100000000000</v>
      </c>
      <c r="I3295">
        <v>8.5000000000000006E-2</v>
      </c>
      <c r="J3295" t="s">
        <v>2503</v>
      </c>
      <c r="L3295">
        <v>2</v>
      </c>
      <c r="M3295" t="str">
        <f t="shared" si="51"/>
        <v>2-1470</v>
      </c>
    </row>
    <row r="3296" spans="1:13">
      <c r="A3296" t="s">
        <v>3712</v>
      </c>
      <c r="B3296" t="s">
        <v>741</v>
      </c>
      <c r="C3296" t="s">
        <v>3825</v>
      </c>
      <c r="D3296" t="s">
        <v>729</v>
      </c>
      <c r="E3296" t="s">
        <v>3826</v>
      </c>
      <c r="F3296" t="s">
        <v>14</v>
      </c>
      <c r="G3296" s="2">
        <v>50450684932</v>
      </c>
      <c r="H3296" s="2">
        <v>50450684932</v>
      </c>
      <c r="I3296">
        <v>0.04</v>
      </c>
      <c r="J3296" t="s">
        <v>964</v>
      </c>
      <c r="L3296">
        <v>2</v>
      </c>
      <c r="M3296" t="str">
        <f t="shared" si="51"/>
        <v>2-2-10684129</v>
      </c>
    </row>
    <row r="3297" spans="1:13">
      <c r="A3297" t="s">
        <v>3712</v>
      </c>
      <c r="B3297">
        <v>1470</v>
      </c>
      <c r="C3297" t="s">
        <v>3717</v>
      </c>
      <c r="D3297" t="s">
        <v>729</v>
      </c>
      <c r="E3297" t="s">
        <v>3827</v>
      </c>
      <c r="F3297" t="s">
        <v>14</v>
      </c>
      <c r="G3297" s="2">
        <v>100000000000</v>
      </c>
      <c r="H3297" s="2">
        <v>100000000000</v>
      </c>
      <c r="I3297">
        <v>8.7999999999999995E-2</v>
      </c>
      <c r="J3297" t="s">
        <v>3793</v>
      </c>
      <c r="L3297">
        <v>2</v>
      </c>
      <c r="M3297" t="str">
        <f t="shared" si="51"/>
        <v>2-1470</v>
      </c>
    </row>
    <row r="3298" spans="1:13">
      <c r="A3298" t="s">
        <v>3712</v>
      </c>
      <c r="B3298">
        <v>4184834</v>
      </c>
      <c r="C3298" t="s">
        <v>3170</v>
      </c>
      <c r="D3298" t="s">
        <v>729</v>
      </c>
      <c r="E3298" t="s">
        <v>3828</v>
      </c>
      <c r="F3298" t="s">
        <v>14</v>
      </c>
      <c r="G3298" s="2">
        <v>600000000000</v>
      </c>
      <c r="H3298" s="2">
        <v>600000000000</v>
      </c>
      <c r="I3298">
        <v>7.3999999999999996E-2</v>
      </c>
      <c r="J3298" t="s">
        <v>2503</v>
      </c>
      <c r="L3298">
        <v>2</v>
      </c>
      <c r="M3298" t="str">
        <f t="shared" si="51"/>
        <v>2-4184834</v>
      </c>
    </row>
    <row r="3299" spans="1:13">
      <c r="A3299" t="s">
        <v>3712</v>
      </c>
      <c r="B3299" t="s">
        <v>741</v>
      </c>
      <c r="C3299" t="s">
        <v>3825</v>
      </c>
      <c r="D3299" t="s">
        <v>729</v>
      </c>
      <c r="E3299" t="s">
        <v>3829</v>
      </c>
      <c r="F3299" t="s">
        <v>14</v>
      </c>
      <c r="G3299" s="2">
        <v>182607805899</v>
      </c>
      <c r="H3299" s="2">
        <v>182607805899</v>
      </c>
      <c r="I3299">
        <v>5.0999999999999997E-2</v>
      </c>
      <c r="J3299" t="s">
        <v>964</v>
      </c>
      <c r="L3299">
        <v>2</v>
      </c>
      <c r="M3299" t="str">
        <f t="shared" si="51"/>
        <v>2-2-10684129</v>
      </c>
    </row>
    <row r="3300" spans="1:13">
      <c r="A3300" t="s">
        <v>3712</v>
      </c>
      <c r="B3300">
        <v>1470</v>
      </c>
      <c r="C3300" t="s">
        <v>3717</v>
      </c>
      <c r="D3300" t="s">
        <v>729</v>
      </c>
      <c r="E3300" t="s">
        <v>3830</v>
      </c>
      <c r="F3300" t="s">
        <v>14</v>
      </c>
      <c r="G3300" s="2">
        <v>200000000000</v>
      </c>
      <c r="H3300" s="2">
        <v>200000000000</v>
      </c>
      <c r="I3300">
        <v>0.06</v>
      </c>
      <c r="J3300" t="s">
        <v>2503</v>
      </c>
      <c r="L3300">
        <v>2</v>
      </c>
      <c r="M3300" t="str">
        <f t="shared" si="51"/>
        <v>2-1470</v>
      </c>
    </row>
    <row r="3301" spans="1:13">
      <c r="A3301" t="s">
        <v>3712</v>
      </c>
      <c r="B3301">
        <v>4184834</v>
      </c>
      <c r="C3301" t="s">
        <v>3170</v>
      </c>
      <c r="D3301" t="s">
        <v>729</v>
      </c>
      <c r="E3301" t="s">
        <v>3831</v>
      </c>
      <c r="F3301" t="s">
        <v>14</v>
      </c>
      <c r="G3301" s="2">
        <v>600000000000</v>
      </c>
      <c r="H3301" s="2">
        <v>600000000000</v>
      </c>
      <c r="I3301">
        <v>5.5E-2</v>
      </c>
      <c r="J3301" t="s">
        <v>3750</v>
      </c>
      <c r="L3301">
        <v>2</v>
      </c>
      <c r="M3301" t="str">
        <f t="shared" si="51"/>
        <v>2-4184834</v>
      </c>
    </row>
    <row r="3302" spans="1:13">
      <c r="A3302" t="s">
        <v>3712</v>
      </c>
      <c r="B3302">
        <v>4184834</v>
      </c>
      <c r="C3302" t="s">
        <v>3170</v>
      </c>
      <c r="D3302" t="s">
        <v>729</v>
      </c>
      <c r="E3302" t="s">
        <v>3832</v>
      </c>
      <c r="F3302" t="s">
        <v>14</v>
      </c>
      <c r="G3302" s="2">
        <v>200000000000</v>
      </c>
      <c r="H3302" s="2">
        <v>200000000000</v>
      </c>
      <c r="I3302">
        <v>7.3999999999999996E-2</v>
      </c>
      <c r="J3302" t="s">
        <v>2503</v>
      </c>
      <c r="L3302">
        <v>2</v>
      </c>
      <c r="M3302" t="str">
        <f t="shared" si="51"/>
        <v>2-4184834</v>
      </c>
    </row>
    <row r="3303" spans="1:13">
      <c r="A3303" t="s">
        <v>3712</v>
      </c>
      <c r="B3303">
        <v>1470</v>
      </c>
      <c r="C3303" t="s">
        <v>3717</v>
      </c>
      <c r="D3303" t="s">
        <v>729</v>
      </c>
      <c r="E3303" t="s">
        <v>3833</v>
      </c>
      <c r="F3303" t="s">
        <v>14</v>
      </c>
      <c r="G3303" s="2">
        <v>100000000000</v>
      </c>
      <c r="H3303" s="2">
        <v>100000000000</v>
      </c>
      <c r="I3303">
        <v>0.06</v>
      </c>
      <c r="J3303" t="s">
        <v>2503</v>
      </c>
      <c r="L3303">
        <v>2</v>
      </c>
      <c r="M3303" t="str">
        <f t="shared" si="51"/>
        <v>2-1470</v>
      </c>
    </row>
    <row r="3304" spans="1:13">
      <c r="A3304" t="s">
        <v>3712</v>
      </c>
      <c r="B3304">
        <v>983</v>
      </c>
      <c r="C3304" t="s">
        <v>3722</v>
      </c>
      <c r="D3304" t="s">
        <v>729</v>
      </c>
      <c r="E3304" t="s">
        <v>3834</v>
      </c>
      <c r="F3304" t="s">
        <v>14</v>
      </c>
      <c r="G3304" s="2">
        <v>200000000000</v>
      </c>
      <c r="H3304" s="2">
        <v>200000000000</v>
      </c>
      <c r="I3304">
        <v>4.5999999999999999E-2</v>
      </c>
      <c r="J3304" t="s">
        <v>3761</v>
      </c>
      <c r="L3304">
        <v>2</v>
      </c>
      <c r="M3304" t="str">
        <f t="shared" si="51"/>
        <v>2-983</v>
      </c>
    </row>
    <row r="3305" spans="1:13">
      <c r="A3305" t="s">
        <v>3712</v>
      </c>
      <c r="B3305" t="s">
        <v>515</v>
      </c>
      <c r="C3305" t="s">
        <v>3835</v>
      </c>
      <c r="D3305" t="s">
        <v>517</v>
      </c>
      <c r="E3305" t="s">
        <v>3836</v>
      </c>
      <c r="F3305" t="s">
        <v>14</v>
      </c>
      <c r="G3305" s="2">
        <v>20000000000</v>
      </c>
      <c r="H3305" s="2">
        <v>20000000000</v>
      </c>
      <c r="I3305">
        <v>4.8000000000000001E-2</v>
      </c>
      <c r="J3305" t="s">
        <v>2503</v>
      </c>
      <c r="L3305">
        <v>3</v>
      </c>
      <c r="M3305" t="str">
        <f t="shared" si="51"/>
        <v>3-3-6560621</v>
      </c>
    </row>
    <row r="3306" spans="1:13">
      <c r="A3306" t="s">
        <v>3712</v>
      </c>
      <c r="B3306" t="s">
        <v>515</v>
      </c>
      <c r="C3306" t="s">
        <v>3835</v>
      </c>
      <c r="D3306" t="s">
        <v>517</v>
      </c>
      <c r="E3306" t="s">
        <v>3837</v>
      </c>
      <c r="F3306" t="s">
        <v>14</v>
      </c>
      <c r="G3306" s="2">
        <v>20000000000</v>
      </c>
      <c r="H3306" s="2">
        <v>20000000000</v>
      </c>
      <c r="I3306">
        <v>4.8000000000000001E-2</v>
      </c>
      <c r="J3306" t="s">
        <v>2503</v>
      </c>
      <c r="L3306">
        <v>3</v>
      </c>
      <c r="M3306" t="str">
        <f t="shared" si="51"/>
        <v>3-3-6560621</v>
      </c>
    </row>
    <row r="3307" spans="1:13">
      <c r="A3307" t="s">
        <v>3712</v>
      </c>
      <c r="B3307" t="s">
        <v>515</v>
      </c>
      <c r="C3307" t="s">
        <v>3835</v>
      </c>
      <c r="D3307" t="s">
        <v>517</v>
      </c>
      <c r="E3307" t="s">
        <v>3838</v>
      </c>
      <c r="F3307" t="s">
        <v>14</v>
      </c>
      <c r="G3307" s="2">
        <v>30000000000</v>
      </c>
      <c r="H3307" s="2">
        <v>30000000000</v>
      </c>
      <c r="I3307">
        <v>5.1999999999999998E-2</v>
      </c>
      <c r="J3307" t="s">
        <v>863</v>
      </c>
      <c r="L3307">
        <v>3</v>
      </c>
      <c r="M3307" t="str">
        <f t="shared" si="51"/>
        <v>3-3-6560621</v>
      </c>
    </row>
    <row r="3308" spans="1:13">
      <c r="A3308" t="s">
        <v>3712</v>
      </c>
      <c r="B3308" t="s">
        <v>515</v>
      </c>
      <c r="C3308" t="s">
        <v>3835</v>
      </c>
      <c r="D3308" t="s">
        <v>517</v>
      </c>
      <c r="E3308" t="s">
        <v>3839</v>
      </c>
      <c r="F3308" t="s">
        <v>14</v>
      </c>
      <c r="G3308" s="2">
        <v>30000000000</v>
      </c>
      <c r="H3308" s="2">
        <v>30000000000</v>
      </c>
      <c r="I3308">
        <v>7.0999999999999994E-2</v>
      </c>
      <c r="J3308" t="s">
        <v>863</v>
      </c>
      <c r="L3308">
        <v>3</v>
      </c>
      <c r="M3308" t="str">
        <f t="shared" si="51"/>
        <v>3-3-6560621</v>
      </c>
    </row>
    <row r="3309" spans="1:13">
      <c r="A3309" t="s">
        <v>3712</v>
      </c>
      <c r="B3309" t="s">
        <v>515</v>
      </c>
      <c r="C3309" t="s">
        <v>3835</v>
      </c>
      <c r="D3309" t="s">
        <v>517</v>
      </c>
      <c r="E3309" t="s">
        <v>3840</v>
      </c>
      <c r="F3309" t="s">
        <v>14</v>
      </c>
      <c r="G3309" s="2">
        <v>25000000000</v>
      </c>
      <c r="H3309" s="2">
        <v>25000000000</v>
      </c>
      <c r="I3309">
        <v>7.0999999999999994E-2</v>
      </c>
      <c r="J3309" t="s">
        <v>863</v>
      </c>
      <c r="L3309">
        <v>3</v>
      </c>
      <c r="M3309" t="str">
        <f t="shared" si="51"/>
        <v>3-3-6560621</v>
      </c>
    </row>
    <row r="3310" spans="1:13">
      <c r="A3310" t="s">
        <v>3712</v>
      </c>
      <c r="B3310">
        <v>4184834</v>
      </c>
      <c r="C3310" t="s">
        <v>3170</v>
      </c>
      <c r="D3310" t="s">
        <v>517</v>
      </c>
      <c r="E3310" t="s">
        <v>3841</v>
      </c>
      <c r="F3310" t="s">
        <v>14</v>
      </c>
      <c r="G3310" s="2">
        <v>250000000000</v>
      </c>
      <c r="H3310" s="2">
        <v>250000000000</v>
      </c>
      <c r="I3310">
        <v>5.5E-2</v>
      </c>
      <c r="J3310" t="s">
        <v>3842</v>
      </c>
      <c r="L3310">
        <v>3</v>
      </c>
      <c r="M3310" t="str">
        <f t="shared" si="51"/>
        <v>3-4184834</v>
      </c>
    </row>
    <row r="3311" spans="1:13">
      <c r="A3311" t="s">
        <v>3712</v>
      </c>
      <c r="B3311" t="s">
        <v>515</v>
      </c>
      <c r="C3311" t="s">
        <v>3835</v>
      </c>
      <c r="D3311" t="s">
        <v>517</v>
      </c>
      <c r="E3311" t="s">
        <v>3843</v>
      </c>
      <c r="F3311" t="s">
        <v>14</v>
      </c>
      <c r="G3311" s="2">
        <v>25000000000</v>
      </c>
      <c r="H3311" s="2">
        <v>25000000000</v>
      </c>
      <c r="I3311">
        <v>0.05</v>
      </c>
      <c r="J3311" t="s">
        <v>2503</v>
      </c>
      <c r="L3311">
        <v>3</v>
      </c>
      <c r="M3311" t="str">
        <f t="shared" si="51"/>
        <v>3-3-6560621</v>
      </c>
    </row>
    <row r="3312" spans="1:13">
      <c r="A3312" t="s">
        <v>3712</v>
      </c>
      <c r="B3312" t="s">
        <v>515</v>
      </c>
      <c r="C3312" t="s">
        <v>3835</v>
      </c>
      <c r="D3312" t="s">
        <v>517</v>
      </c>
      <c r="E3312" t="s">
        <v>3844</v>
      </c>
      <c r="F3312" t="s">
        <v>14</v>
      </c>
      <c r="G3312" s="2">
        <v>30000000000</v>
      </c>
      <c r="H3312" s="2">
        <v>30000000000</v>
      </c>
      <c r="I3312">
        <v>7.0999999999999994E-2</v>
      </c>
      <c r="J3312" t="s">
        <v>863</v>
      </c>
      <c r="L3312">
        <v>3</v>
      </c>
      <c r="M3312" t="str">
        <f t="shared" si="51"/>
        <v>3-3-6560621</v>
      </c>
    </row>
    <row r="3313" spans="1:13">
      <c r="A3313" t="s">
        <v>3712</v>
      </c>
      <c r="B3313" t="s">
        <v>515</v>
      </c>
      <c r="C3313" t="s">
        <v>3835</v>
      </c>
      <c r="D3313" t="s">
        <v>517</v>
      </c>
      <c r="E3313" t="s">
        <v>3845</v>
      </c>
      <c r="F3313" t="s">
        <v>14</v>
      </c>
      <c r="G3313" s="2">
        <v>25000000000</v>
      </c>
      <c r="H3313" s="2">
        <v>25000000000</v>
      </c>
      <c r="I3313">
        <v>7.0999999999999994E-2</v>
      </c>
      <c r="J3313" t="s">
        <v>863</v>
      </c>
      <c r="L3313">
        <v>3</v>
      </c>
      <c r="M3313" t="str">
        <f t="shared" si="51"/>
        <v>3-3-6560621</v>
      </c>
    </row>
    <row r="3314" spans="1:13">
      <c r="A3314" t="s">
        <v>3712</v>
      </c>
      <c r="B3314" t="s">
        <v>515</v>
      </c>
      <c r="C3314" t="s">
        <v>3835</v>
      </c>
      <c r="D3314" t="s">
        <v>517</v>
      </c>
      <c r="E3314" t="s">
        <v>3846</v>
      </c>
      <c r="F3314" t="s">
        <v>14</v>
      </c>
      <c r="G3314" s="2">
        <v>25000000000</v>
      </c>
      <c r="H3314" s="2">
        <v>25000000000</v>
      </c>
      <c r="I3314">
        <v>0.05</v>
      </c>
      <c r="J3314" t="s">
        <v>2503</v>
      </c>
      <c r="L3314">
        <v>3</v>
      </c>
      <c r="M3314" t="str">
        <f t="shared" si="51"/>
        <v>3-3-6560621</v>
      </c>
    </row>
    <row r="3315" spans="1:13">
      <c r="A3315" t="s">
        <v>3712</v>
      </c>
      <c r="B3315" t="s">
        <v>515</v>
      </c>
      <c r="C3315" t="s">
        <v>3835</v>
      </c>
      <c r="D3315" t="s">
        <v>517</v>
      </c>
      <c r="E3315" t="s">
        <v>3847</v>
      </c>
      <c r="F3315" t="s">
        <v>14</v>
      </c>
      <c r="G3315" s="2">
        <v>25000000000</v>
      </c>
      <c r="H3315" s="2">
        <v>25000000000</v>
      </c>
      <c r="I3315">
        <v>7.0999999999999994E-2</v>
      </c>
      <c r="J3315" t="s">
        <v>863</v>
      </c>
      <c r="L3315">
        <v>3</v>
      </c>
      <c r="M3315" t="str">
        <f t="shared" si="51"/>
        <v>3-3-6560621</v>
      </c>
    </row>
    <row r="3316" spans="1:13">
      <c r="A3316" t="s">
        <v>3712</v>
      </c>
      <c r="B3316" t="s">
        <v>515</v>
      </c>
      <c r="C3316" t="s">
        <v>3835</v>
      </c>
      <c r="D3316" t="s">
        <v>517</v>
      </c>
      <c r="E3316" t="s">
        <v>3848</v>
      </c>
      <c r="F3316" t="s">
        <v>14</v>
      </c>
      <c r="G3316" s="2">
        <v>20000000000</v>
      </c>
      <c r="H3316" s="2">
        <v>20000000000</v>
      </c>
      <c r="I3316">
        <v>3.9E-2</v>
      </c>
      <c r="J3316" t="s">
        <v>3849</v>
      </c>
      <c r="L3316">
        <v>3</v>
      </c>
      <c r="M3316" t="str">
        <f t="shared" si="51"/>
        <v>3-3-6560621</v>
      </c>
    </row>
    <row r="3317" spans="1:13">
      <c r="A3317" t="s">
        <v>3712</v>
      </c>
      <c r="B3317" t="s">
        <v>515</v>
      </c>
      <c r="C3317" t="s">
        <v>3835</v>
      </c>
      <c r="D3317" t="s">
        <v>517</v>
      </c>
      <c r="E3317" t="s">
        <v>3850</v>
      </c>
      <c r="F3317" t="s">
        <v>14</v>
      </c>
      <c r="G3317" s="2">
        <v>30000000000</v>
      </c>
      <c r="H3317" s="2">
        <v>30000000000</v>
      </c>
      <c r="I3317">
        <v>0.04</v>
      </c>
      <c r="J3317" t="s">
        <v>863</v>
      </c>
      <c r="L3317">
        <v>3</v>
      </c>
      <c r="M3317" t="str">
        <f t="shared" si="51"/>
        <v>3-3-6560621</v>
      </c>
    </row>
    <row r="3318" spans="1:13">
      <c r="A3318" t="s">
        <v>3712</v>
      </c>
      <c r="B3318" t="s">
        <v>515</v>
      </c>
      <c r="C3318" t="s">
        <v>3835</v>
      </c>
      <c r="D3318" t="s">
        <v>517</v>
      </c>
      <c r="E3318" t="s">
        <v>3851</v>
      </c>
      <c r="F3318" t="s">
        <v>14</v>
      </c>
      <c r="G3318" s="2">
        <v>30000000000</v>
      </c>
      <c r="H3318" s="2">
        <v>30000000000</v>
      </c>
      <c r="I3318">
        <v>5.1999999999999998E-2</v>
      </c>
      <c r="J3318" t="s">
        <v>863</v>
      </c>
      <c r="L3318">
        <v>3</v>
      </c>
      <c r="M3318" t="str">
        <f t="shared" si="51"/>
        <v>3-3-6560621</v>
      </c>
    </row>
    <row r="3319" spans="1:13">
      <c r="A3319" t="s">
        <v>3712</v>
      </c>
      <c r="B3319" t="s">
        <v>515</v>
      </c>
      <c r="C3319" t="s">
        <v>3835</v>
      </c>
      <c r="D3319" t="s">
        <v>517</v>
      </c>
      <c r="E3319" t="s">
        <v>3852</v>
      </c>
      <c r="F3319" t="s">
        <v>14</v>
      </c>
      <c r="G3319" s="2">
        <v>25000000000</v>
      </c>
      <c r="H3319" s="2">
        <v>25000000000</v>
      </c>
      <c r="I3319">
        <v>7.0999999999999994E-2</v>
      </c>
      <c r="J3319" t="s">
        <v>863</v>
      </c>
      <c r="L3319">
        <v>3</v>
      </c>
      <c r="M3319" t="str">
        <f t="shared" si="51"/>
        <v>3-3-6560621</v>
      </c>
    </row>
    <row r="3320" spans="1:13">
      <c r="A3320" t="s">
        <v>3712</v>
      </c>
      <c r="B3320" t="s">
        <v>515</v>
      </c>
      <c r="C3320" t="s">
        <v>3835</v>
      </c>
      <c r="D3320" t="s">
        <v>517</v>
      </c>
      <c r="E3320" t="s">
        <v>3853</v>
      </c>
      <c r="F3320" t="s">
        <v>14</v>
      </c>
      <c r="G3320" s="2">
        <v>30000000000</v>
      </c>
      <c r="H3320" s="2">
        <v>30000000000</v>
      </c>
      <c r="I3320">
        <v>0.04</v>
      </c>
      <c r="J3320" t="s">
        <v>863</v>
      </c>
      <c r="L3320">
        <v>3</v>
      </c>
      <c r="M3320" t="str">
        <f t="shared" si="51"/>
        <v>3-3-6560621</v>
      </c>
    </row>
    <row r="3321" spans="1:13">
      <c r="A3321" t="s">
        <v>3712</v>
      </c>
      <c r="B3321" t="s">
        <v>515</v>
      </c>
      <c r="C3321" t="s">
        <v>3835</v>
      </c>
      <c r="D3321" t="s">
        <v>517</v>
      </c>
      <c r="E3321" t="s">
        <v>3854</v>
      </c>
      <c r="F3321" t="s">
        <v>14</v>
      </c>
      <c r="G3321" s="2">
        <v>20000000000</v>
      </c>
      <c r="H3321" s="2">
        <v>20000000000</v>
      </c>
      <c r="I3321">
        <v>3.9E-2</v>
      </c>
      <c r="J3321" t="s">
        <v>3849</v>
      </c>
      <c r="L3321">
        <v>3</v>
      </c>
      <c r="M3321" t="str">
        <f t="shared" si="51"/>
        <v>3-3-6560621</v>
      </c>
    </row>
    <row r="3322" spans="1:13">
      <c r="A3322" t="s">
        <v>3712</v>
      </c>
      <c r="B3322" t="s">
        <v>515</v>
      </c>
      <c r="C3322" t="s">
        <v>3835</v>
      </c>
      <c r="D3322" t="s">
        <v>517</v>
      </c>
      <c r="E3322" t="s">
        <v>3855</v>
      </c>
      <c r="F3322" t="s">
        <v>14</v>
      </c>
      <c r="G3322" s="2">
        <v>30000000000</v>
      </c>
      <c r="H3322" s="2">
        <v>30000000000</v>
      </c>
      <c r="I3322">
        <v>5.1999999999999998E-2</v>
      </c>
      <c r="J3322" t="s">
        <v>863</v>
      </c>
      <c r="L3322">
        <v>3</v>
      </c>
      <c r="M3322" t="str">
        <f t="shared" si="51"/>
        <v>3-3-6560621</v>
      </c>
    </row>
    <row r="3323" spans="1:13">
      <c r="A3323" t="s">
        <v>3712</v>
      </c>
      <c r="B3323" t="s">
        <v>515</v>
      </c>
      <c r="C3323" t="s">
        <v>3835</v>
      </c>
      <c r="D3323" t="s">
        <v>517</v>
      </c>
      <c r="E3323" t="s">
        <v>3856</v>
      </c>
      <c r="F3323" t="s">
        <v>14</v>
      </c>
      <c r="G3323" s="2">
        <v>20000000000</v>
      </c>
      <c r="H3323" s="2">
        <v>20000000000</v>
      </c>
      <c r="I3323">
        <v>4.8000000000000001E-2</v>
      </c>
      <c r="J3323" t="s">
        <v>2503</v>
      </c>
      <c r="L3323">
        <v>3</v>
      </c>
      <c r="M3323" t="str">
        <f t="shared" si="51"/>
        <v>3-3-6560621</v>
      </c>
    </row>
    <row r="3324" spans="1:13">
      <c r="A3324" t="s">
        <v>3712</v>
      </c>
      <c r="B3324" t="s">
        <v>515</v>
      </c>
      <c r="C3324" t="s">
        <v>3835</v>
      </c>
      <c r="D3324" t="s">
        <v>517</v>
      </c>
      <c r="E3324" t="s">
        <v>3857</v>
      </c>
      <c r="F3324" t="s">
        <v>14</v>
      </c>
      <c r="G3324" s="2">
        <v>20000000000</v>
      </c>
      <c r="H3324" s="2">
        <v>20000000000</v>
      </c>
      <c r="I3324">
        <v>3.9E-2</v>
      </c>
      <c r="J3324" t="s">
        <v>3849</v>
      </c>
      <c r="L3324">
        <v>3</v>
      </c>
      <c r="M3324" t="str">
        <f t="shared" si="51"/>
        <v>3-3-6560621</v>
      </c>
    </row>
    <row r="3325" spans="1:13">
      <c r="A3325" t="s">
        <v>3712</v>
      </c>
      <c r="B3325" t="s">
        <v>515</v>
      </c>
      <c r="C3325" t="s">
        <v>3835</v>
      </c>
      <c r="D3325" t="s">
        <v>517</v>
      </c>
      <c r="E3325" t="s">
        <v>3858</v>
      </c>
      <c r="F3325" t="s">
        <v>14</v>
      </c>
      <c r="G3325" s="2">
        <v>20000000000</v>
      </c>
      <c r="H3325" s="2">
        <v>20000000000</v>
      </c>
      <c r="I3325">
        <v>3.9E-2</v>
      </c>
      <c r="J3325" t="s">
        <v>3849</v>
      </c>
      <c r="L3325">
        <v>3</v>
      </c>
      <c r="M3325" t="str">
        <f t="shared" si="51"/>
        <v>3-3-6560621</v>
      </c>
    </row>
    <row r="3326" spans="1:13">
      <c r="A3326" t="s">
        <v>3712</v>
      </c>
      <c r="B3326" t="s">
        <v>515</v>
      </c>
      <c r="C3326" t="s">
        <v>3835</v>
      </c>
      <c r="D3326" t="s">
        <v>517</v>
      </c>
      <c r="E3326" t="s">
        <v>3859</v>
      </c>
      <c r="F3326" t="s">
        <v>14</v>
      </c>
      <c r="G3326" s="2">
        <v>65000000000</v>
      </c>
      <c r="H3326" s="2">
        <v>65000000000</v>
      </c>
      <c r="I3326">
        <v>4.8000000000000001E-2</v>
      </c>
      <c r="J3326" t="s">
        <v>2503</v>
      </c>
      <c r="L3326">
        <v>3</v>
      </c>
      <c r="M3326" t="str">
        <f t="shared" si="51"/>
        <v>3-3-6560621</v>
      </c>
    </row>
    <row r="3327" spans="1:13">
      <c r="A3327" t="s">
        <v>3712</v>
      </c>
      <c r="B3327" t="s">
        <v>515</v>
      </c>
      <c r="C3327" t="s">
        <v>3835</v>
      </c>
      <c r="D3327" t="s">
        <v>517</v>
      </c>
      <c r="E3327" t="s">
        <v>3860</v>
      </c>
      <c r="F3327" t="s">
        <v>14</v>
      </c>
      <c r="G3327" s="2">
        <v>30000000000</v>
      </c>
      <c r="H3327" s="2">
        <v>30000000000</v>
      </c>
      <c r="I3327">
        <v>0.04</v>
      </c>
      <c r="J3327" t="s">
        <v>863</v>
      </c>
      <c r="L3327">
        <v>3</v>
      </c>
      <c r="M3327" t="str">
        <f t="shared" si="51"/>
        <v>3-3-6560621</v>
      </c>
    </row>
    <row r="3328" spans="1:13">
      <c r="A3328" t="s">
        <v>3712</v>
      </c>
      <c r="B3328">
        <v>4184834</v>
      </c>
      <c r="C3328" t="s">
        <v>3170</v>
      </c>
      <c r="D3328" t="s">
        <v>517</v>
      </c>
      <c r="E3328" t="s">
        <v>3861</v>
      </c>
      <c r="F3328" t="s">
        <v>14</v>
      </c>
      <c r="G3328" s="2">
        <v>100000000000</v>
      </c>
      <c r="H3328" s="2">
        <v>100000000000</v>
      </c>
      <c r="I3328">
        <v>7.3999999999999996E-2</v>
      </c>
      <c r="J3328" t="s">
        <v>3862</v>
      </c>
      <c r="L3328">
        <v>3</v>
      </c>
      <c r="M3328" t="str">
        <f t="shared" si="51"/>
        <v>3-4184834</v>
      </c>
    </row>
    <row r="3329" spans="1:13">
      <c r="A3329" t="s">
        <v>3712</v>
      </c>
      <c r="B3329" t="s">
        <v>515</v>
      </c>
      <c r="C3329" t="s">
        <v>3835</v>
      </c>
      <c r="D3329" t="s">
        <v>517</v>
      </c>
      <c r="E3329" t="s">
        <v>3863</v>
      </c>
      <c r="F3329" t="s">
        <v>14</v>
      </c>
      <c r="G3329" s="2">
        <v>25000000000</v>
      </c>
      <c r="H3329" s="2">
        <v>25000000000</v>
      </c>
      <c r="I3329">
        <v>0.05</v>
      </c>
      <c r="J3329" t="s">
        <v>2503</v>
      </c>
      <c r="L3329">
        <v>3</v>
      </c>
      <c r="M3329" t="str">
        <f t="shared" si="51"/>
        <v>3-3-6560621</v>
      </c>
    </row>
    <row r="3330" spans="1:13">
      <c r="A3330" t="s">
        <v>3712</v>
      </c>
      <c r="B3330" t="s">
        <v>515</v>
      </c>
      <c r="C3330" t="s">
        <v>3835</v>
      </c>
      <c r="D3330" t="s">
        <v>517</v>
      </c>
      <c r="E3330" t="s">
        <v>3864</v>
      </c>
      <c r="F3330" t="s">
        <v>14</v>
      </c>
      <c r="G3330" s="2">
        <v>30000000000</v>
      </c>
      <c r="H3330" s="2">
        <v>30000000000</v>
      </c>
      <c r="I3330">
        <v>4.9000000000000002E-2</v>
      </c>
      <c r="J3330" t="s">
        <v>2503</v>
      </c>
      <c r="L3330">
        <v>3</v>
      </c>
      <c r="M3330" t="str">
        <f t="shared" si="51"/>
        <v>3-3-6560621</v>
      </c>
    </row>
    <row r="3331" spans="1:13">
      <c r="A3331" t="s">
        <v>3712</v>
      </c>
      <c r="B3331" t="s">
        <v>515</v>
      </c>
      <c r="C3331" t="s">
        <v>3835</v>
      </c>
      <c r="D3331" t="s">
        <v>517</v>
      </c>
      <c r="E3331" t="s">
        <v>3865</v>
      </c>
      <c r="F3331" t="s">
        <v>14</v>
      </c>
      <c r="G3331" s="2">
        <v>25000000000</v>
      </c>
      <c r="H3331" s="2">
        <v>25000000000</v>
      </c>
      <c r="I3331">
        <v>0.05</v>
      </c>
      <c r="J3331" t="s">
        <v>2503</v>
      </c>
      <c r="L3331">
        <v>3</v>
      </c>
      <c r="M3331" t="str">
        <f t="shared" si="51"/>
        <v>3-3-6560621</v>
      </c>
    </row>
    <row r="3332" spans="1:13">
      <c r="A3332" t="s">
        <v>3712</v>
      </c>
      <c r="B3332" t="s">
        <v>515</v>
      </c>
      <c r="C3332" t="s">
        <v>3835</v>
      </c>
      <c r="D3332" t="s">
        <v>517</v>
      </c>
      <c r="E3332" t="s">
        <v>3866</v>
      </c>
      <c r="F3332" t="s">
        <v>14</v>
      </c>
      <c r="G3332" s="2">
        <v>2000000000</v>
      </c>
      <c r="H3332" s="2">
        <v>2000000000</v>
      </c>
      <c r="I3332">
        <v>4.8000000000000001E-2</v>
      </c>
      <c r="J3332" t="s">
        <v>2503</v>
      </c>
      <c r="L3332">
        <v>3</v>
      </c>
      <c r="M3332" t="str">
        <f t="shared" ref="M3332:M3395" si="52">L3332&amp;"-"&amp;B3332</f>
        <v>3-3-6560621</v>
      </c>
    </row>
    <row r="3333" spans="1:13">
      <c r="A3333" t="s">
        <v>3712</v>
      </c>
      <c r="B3333" t="s">
        <v>515</v>
      </c>
      <c r="C3333" t="s">
        <v>3835</v>
      </c>
      <c r="D3333" t="s">
        <v>517</v>
      </c>
      <c r="E3333" t="s">
        <v>3867</v>
      </c>
      <c r="F3333" t="s">
        <v>14</v>
      </c>
      <c r="G3333" s="2">
        <v>30000000000</v>
      </c>
      <c r="H3333" s="2">
        <v>30000000000</v>
      </c>
      <c r="I3333">
        <v>4.9000000000000002E-2</v>
      </c>
      <c r="J3333" t="s">
        <v>2503</v>
      </c>
      <c r="L3333">
        <v>3</v>
      </c>
      <c r="M3333" t="str">
        <f t="shared" si="52"/>
        <v>3-3-6560621</v>
      </c>
    </row>
    <row r="3334" spans="1:13">
      <c r="A3334" t="s">
        <v>3712</v>
      </c>
      <c r="B3334" t="s">
        <v>515</v>
      </c>
      <c r="C3334" t="s">
        <v>3835</v>
      </c>
      <c r="D3334" t="s">
        <v>517</v>
      </c>
      <c r="E3334" t="s">
        <v>3868</v>
      </c>
      <c r="F3334" t="s">
        <v>14</v>
      </c>
      <c r="G3334" s="2">
        <v>25000000000</v>
      </c>
      <c r="H3334" s="2">
        <v>25000000000</v>
      </c>
      <c r="I3334">
        <v>7.0999999999999994E-2</v>
      </c>
      <c r="J3334" t="s">
        <v>863</v>
      </c>
      <c r="L3334">
        <v>3</v>
      </c>
      <c r="M3334" t="str">
        <f t="shared" si="52"/>
        <v>3-3-6560621</v>
      </c>
    </row>
    <row r="3335" spans="1:13">
      <c r="A3335" t="s">
        <v>3712</v>
      </c>
      <c r="B3335" t="s">
        <v>515</v>
      </c>
      <c r="C3335" t="s">
        <v>3835</v>
      </c>
      <c r="D3335" t="s">
        <v>517</v>
      </c>
      <c r="E3335" t="s">
        <v>3869</v>
      </c>
      <c r="F3335" t="s">
        <v>14</v>
      </c>
      <c r="G3335" s="2">
        <v>20000000000</v>
      </c>
      <c r="H3335" s="2">
        <v>20000000000</v>
      </c>
      <c r="I3335">
        <v>0.04</v>
      </c>
      <c r="J3335" t="s">
        <v>863</v>
      </c>
      <c r="L3335">
        <v>3</v>
      </c>
      <c r="M3335" t="str">
        <f t="shared" si="52"/>
        <v>3-3-6560621</v>
      </c>
    </row>
    <row r="3336" spans="1:13">
      <c r="A3336" t="s">
        <v>3712</v>
      </c>
      <c r="B3336" t="s">
        <v>515</v>
      </c>
      <c r="C3336" t="s">
        <v>3835</v>
      </c>
      <c r="D3336" t="s">
        <v>517</v>
      </c>
      <c r="E3336" t="s">
        <v>3870</v>
      </c>
      <c r="F3336" t="s">
        <v>14</v>
      </c>
      <c r="G3336" s="2">
        <v>30000000000</v>
      </c>
      <c r="H3336" s="2">
        <v>30000000000</v>
      </c>
      <c r="I3336">
        <v>5.1999999999999998E-2</v>
      </c>
      <c r="J3336" t="s">
        <v>863</v>
      </c>
      <c r="L3336">
        <v>3</v>
      </c>
      <c r="M3336" t="str">
        <f t="shared" si="52"/>
        <v>3-3-6560621</v>
      </c>
    </row>
    <row r="3337" spans="1:13">
      <c r="A3337" t="s">
        <v>3712</v>
      </c>
      <c r="B3337" t="s">
        <v>515</v>
      </c>
      <c r="C3337" t="s">
        <v>3835</v>
      </c>
      <c r="D3337" t="s">
        <v>517</v>
      </c>
      <c r="E3337" t="s">
        <v>3871</v>
      </c>
      <c r="F3337" t="s">
        <v>14</v>
      </c>
      <c r="G3337" s="2">
        <v>20000000000</v>
      </c>
      <c r="H3337" s="2">
        <v>20000000000</v>
      </c>
      <c r="I3337">
        <v>3.9E-2</v>
      </c>
      <c r="J3337" t="s">
        <v>3849</v>
      </c>
      <c r="L3337">
        <v>3</v>
      </c>
      <c r="M3337" t="str">
        <f t="shared" si="52"/>
        <v>3-3-6560621</v>
      </c>
    </row>
    <row r="3338" spans="1:13">
      <c r="A3338" t="s">
        <v>3712</v>
      </c>
      <c r="B3338">
        <v>4184834</v>
      </c>
      <c r="C3338" t="s">
        <v>3170</v>
      </c>
      <c r="D3338" t="s">
        <v>517</v>
      </c>
      <c r="E3338" t="s">
        <v>3872</v>
      </c>
      <c r="F3338" t="s">
        <v>14</v>
      </c>
      <c r="G3338" s="2">
        <v>100000000000</v>
      </c>
      <c r="H3338" s="2">
        <v>100000000000</v>
      </c>
      <c r="I3338">
        <v>7.3999999999999996E-2</v>
      </c>
      <c r="J3338" t="s">
        <v>3873</v>
      </c>
      <c r="L3338">
        <v>3</v>
      </c>
      <c r="M3338" t="str">
        <f t="shared" si="52"/>
        <v>3-4184834</v>
      </c>
    </row>
    <row r="3339" spans="1:13">
      <c r="A3339" t="s">
        <v>3712</v>
      </c>
      <c r="B3339" t="s">
        <v>515</v>
      </c>
      <c r="C3339" t="s">
        <v>3835</v>
      </c>
      <c r="D3339" t="s">
        <v>517</v>
      </c>
      <c r="E3339" t="s">
        <v>3874</v>
      </c>
      <c r="F3339" t="s">
        <v>14</v>
      </c>
      <c r="G3339" s="2">
        <v>20000000000</v>
      </c>
      <c r="H3339" s="2">
        <v>20000000000</v>
      </c>
      <c r="I3339">
        <v>4.8000000000000001E-2</v>
      </c>
      <c r="J3339" t="s">
        <v>2503</v>
      </c>
      <c r="L3339">
        <v>3</v>
      </c>
      <c r="M3339" t="str">
        <f t="shared" si="52"/>
        <v>3-3-6560621</v>
      </c>
    </row>
    <row r="3340" spans="1:13">
      <c r="A3340" t="s">
        <v>3712</v>
      </c>
      <c r="B3340" t="s">
        <v>515</v>
      </c>
      <c r="C3340" t="s">
        <v>3835</v>
      </c>
      <c r="D3340" t="s">
        <v>517</v>
      </c>
      <c r="E3340" t="s">
        <v>3875</v>
      </c>
      <c r="F3340" t="s">
        <v>14</v>
      </c>
      <c r="G3340" s="2">
        <v>50000000000</v>
      </c>
      <c r="H3340" s="2">
        <v>50000000000</v>
      </c>
      <c r="I3340">
        <v>0.05</v>
      </c>
      <c r="J3340" t="s">
        <v>2503</v>
      </c>
      <c r="L3340">
        <v>3</v>
      </c>
      <c r="M3340" t="str">
        <f t="shared" si="52"/>
        <v>3-3-6560621</v>
      </c>
    </row>
    <row r="3341" spans="1:13">
      <c r="A3341" t="s">
        <v>3712</v>
      </c>
      <c r="B3341">
        <v>4184834</v>
      </c>
      <c r="C3341" t="s">
        <v>3170</v>
      </c>
      <c r="D3341" t="s">
        <v>517</v>
      </c>
      <c r="E3341" t="s">
        <v>3876</v>
      </c>
      <c r="F3341" t="s">
        <v>14</v>
      </c>
      <c r="G3341" s="2">
        <v>200000000000</v>
      </c>
      <c r="H3341" s="2">
        <v>200000000000</v>
      </c>
      <c r="I3341">
        <v>7.3999999999999996E-2</v>
      </c>
      <c r="J3341" t="s">
        <v>3862</v>
      </c>
      <c r="L3341">
        <v>3</v>
      </c>
      <c r="M3341" t="str">
        <f t="shared" si="52"/>
        <v>3-4184834</v>
      </c>
    </row>
    <row r="3342" spans="1:13">
      <c r="A3342" t="s">
        <v>3712</v>
      </c>
      <c r="B3342">
        <v>4184834</v>
      </c>
      <c r="C3342" t="s">
        <v>3170</v>
      </c>
      <c r="D3342" t="s">
        <v>3877</v>
      </c>
      <c r="E3342" t="s">
        <v>3878</v>
      </c>
      <c r="F3342" t="s">
        <v>14</v>
      </c>
      <c r="G3342" s="2">
        <v>50000000000</v>
      </c>
      <c r="H3342" s="2">
        <v>50000000000</v>
      </c>
      <c r="I3342">
        <v>5.5E-2</v>
      </c>
      <c r="J3342" t="s">
        <v>3737</v>
      </c>
      <c r="L3342">
        <v>5</v>
      </c>
      <c r="M3342" t="str">
        <f t="shared" si="52"/>
        <v>5-4184834</v>
      </c>
    </row>
    <row r="3343" spans="1:13">
      <c r="A3343" t="s">
        <v>3712</v>
      </c>
      <c r="B3343">
        <v>4184834</v>
      </c>
      <c r="C3343" t="s">
        <v>3170</v>
      </c>
      <c r="D3343" t="s">
        <v>3877</v>
      </c>
      <c r="E3343" t="s">
        <v>3879</v>
      </c>
      <c r="F3343" t="s">
        <v>14</v>
      </c>
      <c r="G3343" s="2">
        <v>50000000000</v>
      </c>
      <c r="H3343" s="2">
        <v>50000000000</v>
      </c>
      <c r="I3343">
        <v>7.3999999999999996E-2</v>
      </c>
      <c r="J3343" t="s">
        <v>2503</v>
      </c>
      <c r="L3343">
        <v>5</v>
      </c>
      <c r="M3343" t="str">
        <f t="shared" si="52"/>
        <v>5-4184834</v>
      </c>
    </row>
    <row r="3344" spans="1:13">
      <c r="A3344" t="s">
        <v>3712</v>
      </c>
      <c r="B3344">
        <v>4184834</v>
      </c>
      <c r="C3344" t="s">
        <v>3170</v>
      </c>
      <c r="D3344" t="s">
        <v>3877</v>
      </c>
      <c r="E3344" t="s">
        <v>3880</v>
      </c>
      <c r="F3344" t="s">
        <v>14</v>
      </c>
      <c r="G3344" s="2">
        <v>50000000000</v>
      </c>
      <c r="H3344" s="2">
        <v>50000000000</v>
      </c>
      <c r="I3344">
        <v>7.3999999999999996E-2</v>
      </c>
      <c r="J3344" t="s">
        <v>2503</v>
      </c>
      <c r="L3344">
        <v>5</v>
      </c>
      <c r="M3344" t="str">
        <f t="shared" si="52"/>
        <v>5-4184834</v>
      </c>
    </row>
    <row r="3345" spans="1:13">
      <c r="A3345" t="s">
        <v>3712</v>
      </c>
      <c r="B3345">
        <v>4184834</v>
      </c>
      <c r="C3345" t="s">
        <v>3170</v>
      </c>
      <c r="D3345" t="s">
        <v>3877</v>
      </c>
      <c r="E3345" t="s">
        <v>3881</v>
      </c>
      <c r="F3345" t="s">
        <v>14</v>
      </c>
      <c r="G3345" s="2">
        <v>50000000000</v>
      </c>
      <c r="H3345" s="2">
        <v>50000000000</v>
      </c>
      <c r="I3345">
        <v>5.5E-2</v>
      </c>
      <c r="J3345" t="s">
        <v>3737</v>
      </c>
      <c r="L3345">
        <v>5</v>
      </c>
      <c r="M3345" t="str">
        <f t="shared" si="52"/>
        <v>5-4184834</v>
      </c>
    </row>
    <row r="3346" spans="1:13">
      <c r="A3346" t="s">
        <v>3712</v>
      </c>
      <c r="B3346">
        <v>20110</v>
      </c>
      <c r="C3346" t="s">
        <v>3729</v>
      </c>
      <c r="D3346" t="s">
        <v>3877</v>
      </c>
      <c r="E3346" t="s">
        <v>3882</v>
      </c>
      <c r="F3346" t="s">
        <v>14</v>
      </c>
      <c r="G3346" s="2">
        <v>50000000000</v>
      </c>
      <c r="H3346" s="2">
        <v>50000000000</v>
      </c>
      <c r="I3346">
        <v>3.6999999999999998E-2</v>
      </c>
      <c r="J3346" t="s">
        <v>863</v>
      </c>
      <c r="L3346">
        <v>5</v>
      </c>
      <c r="M3346" t="str">
        <f t="shared" si="52"/>
        <v>5-20110</v>
      </c>
    </row>
    <row r="3347" spans="1:13">
      <c r="A3347" t="s">
        <v>3712</v>
      </c>
      <c r="B3347">
        <v>20110</v>
      </c>
      <c r="C3347" t="s">
        <v>3729</v>
      </c>
      <c r="D3347" t="s">
        <v>3877</v>
      </c>
      <c r="E3347" t="s">
        <v>3883</v>
      </c>
      <c r="F3347" t="s">
        <v>14</v>
      </c>
      <c r="G3347" s="2">
        <v>200000000000</v>
      </c>
      <c r="H3347" s="2">
        <v>200000000000</v>
      </c>
      <c r="I3347">
        <v>3.6999999999999998E-2</v>
      </c>
      <c r="J3347" t="s">
        <v>863</v>
      </c>
      <c r="L3347">
        <v>5</v>
      </c>
      <c r="M3347" t="str">
        <f t="shared" si="52"/>
        <v>5-20110</v>
      </c>
    </row>
    <row r="3348" spans="1:13">
      <c r="A3348" t="s">
        <v>3712</v>
      </c>
      <c r="B3348">
        <v>4184834</v>
      </c>
      <c r="C3348" t="s">
        <v>3170</v>
      </c>
      <c r="D3348" t="s">
        <v>3884</v>
      </c>
      <c r="E3348" t="s">
        <v>3885</v>
      </c>
      <c r="F3348" t="s">
        <v>14</v>
      </c>
      <c r="G3348" s="2">
        <v>300000000000</v>
      </c>
      <c r="H3348" s="2">
        <v>300000000000</v>
      </c>
      <c r="I3348">
        <v>5.5E-2</v>
      </c>
      <c r="J3348" t="s">
        <v>3737</v>
      </c>
      <c r="L3348">
        <v>6</v>
      </c>
      <c r="M3348" t="str">
        <f t="shared" si="52"/>
        <v>6-4184834</v>
      </c>
    </row>
    <row r="3349" spans="1:13">
      <c r="A3349" t="s">
        <v>3712</v>
      </c>
      <c r="B3349">
        <v>4184834</v>
      </c>
      <c r="C3349" t="s">
        <v>3170</v>
      </c>
      <c r="D3349" t="s">
        <v>3884</v>
      </c>
      <c r="E3349" t="s">
        <v>3886</v>
      </c>
      <c r="F3349" t="s">
        <v>14</v>
      </c>
      <c r="G3349" s="2">
        <v>100000000000</v>
      </c>
      <c r="H3349" s="2">
        <v>100000000000</v>
      </c>
      <c r="I3349">
        <v>7.3999999999999996E-2</v>
      </c>
      <c r="J3349" t="s">
        <v>2503</v>
      </c>
      <c r="L3349">
        <v>6</v>
      </c>
      <c r="M3349" t="str">
        <f t="shared" si="52"/>
        <v>6-4184834</v>
      </c>
    </row>
    <row r="3350" spans="1:13">
      <c r="A3350" t="s">
        <v>3712</v>
      </c>
      <c r="B3350">
        <v>4184834</v>
      </c>
      <c r="C3350" t="s">
        <v>3170</v>
      </c>
      <c r="D3350" t="s">
        <v>3884</v>
      </c>
      <c r="E3350" t="s">
        <v>3887</v>
      </c>
      <c r="F3350" t="s">
        <v>14</v>
      </c>
      <c r="G3350" s="2">
        <v>100000000000</v>
      </c>
      <c r="H3350" s="2">
        <v>100000000000</v>
      </c>
      <c r="I3350">
        <v>5.5E-2</v>
      </c>
      <c r="J3350" t="s">
        <v>3737</v>
      </c>
      <c r="L3350">
        <v>6</v>
      </c>
      <c r="M3350" t="str">
        <f t="shared" si="52"/>
        <v>6-4184834</v>
      </c>
    </row>
    <row r="3351" spans="1:13">
      <c r="A3351" t="s">
        <v>3712</v>
      </c>
      <c r="B3351">
        <v>4184834</v>
      </c>
      <c r="C3351" t="s">
        <v>3170</v>
      </c>
      <c r="D3351" t="s">
        <v>3884</v>
      </c>
      <c r="E3351" t="s">
        <v>3888</v>
      </c>
      <c r="F3351" t="s">
        <v>14</v>
      </c>
      <c r="G3351" s="2">
        <v>350000000000</v>
      </c>
      <c r="H3351" s="2">
        <v>350000000000</v>
      </c>
      <c r="I3351">
        <v>7.3999999999999996E-2</v>
      </c>
      <c r="J3351" t="s">
        <v>2503</v>
      </c>
      <c r="L3351">
        <v>6</v>
      </c>
      <c r="M3351" t="str">
        <f t="shared" si="52"/>
        <v>6-4184834</v>
      </c>
    </row>
    <row r="3352" spans="1:13">
      <c r="A3352" t="s">
        <v>3712</v>
      </c>
      <c r="B3352">
        <v>4184834</v>
      </c>
      <c r="C3352" t="s">
        <v>3170</v>
      </c>
      <c r="D3352" t="s">
        <v>3884</v>
      </c>
      <c r="E3352" t="s">
        <v>3889</v>
      </c>
      <c r="F3352" t="s">
        <v>14</v>
      </c>
      <c r="G3352" s="2">
        <v>100000000000</v>
      </c>
      <c r="H3352" s="2">
        <v>100000000000</v>
      </c>
      <c r="I3352">
        <v>7.3999999999999996E-2</v>
      </c>
      <c r="J3352" t="s">
        <v>2503</v>
      </c>
      <c r="L3352">
        <v>6</v>
      </c>
      <c r="M3352" t="str">
        <f t="shared" si="52"/>
        <v>6-4184834</v>
      </c>
    </row>
    <row r="3353" spans="1:13">
      <c r="A3353" t="s">
        <v>3712</v>
      </c>
      <c r="B3353">
        <v>160571</v>
      </c>
      <c r="C3353" t="s">
        <v>3719</v>
      </c>
      <c r="D3353" t="s">
        <v>109</v>
      </c>
      <c r="E3353" t="s">
        <v>3890</v>
      </c>
      <c r="F3353" t="s">
        <v>14</v>
      </c>
      <c r="G3353" s="2">
        <v>250000000000</v>
      </c>
      <c r="H3353" s="2">
        <v>250000000000</v>
      </c>
      <c r="I3353">
        <v>0.09</v>
      </c>
      <c r="J3353" t="s">
        <v>3891</v>
      </c>
      <c r="L3353">
        <v>7</v>
      </c>
      <c r="M3353" t="str">
        <f t="shared" si="52"/>
        <v>7-160571</v>
      </c>
    </row>
    <row r="3354" spans="1:13">
      <c r="A3354" t="s">
        <v>3712</v>
      </c>
      <c r="B3354" t="s">
        <v>491</v>
      </c>
      <c r="C3354" t="s">
        <v>3892</v>
      </c>
      <c r="D3354" t="s">
        <v>109</v>
      </c>
      <c r="E3354" t="s">
        <v>3893</v>
      </c>
      <c r="F3354" t="s">
        <v>14</v>
      </c>
      <c r="G3354" s="2">
        <v>20000000000</v>
      </c>
      <c r="H3354" s="2">
        <v>20000000000</v>
      </c>
      <c r="I3354">
        <v>8.6999999999999994E-2</v>
      </c>
      <c r="J3354" t="s">
        <v>2503</v>
      </c>
      <c r="L3354">
        <v>7</v>
      </c>
      <c r="M3354" t="str">
        <f t="shared" si="52"/>
        <v>7-7-11803404</v>
      </c>
    </row>
    <row r="3355" spans="1:13">
      <c r="A3355" t="s">
        <v>3712</v>
      </c>
      <c r="B3355" t="s">
        <v>2264</v>
      </c>
      <c r="C3355" t="s">
        <v>3894</v>
      </c>
      <c r="D3355" t="s">
        <v>109</v>
      </c>
      <c r="E3355" t="s">
        <v>3895</v>
      </c>
      <c r="F3355" t="s">
        <v>14</v>
      </c>
      <c r="G3355" s="2">
        <v>5000000000</v>
      </c>
      <c r="H3355" s="2">
        <v>5000000000</v>
      </c>
      <c r="I3355">
        <v>4.5999999999999999E-2</v>
      </c>
      <c r="J3355" t="s">
        <v>2503</v>
      </c>
      <c r="L3355">
        <v>7</v>
      </c>
      <c r="M3355" t="str">
        <f t="shared" si="52"/>
        <v>7-7-601359</v>
      </c>
    </row>
    <row r="3356" spans="1:13">
      <c r="A3356" t="s">
        <v>3712</v>
      </c>
      <c r="B3356" t="s">
        <v>491</v>
      </c>
      <c r="C3356" t="s">
        <v>3892</v>
      </c>
      <c r="D3356" t="s">
        <v>109</v>
      </c>
      <c r="E3356" t="s">
        <v>3896</v>
      </c>
      <c r="F3356" t="s">
        <v>14</v>
      </c>
      <c r="G3356" s="2">
        <v>20000000000</v>
      </c>
      <c r="H3356" s="2">
        <v>20000000000</v>
      </c>
      <c r="I3356">
        <v>8.6999999999999994E-2</v>
      </c>
      <c r="J3356" t="s">
        <v>2503</v>
      </c>
      <c r="L3356">
        <v>7</v>
      </c>
      <c r="M3356" t="str">
        <f t="shared" si="52"/>
        <v>7-7-11803404</v>
      </c>
    </row>
    <row r="3357" spans="1:13">
      <c r="A3357" t="s">
        <v>3712</v>
      </c>
      <c r="B3357" t="s">
        <v>282</v>
      </c>
      <c r="C3357" t="s">
        <v>3897</v>
      </c>
      <c r="D3357" t="s">
        <v>109</v>
      </c>
      <c r="E3357" t="s">
        <v>3898</v>
      </c>
      <c r="F3357" t="s">
        <v>139</v>
      </c>
      <c r="G3357" s="3">
        <v>38500</v>
      </c>
      <c r="H3357" s="2">
        <v>907445000</v>
      </c>
      <c r="I3357">
        <v>0</v>
      </c>
      <c r="J3357" t="s">
        <v>3761</v>
      </c>
      <c r="L3357">
        <v>7</v>
      </c>
      <c r="M3357" t="str">
        <f t="shared" si="52"/>
        <v>7-7-95851</v>
      </c>
    </row>
    <row r="3358" spans="1:13">
      <c r="A3358" t="s">
        <v>3712</v>
      </c>
      <c r="B3358" t="s">
        <v>3387</v>
      </c>
      <c r="C3358" t="s">
        <v>3899</v>
      </c>
      <c r="D3358" t="s">
        <v>109</v>
      </c>
      <c r="E3358" t="s">
        <v>3900</v>
      </c>
      <c r="F3358" t="s">
        <v>14</v>
      </c>
      <c r="G3358" s="2">
        <v>200000000000</v>
      </c>
      <c r="H3358" s="2">
        <v>200000000000</v>
      </c>
      <c r="I3358">
        <v>5.5E-2</v>
      </c>
      <c r="J3358" t="s">
        <v>2503</v>
      </c>
      <c r="L3358">
        <v>7</v>
      </c>
      <c r="M3358" t="str">
        <f t="shared" si="52"/>
        <v>7-7-130871</v>
      </c>
    </row>
    <row r="3359" spans="1:13">
      <c r="A3359" t="s">
        <v>3712</v>
      </c>
      <c r="B3359" t="s">
        <v>491</v>
      </c>
      <c r="C3359" t="s">
        <v>3892</v>
      </c>
      <c r="D3359" t="s">
        <v>109</v>
      </c>
      <c r="E3359" t="s">
        <v>3901</v>
      </c>
      <c r="F3359" t="s">
        <v>14</v>
      </c>
      <c r="G3359" s="2">
        <v>10000000000</v>
      </c>
      <c r="H3359" s="2">
        <v>10000000000</v>
      </c>
      <c r="I3359">
        <v>8.5000000000000006E-2</v>
      </c>
      <c r="J3359" t="s">
        <v>2503</v>
      </c>
      <c r="L3359">
        <v>7</v>
      </c>
      <c r="M3359" t="str">
        <f t="shared" si="52"/>
        <v>7-7-11803404</v>
      </c>
    </row>
    <row r="3360" spans="1:13">
      <c r="A3360" t="s">
        <v>3712</v>
      </c>
      <c r="B3360" t="s">
        <v>491</v>
      </c>
      <c r="C3360" t="s">
        <v>3892</v>
      </c>
      <c r="D3360" t="s">
        <v>109</v>
      </c>
      <c r="E3360" t="s">
        <v>3902</v>
      </c>
      <c r="F3360" t="s">
        <v>14</v>
      </c>
      <c r="G3360" s="2">
        <v>6036000000</v>
      </c>
      <c r="H3360" s="2">
        <v>6036000000</v>
      </c>
      <c r="I3360">
        <v>4.48E-2</v>
      </c>
      <c r="J3360" t="s">
        <v>2503</v>
      </c>
      <c r="L3360">
        <v>7</v>
      </c>
      <c r="M3360" t="str">
        <f t="shared" si="52"/>
        <v>7-7-11803404</v>
      </c>
    </row>
    <row r="3361" spans="1:13">
      <c r="A3361" t="s">
        <v>3712</v>
      </c>
      <c r="B3361" t="s">
        <v>3405</v>
      </c>
      <c r="C3361" t="s">
        <v>3903</v>
      </c>
      <c r="D3361" t="s">
        <v>109</v>
      </c>
      <c r="E3361" t="s">
        <v>3904</v>
      </c>
      <c r="F3361" t="s">
        <v>14</v>
      </c>
      <c r="G3361" s="2">
        <v>130000000000</v>
      </c>
      <c r="H3361" s="2">
        <v>130000000000</v>
      </c>
      <c r="I3361">
        <v>4.9000000000000002E-2</v>
      </c>
      <c r="J3361" t="s">
        <v>2503</v>
      </c>
      <c r="L3361">
        <v>7</v>
      </c>
      <c r="M3361" t="str">
        <f t="shared" si="52"/>
        <v>7-7-98386</v>
      </c>
    </row>
    <row r="3362" spans="1:13">
      <c r="A3362" t="s">
        <v>3712</v>
      </c>
      <c r="B3362">
        <v>4184834</v>
      </c>
      <c r="C3362" t="s">
        <v>3170</v>
      </c>
      <c r="D3362" t="s">
        <v>109</v>
      </c>
      <c r="E3362" t="s">
        <v>3905</v>
      </c>
      <c r="F3362" t="s">
        <v>14</v>
      </c>
      <c r="G3362" s="2">
        <v>1000000000000</v>
      </c>
      <c r="H3362" s="2">
        <v>1000000000000</v>
      </c>
      <c r="I3362">
        <v>7.3999999999999996E-2</v>
      </c>
      <c r="J3362" t="s">
        <v>3906</v>
      </c>
      <c r="L3362">
        <v>7</v>
      </c>
      <c r="M3362" t="str">
        <f t="shared" si="52"/>
        <v>7-4184834</v>
      </c>
    </row>
    <row r="3363" spans="1:13">
      <c r="A3363" t="s">
        <v>3712</v>
      </c>
      <c r="B3363" t="s">
        <v>491</v>
      </c>
      <c r="C3363" t="s">
        <v>3892</v>
      </c>
      <c r="D3363" t="s">
        <v>109</v>
      </c>
      <c r="E3363" t="s">
        <v>3907</v>
      </c>
      <c r="F3363" t="s">
        <v>14</v>
      </c>
      <c r="G3363" s="2">
        <v>10000000000</v>
      </c>
      <c r="H3363" s="2">
        <v>10000000000</v>
      </c>
      <c r="I3363">
        <v>0.08</v>
      </c>
      <c r="J3363" t="s">
        <v>2503</v>
      </c>
      <c r="L3363">
        <v>7</v>
      </c>
      <c r="M3363" t="str">
        <f t="shared" si="52"/>
        <v>7-7-11803404</v>
      </c>
    </row>
    <row r="3364" spans="1:13">
      <c r="A3364" t="s">
        <v>3712</v>
      </c>
      <c r="B3364" t="s">
        <v>491</v>
      </c>
      <c r="C3364" t="s">
        <v>3892</v>
      </c>
      <c r="D3364" t="s">
        <v>109</v>
      </c>
      <c r="E3364" t="s">
        <v>3908</v>
      </c>
      <c r="F3364" t="s">
        <v>14</v>
      </c>
      <c r="G3364" s="2">
        <v>20000000000</v>
      </c>
      <c r="H3364" s="2">
        <v>20000000000</v>
      </c>
      <c r="I3364">
        <v>8.6999999999999994E-2</v>
      </c>
      <c r="J3364" t="s">
        <v>2503</v>
      </c>
      <c r="L3364">
        <v>7</v>
      </c>
      <c r="M3364" t="str">
        <f t="shared" si="52"/>
        <v>7-7-11803404</v>
      </c>
    </row>
    <row r="3365" spans="1:13">
      <c r="A3365" t="s">
        <v>3712</v>
      </c>
      <c r="B3365" t="s">
        <v>3405</v>
      </c>
      <c r="C3365" t="s">
        <v>3903</v>
      </c>
      <c r="D3365" t="s">
        <v>109</v>
      </c>
      <c r="E3365" t="s">
        <v>3909</v>
      </c>
      <c r="F3365" t="s">
        <v>14</v>
      </c>
      <c r="G3365" s="2">
        <v>50000000000</v>
      </c>
      <c r="H3365" s="2">
        <v>50000000000</v>
      </c>
      <c r="I3365">
        <v>4.9000000000000002E-2</v>
      </c>
      <c r="J3365" t="s">
        <v>2503</v>
      </c>
      <c r="L3365">
        <v>7</v>
      </c>
      <c r="M3365" t="str">
        <f t="shared" si="52"/>
        <v>7-7-98386</v>
      </c>
    </row>
    <row r="3366" spans="1:13">
      <c r="A3366" t="s">
        <v>3712</v>
      </c>
      <c r="B3366">
        <v>160571</v>
      </c>
      <c r="C3366" t="s">
        <v>3719</v>
      </c>
      <c r="D3366" t="s">
        <v>109</v>
      </c>
      <c r="E3366" t="s">
        <v>3910</v>
      </c>
      <c r="F3366" t="s">
        <v>14</v>
      </c>
      <c r="G3366" s="2">
        <v>200000000000</v>
      </c>
      <c r="H3366" s="2">
        <v>200000000000</v>
      </c>
      <c r="I3366">
        <v>0.09</v>
      </c>
      <c r="J3366" t="s">
        <v>3891</v>
      </c>
      <c r="L3366">
        <v>7</v>
      </c>
      <c r="M3366" t="str">
        <f t="shared" si="52"/>
        <v>7-160571</v>
      </c>
    </row>
    <row r="3367" spans="1:13">
      <c r="A3367" t="s">
        <v>3712</v>
      </c>
      <c r="B3367" t="s">
        <v>491</v>
      </c>
      <c r="C3367" t="s">
        <v>3892</v>
      </c>
      <c r="D3367" t="s">
        <v>109</v>
      </c>
      <c r="E3367" t="s">
        <v>3911</v>
      </c>
      <c r="F3367" t="s">
        <v>14</v>
      </c>
      <c r="G3367" s="2">
        <v>5000000000</v>
      </c>
      <c r="H3367" s="2">
        <v>5000000000</v>
      </c>
      <c r="I3367">
        <v>8.5000000000000006E-2</v>
      </c>
      <c r="J3367" t="s">
        <v>2503</v>
      </c>
      <c r="L3367">
        <v>7</v>
      </c>
      <c r="M3367" t="str">
        <f t="shared" si="52"/>
        <v>7-7-11803404</v>
      </c>
    </row>
    <row r="3368" spans="1:13">
      <c r="A3368" t="s">
        <v>3712</v>
      </c>
      <c r="B3368">
        <v>160571</v>
      </c>
      <c r="C3368" t="s">
        <v>3719</v>
      </c>
      <c r="D3368" t="s">
        <v>109</v>
      </c>
      <c r="E3368" t="s">
        <v>3912</v>
      </c>
      <c r="F3368" t="s">
        <v>14</v>
      </c>
      <c r="G3368" s="2">
        <v>100000000000</v>
      </c>
      <c r="H3368" s="2">
        <v>100000000000</v>
      </c>
      <c r="I3368">
        <v>0.09</v>
      </c>
      <c r="J3368" t="s">
        <v>3891</v>
      </c>
      <c r="L3368">
        <v>7</v>
      </c>
      <c r="M3368" t="str">
        <f t="shared" si="52"/>
        <v>7-160571</v>
      </c>
    </row>
    <row r="3369" spans="1:13">
      <c r="A3369" t="s">
        <v>3712</v>
      </c>
      <c r="B3369" t="s">
        <v>491</v>
      </c>
      <c r="C3369" t="s">
        <v>3892</v>
      </c>
      <c r="D3369" t="s">
        <v>109</v>
      </c>
      <c r="E3369" t="s">
        <v>3913</v>
      </c>
      <c r="F3369" t="s">
        <v>14</v>
      </c>
      <c r="G3369" s="2">
        <v>5000000000</v>
      </c>
      <c r="H3369" s="2">
        <v>5000000000</v>
      </c>
      <c r="I3369">
        <v>8.5000000000000006E-2</v>
      </c>
      <c r="J3369" t="s">
        <v>2503</v>
      </c>
      <c r="L3369">
        <v>7</v>
      </c>
      <c r="M3369" t="str">
        <f t="shared" si="52"/>
        <v>7-7-11803404</v>
      </c>
    </row>
    <row r="3370" spans="1:13">
      <c r="A3370" t="s">
        <v>3712</v>
      </c>
      <c r="B3370" t="s">
        <v>491</v>
      </c>
      <c r="C3370" t="s">
        <v>3892</v>
      </c>
      <c r="D3370" t="s">
        <v>109</v>
      </c>
      <c r="E3370" t="s">
        <v>3914</v>
      </c>
      <c r="F3370" t="s">
        <v>14</v>
      </c>
      <c r="G3370" s="2">
        <v>6544800000</v>
      </c>
      <c r="H3370" s="2">
        <v>6544800000</v>
      </c>
      <c r="I3370">
        <v>4.9399999999999999E-2</v>
      </c>
      <c r="J3370" t="s">
        <v>2503</v>
      </c>
      <c r="L3370">
        <v>7</v>
      </c>
      <c r="M3370" t="str">
        <f t="shared" si="52"/>
        <v>7-7-11803404</v>
      </c>
    </row>
    <row r="3371" spans="1:13">
      <c r="A3371" t="s">
        <v>3712</v>
      </c>
      <c r="B3371" t="s">
        <v>491</v>
      </c>
      <c r="C3371" t="s">
        <v>3892</v>
      </c>
      <c r="D3371" t="s">
        <v>109</v>
      </c>
      <c r="E3371" t="s">
        <v>3915</v>
      </c>
      <c r="F3371" t="s">
        <v>14</v>
      </c>
      <c r="G3371" s="2">
        <v>11000000000</v>
      </c>
      <c r="H3371" s="2">
        <v>11000000000</v>
      </c>
      <c r="I3371">
        <v>8.5000000000000006E-2</v>
      </c>
      <c r="J3371" t="s">
        <v>3891</v>
      </c>
      <c r="L3371">
        <v>7</v>
      </c>
      <c r="M3371" t="str">
        <f t="shared" si="52"/>
        <v>7-7-11803404</v>
      </c>
    </row>
    <row r="3372" spans="1:13">
      <c r="A3372" t="s">
        <v>3712</v>
      </c>
      <c r="B3372" t="s">
        <v>491</v>
      </c>
      <c r="C3372" t="s">
        <v>3892</v>
      </c>
      <c r="D3372" t="s">
        <v>109</v>
      </c>
      <c r="E3372" t="s">
        <v>3916</v>
      </c>
      <c r="F3372" t="s">
        <v>14</v>
      </c>
      <c r="G3372" s="2">
        <v>26500000000</v>
      </c>
      <c r="H3372" s="2">
        <v>26500000000</v>
      </c>
      <c r="I3372">
        <v>8.6999999999999994E-2</v>
      </c>
      <c r="J3372" t="s">
        <v>2503</v>
      </c>
      <c r="L3372">
        <v>7</v>
      </c>
      <c r="M3372" t="str">
        <f t="shared" si="52"/>
        <v>7-7-11803404</v>
      </c>
    </row>
    <row r="3373" spans="1:13">
      <c r="A3373" t="s">
        <v>3712</v>
      </c>
      <c r="B3373">
        <v>160571</v>
      </c>
      <c r="C3373" t="s">
        <v>3719</v>
      </c>
      <c r="D3373" t="s">
        <v>109</v>
      </c>
      <c r="E3373" t="s">
        <v>3917</v>
      </c>
      <c r="F3373" t="s">
        <v>14</v>
      </c>
      <c r="G3373" s="2">
        <v>200000000000</v>
      </c>
      <c r="H3373" s="2">
        <v>200000000000</v>
      </c>
      <c r="I3373">
        <v>0.09</v>
      </c>
      <c r="J3373" t="s">
        <v>3891</v>
      </c>
      <c r="L3373">
        <v>7</v>
      </c>
      <c r="M3373" t="str">
        <f t="shared" si="52"/>
        <v>7-160571</v>
      </c>
    </row>
    <row r="3374" spans="1:13">
      <c r="A3374" t="s">
        <v>3712</v>
      </c>
      <c r="B3374" t="s">
        <v>491</v>
      </c>
      <c r="C3374" t="s">
        <v>3892</v>
      </c>
      <c r="D3374" t="s">
        <v>109</v>
      </c>
      <c r="E3374" t="s">
        <v>3918</v>
      </c>
      <c r="F3374" t="s">
        <v>14</v>
      </c>
      <c r="G3374" s="2">
        <v>6544800000</v>
      </c>
      <c r="H3374" s="2">
        <v>6544800000</v>
      </c>
      <c r="I3374">
        <v>4.9399999999999999E-2</v>
      </c>
      <c r="J3374" t="s">
        <v>2503</v>
      </c>
      <c r="L3374">
        <v>7</v>
      </c>
      <c r="M3374" t="str">
        <f t="shared" si="52"/>
        <v>7-7-11803404</v>
      </c>
    </row>
    <row r="3375" spans="1:13">
      <c r="A3375" t="s">
        <v>3712</v>
      </c>
      <c r="B3375" t="s">
        <v>3405</v>
      </c>
      <c r="C3375" t="s">
        <v>3903</v>
      </c>
      <c r="D3375" t="s">
        <v>109</v>
      </c>
      <c r="E3375" t="s">
        <v>3919</v>
      </c>
      <c r="F3375" t="s">
        <v>14</v>
      </c>
      <c r="G3375" s="2">
        <v>150000000000</v>
      </c>
      <c r="H3375" s="2">
        <v>150000000000</v>
      </c>
      <c r="I3375">
        <v>5.1999999999999998E-2</v>
      </c>
      <c r="J3375" t="s">
        <v>2503</v>
      </c>
      <c r="L3375">
        <v>7</v>
      </c>
      <c r="M3375" t="str">
        <f t="shared" si="52"/>
        <v>7-7-98386</v>
      </c>
    </row>
    <row r="3376" spans="1:13">
      <c r="A3376" t="s">
        <v>3712</v>
      </c>
      <c r="B3376" t="s">
        <v>3387</v>
      </c>
      <c r="C3376" t="s">
        <v>3899</v>
      </c>
      <c r="D3376" t="s">
        <v>109</v>
      </c>
      <c r="E3376" t="s">
        <v>3920</v>
      </c>
      <c r="F3376" t="s">
        <v>14</v>
      </c>
      <c r="G3376" s="2">
        <v>200000000000</v>
      </c>
      <c r="H3376" s="2">
        <v>200000000000</v>
      </c>
      <c r="I3376">
        <v>4.2999999999999997E-2</v>
      </c>
      <c r="J3376" t="s">
        <v>3921</v>
      </c>
      <c r="L3376">
        <v>7</v>
      </c>
      <c r="M3376" t="str">
        <f t="shared" si="52"/>
        <v>7-7-130871</v>
      </c>
    </row>
    <row r="3377" spans="1:13">
      <c r="A3377" t="s">
        <v>3712</v>
      </c>
      <c r="B3377" t="s">
        <v>3405</v>
      </c>
      <c r="C3377" t="s">
        <v>3903</v>
      </c>
      <c r="D3377" t="s">
        <v>109</v>
      </c>
      <c r="E3377" t="s">
        <v>3922</v>
      </c>
      <c r="F3377" t="s">
        <v>14</v>
      </c>
      <c r="G3377" s="2">
        <v>200000000000</v>
      </c>
      <c r="H3377" s="2">
        <v>200000000000</v>
      </c>
      <c r="I3377">
        <v>4.9000000000000002E-2</v>
      </c>
      <c r="J3377" t="s">
        <v>2503</v>
      </c>
      <c r="L3377">
        <v>7</v>
      </c>
      <c r="M3377" t="str">
        <f t="shared" si="52"/>
        <v>7-7-98386</v>
      </c>
    </row>
    <row r="3378" spans="1:13">
      <c r="A3378" t="s">
        <v>3712</v>
      </c>
      <c r="B3378" t="s">
        <v>491</v>
      </c>
      <c r="C3378" t="s">
        <v>3892</v>
      </c>
      <c r="D3378" t="s">
        <v>109</v>
      </c>
      <c r="E3378" t="s">
        <v>3923</v>
      </c>
      <c r="F3378" t="s">
        <v>14</v>
      </c>
      <c r="G3378" s="2">
        <v>20000000000</v>
      </c>
      <c r="H3378" s="2">
        <v>20000000000</v>
      </c>
      <c r="I3378">
        <v>8.6999999999999994E-2</v>
      </c>
      <c r="J3378" t="s">
        <v>2503</v>
      </c>
      <c r="L3378">
        <v>7</v>
      </c>
      <c r="M3378" t="str">
        <f t="shared" si="52"/>
        <v>7-7-11803404</v>
      </c>
    </row>
    <row r="3379" spans="1:13">
      <c r="A3379" t="s">
        <v>3712</v>
      </c>
      <c r="B3379" t="s">
        <v>3387</v>
      </c>
      <c r="C3379" t="s">
        <v>3899</v>
      </c>
      <c r="D3379" t="s">
        <v>109</v>
      </c>
      <c r="E3379" t="s">
        <v>3924</v>
      </c>
      <c r="F3379" t="s">
        <v>14</v>
      </c>
      <c r="G3379" s="2">
        <v>100000000000</v>
      </c>
      <c r="H3379" s="2">
        <v>100000000000</v>
      </c>
      <c r="I3379">
        <v>4.2999999999999997E-2</v>
      </c>
      <c r="J3379" t="s">
        <v>3921</v>
      </c>
      <c r="L3379">
        <v>7</v>
      </c>
      <c r="M3379" t="str">
        <f t="shared" si="52"/>
        <v>7-7-130871</v>
      </c>
    </row>
    <row r="3380" spans="1:13">
      <c r="A3380" t="s">
        <v>3712</v>
      </c>
      <c r="B3380" t="s">
        <v>3405</v>
      </c>
      <c r="C3380" t="s">
        <v>3903</v>
      </c>
      <c r="D3380" t="s">
        <v>109</v>
      </c>
      <c r="E3380" t="s">
        <v>3925</v>
      </c>
      <c r="F3380" t="s">
        <v>14</v>
      </c>
      <c r="G3380" s="2">
        <v>350000000000</v>
      </c>
      <c r="H3380" s="2">
        <v>350000000000</v>
      </c>
      <c r="I3380">
        <v>4.5999999999999999E-2</v>
      </c>
      <c r="J3380" t="s">
        <v>3761</v>
      </c>
      <c r="L3380">
        <v>7</v>
      </c>
      <c r="M3380" t="str">
        <f t="shared" si="52"/>
        <v>7-7-98386</v>
      </c>
    </row>
    <row r="3381" spans="1:13">
      <c r="A3381" t="s">
        <v>3712</v>
      </c>
      <c r="B3381" t="s">
        <v>3405</v>
      </c>
      <c r="C3381" t="s">
        <v>3903</v>
      </c>
      <c r="D3381" t="s">
        <v>109</v>
      </c>
      <c r="E3381" t="s">
        <v>3926</v>
      </c>
      <c r="F3381" t="s">
        <v>14</v>
      </c>
      <c r="G3381" s="2">
        <v>200000000000</v>
      </c>
      <c r="H3381" s="2">
        <v>200000000000</v>
      </c>
      <c r="I3381">
        <v>0.05</v>
      </c>
      <c r="J3381" t="s">
        <v>2503</v>
      </c>
      <c r="L3381">
        <v>7</v>
      </c>
      <c r="M3381" t="str">
        <f t="shared" si="52"/>
        <v>7-7-98386</v>
      </c>
    </row>
    <row r="3382" spans="1:13">
      <c r="A3382" t="s">
        <v>3712</v>
      </c>
      <c r="B3382" t="s">
        <v>491</v>
      </c>
      <c r="C3382" t="s">
        <v>3892</v>
      </c>
      <c r="D3382" t="s">
        <v>109</v>
      </c>
      <c r="E3382" t="s">
        <v>3927</v>
      </c>
      <c r="F3382" t="s">
        <v>14</v>
      </c>
      <c r="G3382" s="2">
        <v>12796000000</v>
      </c>
      <c r="H3382" s="2">
        <v>12796000000</v>
      </c>
      <c r="I3382">
        <v>6.3700000000000007E-2</v>
      </c>
      <c r="J3382" t="s">
        <v>2503</v>
      </c>
      <c r="L3382">
        <v>7</v>
      </c>
      <c r="M3382" t="str">
        <f t="shared" si="52"/>
        <v>7-7-11803404</v>
      </c>
    </row>
    <row r="3383" spans="1:13">
      <c r="A3383" t="s">
        <v>3712</v>
      </c>
      <c r="B3383" t="s">
        <v>491</v>
      </c>
      <c r="C3383" t="s">
        <v>3892</v>
      </c>
      <c r="D3383" t="s">
        <v>109</v>
      </c>
      <c r="E3383" t="s">
        <v>3928</v>
      </c>
      <c r="F3383" t="s">
        <v>14</v>
      </c>
      <c r="G3383" s="2">
        <v>20000000000</v>
      </c>
      <c r="H3383" s="2">
        <v>20000000000</v>
      </c>
      <c r="I3383">
        <v>8.6999999999999994E-2</v>
      </c>
      <c r="J3383" t="s">
        <v>2503</v>
      </c>
      <c r="L3383">
        <v>7</v>
      </c>
      <c r="M3383" t="str">
        <f t="shared" si="52"/>
        <v>7-7-11803404</v>
      </c>
    </row>
    <row r="3384" spans="1:13">
      <c r="A3384" t="s">
        <v>3712</v>
      </c>
      <c r="B3384">
        <v>160571</v>
      </c>
      <c r="C3384" t="s">
        <v>3719</v>
      </c>
      <c r="D3384" t="s">
        <v>109</v>
      </c>
      <c r="E3384" t="s">
        <v>3929</v>
      </c>
      <c r="F3384" t="s">
        <v>14</v>
      </c>
      <c r="G3384" s="2">
        <v>200000000000</v>
      </c>
      <c r="H3384" s="2">
        <v>200000000000</v>
      </c>
      <c r="I3384">
        <v>0.09</v>
      </c>
      <c r="J3384" t="s">
        <v>3891</v>
      </c>
      <c r="L3384">
        <v>7</v>
      </c>
      <c r="M3384" t="str">
        <f t="shared" si="52"/>
        <v>7-160571</v>
      </c>
    </row>
    <row r="3385" spans="1:13">
      <c r="A3385" t="s">
        <v>3712</v>
      </c>
      <c r="B3385" t="s">
        <v>3405</v>
      </c>
      <c r="C3385" t="s">
        <v>3903</v>
      </c>
      <c r="D3385" t="s">
        <v>109</v>
      </c>
      <c r="E3385" t="s">
        <v>3930</v>
      </c>
      <c r="F3385" t="s">
        <v>14</v>
      </c>
      <c r="G3385" s="2">
        <v>100000000000</v>
      </c>
      <c r="H3385" s="2">
        <v>100000000000</v>
      </c>
      <c r="I3385">
        <v>4.9000000000000002E-2</v>
      </c>
      <c r="J3385" t="s">
        <v>2503</v>
      </c>
      <c r="L3385">
        <v>7</v>
      </c>
      <c r="M3385" t="str">
        <f t="shared" si="52"/>
        <v>7-7-98386</v>
      </c>
    </row>
    <row r="3386" spans="1:13">
      <c r="A3386" t="s">
        <v>3712</v>
      </c>
      <c r="B3386" t="s">
        <v>3396</v>
      </c>
      <c r="C3386" t="s">
        <v>3931</v>
      </c>
      <c r="D3386" t="s">
        <v>109</v>
      </c>
      <c r="E3386" t="s">
        <v>3932</v>
      </c>
      <c r="F3386" t="s">
        <v>14</v>
      </c>
      <c r="G3386" s="2">
        <v>100000000000</v>
      </c>
      <c r="H3386" s="2">
        <v>100000000000</v>
      </c>
      <c r="I3386">
        <v>8.5000000000000006E-2</v>
      </c>
      <c r="J3386" t="s">
        <v>2503</v>
      </c>
      <c r="L3386">
        <v>7</v>
      </c>
      <c r="M3386" t="str">
        <f t="shared" si="52"/>
        <v>7-7-2715065</v>
      </c>
    </row>
    <row r="3387" spans="1:13">
      <c r="A3387" t="s">
        <v>3712</v>
      </c>
      <c r="B3387">
        <v>160571</v>
      </c>
      <c r="C3387" t="s">
        <v>3719</v>
      </c>
      <c r="D3387" t="s">
        <v>109</v>
      </c>
      <c r="E3387" t="s">
        <v>3933</v>
      </c>
      <c r="F3387" t="s">
        <v>14</v>
      </c>
      <c r="G3387" s="2">
        <v>100000000000</v>
      </c>
      <c r="H3387" s="2">
        <v>100000000000</v>
      </c>
      <c r="I3387">
        <v>0.09</v>
      </c>
      <c r="J3387" t="s">
        <v>3891</v>
      </c>
      <c r="L3387">
        <v>7</v>
      </c>
      <c r="M3387" t="str">
        <f t="shared" si="52"/>
        <v>7-160571</v>
      </c>
    </row>
    <row r="3388" spans="1:13">
      <c r="A3388" t="s">
        <v>3712</v>
      </c>
      <c r="B3388">
        <v>4184834</v>
      </c>
      <c r="C3388" t="s">
        <v>3170</v>
      </c>
      <c r="D3388" t="s">
        <v>109</v>
      </c>
      <c r="E3388" t="s">
        <v>3934</v>
      </c>
      <c r="F3388" t="s">
        <v>14</v>
      </c>
      <c r="G3388" s="2">
        <v>700000000000</v>
      </c>
      <c r="H3388" s="2">
        <v>700000000000</v>
      </c>
      <c r="I3388">
        <v>5.5E-2</v>
      </c>
      <c r="J3388" t="s">
        <v>3750</v>
      </c>
      <c r="L3388">
        <v>7</v>
      </c>
      <c r="M3388" t="str">
        <f t="shared" si="52"/>
        <v>7-4184834</v>
      </c>
    </row>
    <row r="3389" spans="1:13">
      <c r="A3389" t="s">
        <v>3712</v>
      </c>
      <c r="B3389" t="s">
        <v>3387</v>
      </c>
      <c r="C3389" t="s">
        <v>3899</v>
      </c>
      <c r="D3389" t="s">
        <v>109</v>
      </c>
      <c r="E3389" t="s">
        <v>3935</v>
      </c>
      <c r="F3389" t="s">
        <v>14</v>
      </c>
      <c r="G3389" s="2">
        <v>200000000000</v>
      </c>
      <c r="H3389" s="2">
        <v>200000000000</v>
      </c>
      <c r="I3389">
        <v>0.06</v>
      </c>
      <c r="J3389" t="s">
        <v>3921</v>
      </c>
      <c r="L3389">
        <v>7</v>
      </c>
      <c r="M3389" t="str">
        <f t="shared" si="52"/>
        <v>7-7-130871</v>
      </c>
    </row>
    <row r="3390" spans="1:13">
      <c r="A3390" t="s">
        <v>3712</v>
      </c>
      <c r="B3390" t="s">
        <v>491</v>
      </c>
      <c r="C3390" t="s">
        <v>3892</v>
      </c>
      <c r="D3390" t="s">
        <v>109</v>
      </c>
      <c r="E3390" t="s">
        <v>3936</v>
      </c>
      <c r="F3390" t="s">
        <v>14</v>
      </c>
      <c r="G3390" s="2">
        <v>13000000000</v>
      </c>
      <c r="H3390" s="2">
        <v>13000000000</v>
      </c>
      <c r="I3390">
        <v>8.5000000000000006E-2</v>
      </c>
      <c r="J3390" t="s">
        <v>2503</v>
      </c>
      <c r="L3390">
        <v>7</v>
      </c>
      <c r="M3390" t="str">
        <f t="shared" si="52"/>
        <v>7-7-11803404</v>
      </c>
    </row>
    <row r="3391" spans="1:13">
      <c r="A3391" t="s">
        <v>3712</v>
      </c>
      <c r="B3391" t="s">
        <v>3387</v>
      </c>
      <c r="C3391" t="s">
        <v>3899</v>
      </c>
      <c r="D3391" t="s">
        <v>109</v>
      </c>
      <c r="E3391" t="s">
        <v>3937</v>
      </c>
      <c r="F3391" t="s">
        <v>14</v>
      </c>
      <c r="G3391" s="2">
        <v>100000000000</v>
      </c>
      <c r="H3391" s="2">
        <v>100000000000</v>
      </c>
      <c r="I3391">
        <v>7.0000000000000007E-2</v>
      </c>
      <c r="J3391" t="s">
        <v>3921</v>
      </c>
      <c r="L3391">
        <v>7</v>
      </c>
      <c r="M3391" t="str">
        <f t="shared" si="52"/>
        <v>7-7-130871</v>
      </c>
    </row>
    <row r="3392" spans="1:13">
      <c r="A3392" t="s">
        <v>3712</v>
      </c>
      <c r="B3392" t="s">
        <v>3396</v>
      </c>
      <c r="C3392" t="s">
        <v>3931</v>
      </c>
      <c r="D3392" t="s">
        <v>109</v>
      </c>
      <c r="E3392" t="s">
        <v>3938</v>
      </c>
      <c r="F3392" t="s">
        <v>14</v>
      </c>
      <c r="G3392" s="2">
        <v>170000000000</v>
      </c>
      <c r="H3392" s="2">
        <v>170000000000</v>
      </c>
      <c r="I3392">
        <v>8.6999999999999994E-2</v>
      </c>
      <c r="J3392" t="s">
        <v>3891</v>
      </c>
      <c r="L3392">
        <v>7</v>
      </c>
      <c r="M3392" t="str">
        <f t="shared" si="52"/>
        <v>7-7-2715065</v>
      </c>
    </row>
    <row r="3393" spans="1:13">
      <c r="A3393" t="s">
        <v>3712</v>
      </c>
      <c r="B3393" t="s">
        <v>491</v>
      </c>
      <c r="C3393" t="s">
        <v>3892</v>
      </c>
      <c r="D3393" t="s">
        <v>109</v>
      </c>
      <c r="E3393" t="s">
        <v>3939</v>
      </c>
      <c r="F3393" t="s">
        <v>14</v>
      </c>
      <c r="G3393" s="2">
        <v>20000000000</v>
      </c>
      <c r="H3393" s="2">
        <v>20000000000</v>
      </c>
      <c r="I3393">
        <v>8.6999999999999994E-2</v>
      </c>
      <c r="J3393" t="s">
        <v>2503</v>
      </c>
      <c r="L3393">
        <v>7</v>
      </c>
      <c r="M3393" t="str">
        <f t="shared" si="52"/>
        <v>7-7-11803404</v>
      </c>
    </row>
    <row r="3394" spans="1:13">
      <c r="A3394" t="s">
        <v>3712</v>
      </c>
      <c r="B3394" t="s">
        <v>3405</v>
      </c>
      <c r="C3394" t="s">
        <v>3903</v>
      </c>
      <c r="D3394" t="s">
        <v>109</v>
      </c>
      <c r="E3394" t="s">
        <v>3940</v>
      </c>
      <c r="F3394" t="s">
        <v>14</v>
      </c>
      <c r="G3394" s="2">
        <v>300000000000</v>
      </c>
      <c r="H3394" s="2">
        <v>300000000000</v>
      </c>
      <c r="I3394">
        <v>5.0999999999999997E-2</v>
      </c>
      <c r="J3394" t="s">
        <v>964</v>
      </c>
      <c r="L3394">
        <v>7</v>
      </c>
      <c r="M3394" t="str">
        <f t="shared" si="52"/>
        <v>7-7-98386</v>
      </c>
    </row>
    <row r="3395" spans="1:13">
      <c r="A3395" t="s">
        <v>3712</v>
      </c>
      <c r="B3395">
        <v>4184834</v>
      </c>
      <c r="C3395" t="s">
        <v>3170</v>
      </c>
      <c r="D3395" t="s">
        <v>109</v>
      </c>
      <c r="E3395" t="s">
        <v>3941</v>
      </c>
      <c r="F3395" t="s">
        <v>14</v>
      </c>
      <c r="G3395" s="2">
        <v>300000000000</v>
      </c>
      <c r="H3395" s="2">
        <v>300000000000</v>
      </c>
      <c r="I3395">
        <v>7.3999999999999996E-2</v>
      </c>
      <c r="J3395" t="s">
        <v>2503</v>
      </c>
      <c r="L3395">
        <v>7</v>
      </c>
      <c r="M3395" t="str">
        <f t="shared" si="52"/>
        <v>7-4184834</v>
      </c>
    </row>
    <row r="3396" spans="1:13">
      <c r="A3396" t="s">
        <v>3712</v>
      </c>
      <c r="B3396" t="s">
        <v>491</v>
      </c>
      <c r="C3396" t="s">
        <v>3892</v>
      </c>
      <c r="D3396" t="s">
        <v>109</v>
      </c>
      <c r="E3396" t="s">
        <v>3942</v>
      </c>
      <c r="F3396" t="s">
        <v>14</v>
      </c>
      <c r="G3396" s="2">
        <v>10000000000</v>
      </c>
      <c r="H3396" s="2">
        <v>10000000000</v>
      </c>
      <c r="I3396">
        <v>8.5000000000000006E-2</v>
      </c>
      <c r="J3396" t="s">
        <v>2503</v>
      </c>
      <c r="L3396">
        <v>7</v>
      </c>
      <c r="M3396" t="str">
        <f t="shared" ref="M3396:M3459" si="53">L3396&amp;"-"&amp;B3396</f>
        <v>7-7-11803404</v>
      </c>
    </row>
    <row r="3397" spans="1:13">
      <c r="A3397" t="s">
        <v>3712</v>
      </c>
      <c r="B3397" t="s">
        <v>3405</v>
      </c>
      <c r="C3397" t="s">
        <v>3903</v>
      </c>
      <c r="D3397" t="s">
        <v>109</v>
      </c>
      <c r="E3397" t="s">
        <v>3943</v>
      </c>
      <c r="F3397" t="s">
        <v>14</v>
      </c>
      <c r="G3397" s="2">
        <v>50000000000</v>
      </c>
      <c r="H3397" s="2">
        <v>50000000000</v>
      </c>
      <c r="I3397">
        <v>4.9000000000000002E-2</v>
      </c>
      <c r="J3397" t="s">
        <v>2503</v>
      </c>
      <c r="L3397">
        <v>7</v>
      </c>
      <c r="M3397" t="str">
        <f t="shared" si="53"/>
        <v>7-7-98386</v>
      </c>
    </row>
    <row r="3398" spans="1:13">
      <c r="A3398" t="s">
        <v>3712</v>
      </c>
      <c r="B3398" t="s">
        <v>491</v>
      </c>
      <c r="C3398" t="s">
        <v>3892</v>
      </c>
      <c r="D3398" t="s">
        <v>109</v>
      </c>
      <c r="E3398" t="s">
        <v>3944</v>
      </c>
      <c r="F3398" t="s">
        <v>14</v>
      </c>
      <c r="G3398" s="2">
        <v>38880000000</v>
      </c>
      <c r="H3398" s="2">
        <v>38880000000</v>
      </c>
      <c r="I3398">
        <v>6.3700000000000007E-2</v>
      </c>
      <c r="J3398" t="s">
        <v>2503</v>
      </c>
      <c r="L3398">
        <v>7</v>
      </c>
      <c r="M3398" t="str">
        <f t="shared" si="53"/>
        <v>7-7-11803404</v>
      </c>
    </row>
    <row r="3399" spans="1:13">
      <c r="A3399" t="s">
        <v>3712</v>
      </c>
      <c r="B3399" t="s">
        <v>491</v>
      </c>
      <c r="C3399" t="s">
        <v>3892</v>
      </c>
      <c r="D3399" t="s">
        <v>109</v>
      </c>
      <c r="E3399" t="s">
        <v>3945</v>
      </c>
      <c r="F3399" t="s">
        <v>14</v>
      </c>
      <c r="G3399" s="2">
        <v>10000000000</v>
      </c>
      <c r="H3399" s="2">
        <v>10000000000</v>
      </c>
      <c r="I3399">
        <v>0.08</v>
      </c>
      <c r="J3399" t="s">
        <v>2503</v>
      </c>
      <c r="L3399">
        <v>7</v>
      </c>
      <c r="M3399" t="str">
        <f t="shared" si="53"/>
        <v>7-7-11803404</v>
      </c>
    </row>
    <row r="3400" spans="1:13">
      <c r="A3400" t="s">
        <v>3712</v>
      </c>
      <c r="B3400" t="s">
        <v>3405</v>
      </c>
      <c r="C3400" t="s">
        <v>3903</v>
      </c>
      <c r="D3400" t="s">
        <v>109</v>
      </c>
      <c r="E3400" t="s">
        <v>3946</v>
      </c>
      <c r="F3400" t="s">
        <v>14</v>
      </c>
      <c r="G3400" s="2">
        <v>100000000000</v>
      </c>
      <c r="H3400" s="2">
        <v>100000000000</v>
      </c>
      <c r="I3400">
        <v>4.9000000000000002E-2</v>
      </c>
      <c r="J3400" t="s">
        <v>2503</v>
      </c>
      <c r="L3400">
        <v>7</v>
      </c>
      <c r="M3400" t="str">
        <f t="shared" si="53"/>
        <v>7-7-98386</v>
      </c>
    </row>
    <row r="3401" spans="1:13">
      <c r="A3401" t="s">
        <v>3712</v>
      </c>
      <c r="B3401" t="s">
        <v>491</v>
      </c>
      <c r="C3401" t="s">
        <v>3892</v>
      </c>
      <c r="D3401" t="s">
        <v>109</v>
      </c>
      <c r="E3401" t="s">
        <v>3947</v>
      </c>
      <c r="F3401" t="s">
        <v>14</v>
      </c>
      <c r="G3401" s="2">
        <v>7000000000</v>
      </c>
      <c r="H3401" s="2">
        <v>7000000000</v>
      </c>
      <c r="I3401">
        <v>8.5000000000000006E-2</v>
      </c>
      <c r="J3401" t="s">
        <v>2503</v>
      </c>
      <c r="L3401">
        <v>7</v>
      </c>
      <c r="M3401" t="str">
        <f t="shared" si="53"/>
        <v>7-7-11803404</v>
      </c>
    </row>
    <row r="3402" spans="1:13">
      <c r="A3402" t="s">
        <v>3712</v>
      </c>
      <c r="B3402">
        <v>160571</v>
      </c>
      <c r="C3402" t="s">
        <v>3719</v>
      </c>
      <c r="D3402" t="s">
        <v>109</v>
      </c>
      <c r="E3402" t="s">
        <v>3948</v>
      </c>
      <c r="F3402" t="s">
        <v>14</v>
      </c>
      <c r="G3402" s="2">
        <v>100000000000</v>
      </c>
      <c r="H3402" s="2">
        <v>100000000000</v>
      </c>
      <c r="I3402">
        <v>0.09</v>
      </c>
      <c r="J3402" t="s">
        <v>3891</v>
      </c>
      <c r="L3402">
        <v>7</v>
      </c>
      <c r="M3402" t="str">
        <f t="shared" si="53"/>
        <v>7-160571</v>
      </c>
    </row>
    <row r="3403" spans="1:13">
      <c r="A3403" t="s">
        <v>3712</v>
      </c>
      <c r="B3403" t="s">
        <v>3405</v>
      </c>
      <c r="C3403" t="s">
        <v>3903</v>
      </c>
      <c r="D3403" t="s">
        <v>109</v>
      </c>
      <c r="E3403" t="s">
        <v>3949</v>
      </c>
      <c r="F3403" t="s">
        <v>14</v>
      </c>
      <c r="G3403" s="2">
        <v>150000000000</v>
      </c>
      <c r="H3403" s="2">
        <v>150000000000</v>
      </c>
      <c r="I3403">
        <v>4.9000000000000002E-2</v>
      </c>
      <c r="J3403" t="s">
        <v>2503</v>
      </c>
      <c r="L3403">
        <v>7</v>
      </c>
      <c r="M3403" t="str">
        <f t="shared" si="53"/>
        <v>7-7-98386</v>
      </c>
    </row>
    <row r="3404" spans="1:13">
      <c r="A3404" t="s">
        <v>3712</v>
      </c>
      <c r="B3404" t="s">
        <v>3387</v>
      </c>
      <c r="C3404" t="s">
        <v>3899</v>
      </c>
      <c r="D3404" t="s">
        <v>109</v>
      </c>
      <c r="E3404" t="s">
        <v>3950</v>
      </c>
      <c r="F3404" t="s">
        <v>14</v>
      </c>
      <c r="G3404" s="2">
        <v>100000000000</v>
      </c>
      <c r="H3404" s="2">
        <v>100000000000</v>
      </c>
      <c r="I3404">
        <v>5.5E-2</v>
      </c>
      <c r="J3404" t="s">
        <v>2503</v>
      </c>
      <c r="L3404">
        <v>7</v>
      </c>
      <c r="M3404" t="str">
        <f t="shared" si="53"/>
        <v>7-7-130871</v>
      </c>
    </row>
    <row r="3405" spans="1:13">
      <c r="A3405" t="s">
        <v>3712</v>
      </c>
      <c r="B3405" t="s">
        <v>491</v>
      </c>
      <c r="C3405" t="s">
        <v>3892</v>
      </c>
      <c r="D3405" t="s">
        <v>109</v>
      </c>
      <c r="E3405" t="s">
        <v>3951</v>
      </c>
      <c r="F3405" t="s">
        <v>14</v>
      </c>
      <c r="G3405" s="2">
        <v>10000000000</v>
      </c>
      <c r="H3405" s="2">
        <v>10000000000</v>
      </c>
      <c r="I3405">
        <v>8.5000000000000006E-2</v>
      </c>
      <c r="J3405" t="s">
        <v>2503</v>
      </c>
      <c r="L3405">
        <v>7</v>
      </c>
      <c r="M3405" t="str">
        <f t="shared" si="53"/>
        <v>7-7-11803404</v>
      </c>
    </row>
    <row r="3406" spans="1:13">
      <c r="A3406" t="s">
        <v>3712</v>
      </c>
      <c r="B3406" t="s">
        <v>3405</v>
      </c>
      <c r="C3406" t="s">
        <v>3903</v>
      </c>
      <c r="D3406" t="s">
        <v>109</v>
      </c>
      <c r="E3406" t="s">
        <v>3952</v>
      </c>
      <c r="F3406" t="s">
        <v>14</v>
      </c>
      <c r="G3406" s="2">
        <v>100000000000</v>
      </c>
      <c r="H3406" s="2">
        <v>100000000000</v>
      </c>
      <c r="I3406">
        <v>5.1999999999999998E-2</v>
      </c>
      <c r="J3406" t="s">
        <v>2503</v>
      </c>
      <c r="L3406">
        <v>7</v>
      </c>
      <c r="M3406" t="str">
        <f t="shared" si="53"/>
        <v>7-7-98386</v>
      </c>
    </row>
    <row r="3407" spans="1:13">
      <c r="A3407" t="s">
        <v>3712</v>
      </c>
      <c r="B3407" t="s">
        <v>491</v>
      </c>
      <c r="C3407" t="s">
        <v>3892</v>
      </c>
      <c r="D3407" t="s">
        <v>109</v>
      </c>
      <c r="E3407" t="s">
        <v>3953</v>
      </c>
      <c r="F3407" t="s">
        <v>14</v>
      </c>
      <c r="G3407" s="2">
        <v>12000000000</v>
      </c>
      <c r="H3407" s="2">
        <v>12000000000</v>
      </c>
      <c r="I3407">
        <v>8.5000000000000006E-2</v>
      </c>
      <c r="J3407" t="s">
        <v>2503</v>
      </c>
      <c r="L3407">
        <v>7</v>
      </c>
      <c r="M3407" t="str">
        <f t="shared" si="53"/>
        <v>7-7-11803404</v>
      </c>
    </row>
    <row r="3408" spans="1:13">
      <c r="A3408" t="s">
        <v>3712</v>
      </c>
      <c r="B3408" t="s">
        <v>3387</v>
      </c>
      <c r="C3408" t="s">
        <v>3899</v>
      </c>
      <c r="D3408" t="s">
        <v>109</v>
      </c>
      <c r="E3408" t="s">
        <v>3954</v>
      </c>
      <c r="F3408" t="s">
        <v>14</v>
      </c>
      <c r="G3408" s="2">
        <v>100000000000</v>
      </c>
      <c r="H3408" s="2">
        <v>100000000000</v>
      </c>
      <c r="I3408">
        <v>0.06</v>
      </c>
      <c r="J3408" t="s">
        <v>3921</v>
      </c>
      <c r="L3408">
        <v>7</v>
      </c>
      <c r="M3408" t="str">
        <f t="shared" si="53"/>
        <v>7-7-130871</v>
      </c>
    </row>
    <row r="3409" spans="1:13">
      <c r="A3409" t="s">
        <v>3712</v>
      </c>
      <c r="B3409">
        <v>4184834</v>
      </c>
      <c r="C3409" t="s">
        <v>3170</v>
      </c>
      <c r="D3409" t="s">
        <v>109</v>
      </c>
      <c r="E3409" t="s">
        <v>3955</v>
      </c>
      <c r="F3409" t="s">
        <v>14</v>
      </c>
      <c r="G3409" s="2">
        <v>400000000000</v>
      </c>
      <c r="H3409" s="2">
        <v>400000000000</v>
      </c>
      <c r="I3409">
        <v>7.3999999999999996E-2</v>
      </c>
      <c r="J3409" t="s">
        <v>2503</v>
      </c>
      <c r="L3409">
        <v>7</v>
      </c>
      <c r="M3409" t="str">
        <f t="shared" si="53"/>
        <v>7-4184834</v>
      </c>
    </row>
    <row r="3410" spans="1:13">
      <c r="A3410" t="s">
        <v>3712</v>
      </c>
      <c r="B3410" t="s">
        <v>3387</v>
      </c>
      <c r="C3410" t="s">
        <v>3899</v>
      </c>
      <c r="D3410" t="s">
        <v>109</v>
      </c>
      <c r="E3410" t="s">
        <v>3956</v>
      </c>
      <c r="F3410" t="s">
        <v>14</v>
      </c>
      <c r="G3410" s="2">
        <v>200000000000</v>
      </c>
      <c r="H3410" s="2">
        <v>200000000000</v>
      </c>
      <c r="I3410">
        <v>0.05</v>
      </c>
      <c r="J3410" t="s">
        <v>865</v>
      </c>
      <c r="L3410">
        <v>7</v>
      </c>
      <c r="M3410" t="str">
        <f t="shared" si="53"/>
        <v>7-7-130871</v>
      </c>
    </row>
    <row r="3411" spans="1:13">
      <c r="A3411" t="s">
        <v>3712</v>
      </c>
      <c r="B3411" t="s">
        <v>2264</v>
      </c>
      <c r="C3411" t="s">
        <v>3894</v>
      </c>
      <c r="D3411" t="s">
        <v>109</v>
      </c>
      <c r="E3411" t="s">
        <v>3957</v>
      </c>
      <c r="F3411" t="s">
        <v>14</v>
      </c>
      <c r="G3411" s="2">
        <v>5000000000</v>
      </c>
      <c r="H3411" s="2">
        <v>5000000000</v>
      </c>
      <c r="I3411">
        <v>5.1999999999999998E-2</v>
      </c>
      <c r="J3411" t="s">
        <v>2503</v>
      </c>
      <c r="L3411">
        <v>7</v>
      </c>
      <c r="M3411" t="str">
        <f t="shared" si="53"/>
        <v>7-7-601359</v>
      </c>
    </row>
    <row r="3412" spans="1:13">
      <c r="A3412" t="s">
        <v>3712</v>
      </c>
      <c r="B3412" t="s">
        <v>3405</v>
      </c>
      <c r="C3412" t="s">
        <v>3903</v>
      </c>
      <c r="D3412" t="s">
        <v>109</v>
      </c>
      <c r="E3412" t="s">
        <v>3958</v>
      </c>
      <c r="F3412" t="s">
        <v>14</v>
      </c>
      <c r="G3412" s="2">
        <v>450000000000</v>
      </c>
      <c r="H3412" s="2">
        <v>450000000000</v>
      </c>
      <c r="I3412">
        <v>5.3999999999999999E-2</v>
      </c>
      <c r="J3412" t="s">
        <v>2503</v>
      </c>
      <c r="L3412">
        <v>7</v>
      </c>
      <c r="M3412" t="str">
        <f t="shared" si="53"/>
        <v>7-7-98386</v>
      </c>
    </row>
    <row r="3413" spans="1:13">
      <c r="A3413" t="s">
        <v>3712</v>
      </c>
      <c r="B3413" t="s">
        <v>2264</v>
      </c>
      <c r="C3413" t="s">
        <v>3894</v>
      </c>
      <c r="D3413" t="s">
        <v>109</v>
      </c>
      <c r="E3413" t="s">
        <v>3959</v>
      </c>
      <c r="F3413" t="s">
        <v>14</v>
      </c>
      <c r="G3413" s="2">
        <v>10000000000</v>
      </c>
      <c r="H3413" s="2">
        <v>10000000000</v>
      </c>
      <c r="I3413">
        <v>5.1999999999999998E-2</v>
      </c>
      <c r="J3413" t="s">
        <v>2503</v>
      </c>
      <c r="L3413">
        <v>7</v>
      </c>
      <c r="M3413" t="str">
        <f t="shared" si="53"/>
        <v>7-7-601359</v>
      </c>
    </row>
    <row r="3414" spans="1:13">
      <c r="A3414" t="s">
        <v>3712</v>
      </c>
      <c r="B3414" t="s">
        <v>3405</v>
      </c>
      <c r="C3414" t="s">
        <v>3903</v>
      </c>
      <c r="D3414" t="s">
        <v>109</v>
      </c>
      <c r="E3414" t="s">
        <v>3960</v>
      </c>
      <c r="F3414" t="s">
        <v>14</v>
      </c>
      <c r="G3414" s="2">
        <v>290000000000</v>
      </c>
      <c r="H3414" s="2">
        <v>290000000000</v>
      </c>
      <c r="I3414">
        <v>5.1999999999999998E-2</v>
      </c>
      <c r="J3414" t="s">
        <v>2503</v>
      </c>
      <c r="L3414">
        <v>7</v>
      </c>
      <c r="M3414" t="str">
        <f t="shared" si="53"/>
        <v>7-7-98386</v>
      </c>
    </row>
    <row r="3415" spans="1:13">
      <c r="A3415" t="s">
        <v>3712</v>
      </c>
      <c r="B3415" t="s">
        <v>491</v>
      </c>
      <c r="C3415" t="s">
        <v>3892</v>
      </c>
      <c r="D3415" t="s">
        <v>109</v>
      </c>
      <c r="E3415" t="s">
        <v>3961</v>
      </c>
      <c r="F3415" t="s">
        <v>14</v>
      </c>
      <c r="G3415" s="2">
        <v>9758880000</v>
      </c>
      <c r="H3415" s="2">
        <v>9758880000</v>
      </c>
      <c r="I3415">
        <v>4.9399999999999999E-2</v>
      </c>
      <c r="J3415" t="s">
        <v>2503</v>
      </c>
      <c r="L3415">
        <v>7</v>
      </c>
      <c r="M3415" t="str">
        <f t="shared" si="53"/>
        <v>7-7-11803404</v>
      </c>
    </row>
    <row r="3416" spans="1:13">
      <c r="A3416" t="s">
        <v>3712</v>
      </c>
      <c r="B3416">
        <v>160571</v>
      </c>
      <c r="C3416" t="s">
        <v>3719</v>
      </c>
      <c r="D3416" t="s">
        <v>109</v>
      </c>
      <c r="E3416" t="s">
        <v>3962</v>
      </c>
      <c r="F3416" t="s">
        <v>14</v>
      </c>
      <c r="G3416" s="2">
        <v>100000000000</v>
      </c>
      <c r="H3416" s="2">
        <v>100000000000</v>
      </c>
      <c r="I3416">
        <v>0.09</v>
      </c>
      <c r="J3416" t="s">
        <v>3891</v>
      </c>
      <c r="L3416">
        <v>7</v>
      </c>
      <c r="M3416" t="str">
        <f t="shared" si="53"/>
        <v>7-160571</v>
      </c>
    </row>
    <row r="3417" spans="1:13">
      <c r="A3417" t="s">
        <v>3712</v>
      </c>
      <c r="B3417" t="s">
        <v>2264</v>
      </c>
      <c r="C3417" t="s">
        <v>3894</v>
      </c>
      <c r="D3417" t="s">
        <v>109</v>
      </c>
      <c r="E3417" t="s">
        <v>3963</v>
      </c>
      <c r="F3417" t="s">
        <v>14</v>
      </c>
      <c r="G3417" s="2">
        <v>10000000000</v>
      </c>
      <c r="H3417" s="2">
        <v>10000000000</v>
      </c>
      <c r="I3417">
        <v>4.5999999999999999E-2</v>
      </c>
      <c r="J3417" t="s">
        <v>3761</v>
      </c>
      <c r="L3417">
        <v>7</v>
      </c>
      <c r="M3417" t="str">
        <f t="shared" si="53"/>
        <v>7-7-601359</v>
      </c>
    </row>
    <row r="3418" spans="1:13">
      <c r="A3418" t="s">
        <v>3712</v>
      </c>
      <c r="B3418" t="s">
        <v>491</v>
      </c>
      <c r="C3418" t="s">
        <v>3892</v>
      </c>
      <c r="D3418" t="s">
        <v>109</v>
      </c>
      <c r="E3418" t="s">
        <v>3964</v>
      </c>
      <c r="F3418" t="s">
        <v>14</v>
      </c>
      <c r="G3418" s="2">
        <v>7500000000</v>
      </c>
      <c r="H3418" s="2">
        <v>7500000000</v>
      </c>
      <c r="I3418">
        <v>8.5000000000000006E-2</v>
      </c>
      <c r="J3418" t="s">
        <v>2503</v>
      </c>
      <c r="L3418">
        <v>7</v>
      </c>
      <c r="M3418" t="str">
        <f t="shared" si="53"/>
        <v>7-7-11803404</v>
      </c>
    </row>
    <row r="3419" spans="1:13">
      <c r="A3419" t="s">
        <v>3712</v>
      </c>
      <c r="B3419" t="s">
        <v>491</v>
      </c>
      <c r="C3419" t="s">
        <v>3892</v>
      </c>
      <c r="D3419" t="s">
        <v>109</v>
      </c>
      <c r="E3419" t="s">
        <v>3965</v>
      </c>
      <c r="F3419" t="s">
        <v>14</v>
      </c>
      <c r="G3419" s="2">
        <v>10000000000</v>
      </c>
      <c r="H3419" s="2">
        <v>10000000000</v>
      </c>
      <c r="I3419">
        <v>8.5000000000000006E-2</v>
      </c>
      <c r="J3419" t="s">
        <v>2503</v>
      </c>
      <c r="L3419">
        <v>7</v>
      </c>
      <c r="M3419" t="str">
        <f t="shared" si="53"/>
        <v>7-7-11803404</v>
      </c>
    </row>
    <row r="3420" spans="1:13">
      <c r="A3420" t="s">
        <v>3712</v>
      </c>
      <c r="B3420" t="s">
        <v>3405</v>
      </c>
      <c r="C3420" t="s">
        <v>3903</v>
      </c>
      <c r="D3420" t="s">
        <v>109</v>
      </c>
      <c r="E3420" t="s">
        <v>3966</v>
      </c>
      <c r="F3420" t="s">
        <v>14</v>
      </c>
      <c r="G3420" s="2">
        <v>100000000000</v>
      </c>
      <c r="H3420" s="2">
        <v>100000000000</v>
      </c>
      <c r="I3420">
        <v>4.9000000000000002E-2</v>
      </c>
      <c r="J3420" t="s">
        <v>2503</v>
      </c>
      <c r="L3420">
        <v>7</v>
      </c>
      <c r="M3420" t="str">
        <f t="shared" si="53"/>
        <v>7-7-98386</v>
      </c>
    </row>
    <row r="3421" spans="1:13">
      <c r="A3421" t="s">
        <v>3712</v>
      </c>
      <c r="B3421" t="s">
        <v>3387</v>
      </c>
      <c r="C3421" t="s">
        <v>3899</v>
      </c>
      <c r="D3421" t="s">
        <v>109</v>
      </c>
      <c r="E3421" t="s">
        <v>3967</v>
      </c>
      <c r="F3421" t="s">
        <v>14</v>
      </c>
      <c r="G3421" s="2">
        <v>200000000000</v>
      </c>
      <c r="H3421" s="2">
        <v>200000000000</v>
      </c>
      <c r="I3421">
        <v>0.04</v>
      </c>
      <c r="J3421" t="s">
        <v>3921</v>
      </c>
      <c r="L3421">
        <v>7</v>
      </c>
      <c r="M3421" t="str">
        <f t="shared" si="53"/>
        <v>7-7-130871</v>
      </c>
    </row>
    <row r="3422" spans="1:13">
      <c r="A3422" t="s">
        <v>3712</v>
      </c>
      <c r="B3422" t="s">
        <v>3405</v>
      </c>
      <c r="C3422" t="s">
        <v>3903</v>
      </c>
      <c r="D3422" t="s">
        <v>109</v>
      </c>
      <c r="E3422" t="s">
        <v>3968</v>
      </c>
      <c r="F3422" t="s">
        <v>14</v>
      </c>
      <c r="G3422" s="2">
        <v>100000000000</v>
      </c>
      <c r="H3422" s="2">
        <v>100000000000</v>
      </c>
      <c r="I3422">
        <v>5.1999999999999998E-2</v>
      </c>
      <c r="J3422" t="s">
        <v>2503</v>
      </c>
      <c r="L3422">
        <v>7</v>
      </c>
      <c r="M3422" t="str">
        <f t="shared" si="53"/>
        <v>7-7-98386</v>
      </c>
    </row>
    <row r="3423" spans="1:13">
      <c r="A3423" t="s">
        <v>3712</v>
      </c>
      <c r="B3423" t="s">
        <v>3387</v>
      </c>
      <c r="C3423" t="s">
        <v>3899</v>
      </c>
      <c r="D3423" t="s">
        <v>109</v>
      </c>
      <c r="E3423" t="s">
        <v>3969</v>
      </c>
      <c r="F3423" t="s">
        <v>14</v>
      </c>
      <c r="G3423" s="2">
        <v>100000000000</v>
      </c>
      <c r="H3423" s="2">
        <v>100000000000</v>
      </c>
      <c r="I3423">
        <v>7.0000000000000007E-2</v>
      </c>
      <c r="J3423" t="s">
        <v>3921</v>
      </c>
      <c r="L3423">
        <v>7</v>
      </c>
      <c r="M3423" t="str">
        <f t="shared" si="53"/>
        <v>7-7-130871</v>
      </c>
    </row>
    <row r="3424" spans="1:13">
      <c r="A3424" t="s">
        <v>3712</v>
      </c>
      <c r="B3424">
        <v>160571</v>
      </c>
      <c r="C3424" t="s">
        <v>3719</v>
      </c>
      <c r="D3424" t="s">
        <v>109</v>
      </c>
      <c r="E3424" t="s">
        <v>3970</v>
      </c>
      <c r="F3424" t="s">
        <v>14</v>
      </c>
      <c r="G3424" s="2">
        <v>150000000000</v>
      </c>
      <c r="H3424" s="2">
        <v>150000000000</v>
      </c>
      <c r="I3424">
        <v>0.09</v>
      </c>
      <c r="J3424" t="s">
        <v>3891</v>
      </c>
      <c r="L3424">
        <v>7</v>
      </c>
      <c r="M3424" t="str">
        <f t="shared" si="53"/>
        <v>7-160571</v>
      </c>
    </row>
    <row r="3425" spans="1:13">
      <c r="A3425" t="s">
        <v>3712</v>
      </c>
      <c r="B3425" t="s">
        <v>491</v>
      </c>
      <c r="C3425" t="s">
        <v>3892</v>
      </c>
      <c r="D3425" t="s">
        <v>109</v>
      </c>
      <c r="E3425" t="s">
        <v>3971</v>
      </c>
      <c r="F3425" t="s">
        <v>14</v>
      </c>
      <c r="G3425" s="2">
        <v>10000000000</v>
      </c>
      <c r="H3425" s="2">
        <v>10000000000</v>
      </c>
      <c r="I3425">
        <v>8.5000000000000006E-2</v>
      </c>
      <c r="J3425" t="s">
        <v>2503</v>
      </c>
      <c r="L3425">
        <v>7</v>
      </c>
      <c r="M3425" t="str">
        <f t="shared" si="53"/>
        <v>7-7-11803404</v>
      </c>
    </row>
    <row r="3426" spans="1:13">
      <c r="A3426" t="s">
        <v>3712</v>
      </c>
      <c r="B3426" t="s">
        <v>2345</v>
      </c>
      <c r="C3426" t="s">
        <v>3835</v>
      </c>
      <c r="D3426" t="s">
        <v>109</v>
      </c>
      <c r="E3426" t="s">
        <v>3972</v>
      </c>
      <c r="F3426" t="s">
        <v>14</v>
      </c>
      <c r="G3426" s="2">
        <v>30000000000</v>
      </c>
      <c r="H3426" s="2">
        <v>30000000000</v>
      </c>
      <c r="I3426">
        <v>0.04</v>
      </c>
      <c r="J3426" t="s">
        <v>863</v>
      </c>
      <c r="L3426">
        <v>7</v>
      </c>
      <c r="M3426" t="str">
        <f t="shared" si="53"/>
        <v>7-7-6560621</v>
      </c>
    </row>
    <row r="3427" spans="1:13">
      <c r="A3427" t="s">
        <v>3712</v>
      </c>
      <c r="B3427" t="s">
        <v>491</v>
      </c>
      <c r="C3427" t="s">
        <v>3892</v>
      </c>
      <c r="D3427" t="s">
        <v>109</v>
      </c>
      <c r="E3427" t="s">
        <v>3973</v>
      </c>
      <c r="F3427" t="s">
        <v>14</v>
      </c>
      <c r="G3427" s="2">
        <v>8726400000</v>
      </c>
      <c r="H3427" s="2">
        <v>8726400000</v>
      </c>
      <c r="I3427">
        <v>4.9399999999999999E-2</v>
      </c>
      <c r="J3427" t="s">
        <v>2503</v>
      </c>
      <c r="L3427">
        <v>7</v>
      </c>
      <c r="M3427" t="str">
        <f t="shared" si="53"/>
        <v>7-7-11803404</v>
      </c>
    </row>
    <row r="3428" spans="1:13">
      <c r="A3428" t="s">
        <v>3712</v>
      </c>
      <c r="B3428" t="s">
        <v>2345</v>
      </c>
      <c r="C3428" t="s">
        <v>3835</v>
      </c>
      <c r="D3428" t="s">
        <v>109</v>
      </c>
      <c r="E3428" t="s">
        <v>3974</v>
      </c>
      <c r="F3428" t="s">
        <v>14</v>
      </c>
      <c r="G3428" s="2">
        <v>20000000000</v>
      </c>
      <c r="H3428" s="2">
        <v>20000000000</v>
      </c>
      <c r="I3428">
        <v>0.04</v>
      </c>
      <c r="J3428" t="s">
        <v>863</v>
      </c>
      <c r="L3428">
        <v>7</v>
      </c>
      <c r="M3428" t="str">
        <f t="shared" si="53"/>
        <v>7-7-6560621</v>
      </c>
    </row>
    <row r="3429" spans="1:13">
      <c r="A3429" t="s">
        <v>3712</v>
      </c>
      <c r="B3429" t="s">
        <v>491</v>
      </c>
      <c r="C3429" t="s">
        <v>3892</v>
      </c>
      <c r="D3429" t="s">
        <v>109</v>
      </c>
      <c r="E3429" t="s">
        <v>3975</v>
      </c>
      <c r="F3429" t="s">
        <v>14</v>
      </c>
      <c r="G3429" s="2">
        <v>20000000000</v>
      </c>
      <c r="H3429" s="2">
        <v>20000000000</v>
      </c>
      <c r="I3429">
        <v>8.6999999999999994E-2</v>
      </c>
      <c r="J3429" t="s">
        <v>2503</v>
      </c>
      <c r="L3429">
        <v>7</v>
      </c>
      <c r="M3429" t="str">
        <f t="shared" si="53"/>
        <v>7-7-11803404</v>
      </c>
    </row>
    <row r="3430" spans="1:13">
      <c r="A3430" t="s">
        <v>3712</v>
      </c>
      <c r="B3430" t="s">
        <v>3405</v>
      </c>
      <c r="C3430" t="s">
        <v>3903</v>
      </c>
      <c r="D3430" t="s">
        <v>109</v>
      </c>
      <c r="E3430" t="s">
        <v>3976</v>
      </c>
      <c r="F3430" t="s">
        <v>14</v>
      </c>
      <c r="G3430" s="2">
        <v>100000000000</v>
      </c>
      <c r="H3430" s="2">
        <v>100000000000</v>
      </c>
      <c r="I3430">
        <v>4.9000000000000002E-2</v>
      </c>
      <c r="J3430" t="s">
        <v>2503</v>
      </c>
      <c r="L3430">
        <v>7</v>
      </c>
      <c r="M3430" t="str">
        <f t="shared" si="53"/>
        <v>7-7-98386</v>
      </c>
    </row>
    <row r="3431" spans="1:13">
      <c r="A3431" t="s">
        <v>3712</v>
      </c>
      <c r="B3431" t="s">
        <v>3387</v>
      </c>
      <c r="C3431" t="s">
        <v>3899</v>
      </c>
      <c r="D3431" t="s">
        <v>109</v>
      </c>
      <c r="E3431" t="s">
        <v>3977</v>
      </c>
      <c r="F3431" t="s">
        <v>14</v>
      </c>
      <c r="G3431" s="2">
        <v>200000000000</v>
      </c>
      <c r="H3431" s="2">
        <v>200000000000</v>
      </c>
      <c r="I3431">
        <v>4.2999999999999997E-2</v>
      </c>
      <c r="J3431" t="s">
        <v>3921</v>
      </c>
      <c r="L3431">
        <v>7</v>
      </c>
      <c r="M3431" t="str">
        <f t="shared" si="53"/>
        <v>7-7-130871</v>
      </c>
    </row>
    <row r="3432" spans="1:13">
      <c r="A3432" t="s">
        <v>3712</v>
      </c>
      <c r="B3432" t="s">
        <v>491</v>
      </c>
      <c r="C3432" t="s">
        <v>3892</v>
      </c>
      <c r="D3432" t="s">
        <v>109</v>
      </c>
      <c r="E3432" t="s">
        <v>3978</v>
      </c>
      <c r="F3432" t="s">
        <v>14</v>
      </c>
      <c r="G3432" s="2">
        <v>9817200000</v>
      </c>
      <c r="H3432" s="2">
        <v>9817200000</v>
      </c>
      <c r="I3432">
        <v>4.9399999999999999E-2</v>
      </c>
      <c r="J3432" t="s">
        <v>2503</v>
      </c>
      <c r="L3432">
        <v>7</v>
      </c>
      <c r="M3432" t="str">
        <f t="shared" si="53"/>
        <v>7-7-11803404</v>
      </c>
    </row>
    <row r="3433" spans="1:13">
      <c r="A3433" t="s">
        <v>3712</v>
      </c>
      <c r="B3433" t="s">
        <v>3387</v>
      </c>
      <c r="C3433" t="s">
        <v>3899</v>
      </c>
      <c r="D3433" t="s">
        <v>109</v>
      </c>
      <c r="E3433" t="s">
        <v>3979</v>
      </c>
      <c r="F3433" t="s">
        <v>14</v>
      </c>
      <c r="G3433" s="2">
        <v>100000000000</v>
      </c>
      <c r="H3433" s="2">
        <v>100000000000</v>
      </c>
      <c r="I3433">
        <v>0.04</v>
      </c>
      <c r="J3433" t="s">
        <v>3921</v>
      </c>
      <c r="L3433">
        <v>7</v>
      </c>
      <c r="M3433" t="str">
        <f t="shared" si="53"/>
        <v>7-7-130871</v>
      </c>
    </row>
    <row r="3434" spans="1:13">
      <c r="A3434" t="s">
        <v>3712</v>
      </c>
      <c r="B3434" t="s">
        <v>3405</v>
      </c>
      <c r="C3434" t="s">
        <v>3903</v>
      </c>
      <c r="D3434" t="s">
        <v>109</v>
      </c>
      <c r="E3434" t="s">
        <v>3980</v>
      </c>
      <c r="F3434" t="s">
        <v>14</v>
      </c>
      <c r="G3434" s="2">
        <v>200000000000</v>
      </c>
      <c r="H3434" s="2">
        <v>200000000000</v>
      </c>
      <c r="I3434">
        <v>5.3999999999999999E-2</v>
      </c>
      <c r="J3434" t="s">
        <v>2503</v>
      </c>
      <c r="L3434">
        <v>7</v>
      </c>
      <c r="M3434" t="str">
        <f t="shared" si="53"/>
        <v>7-7-98386</v>
      </c>
    </row>
    <row r="3435" spans="1:13">
      <c r="A3435" t="s">
        <v>3712</v>
      </c>
      <c r="B3435" t="s">
        <v>491</v>
      </c>
      <c r="C3435" t="s">
        <v>3892</v>
      </c>
      <c r="D3435" t="s">
        <v>109</v>
      </c>
      <c r="E3435" t="s">
        <v>3981</v>
      </c>
      <c r="F3435" t="s">
        <v>14</v>
      </c>
      <c r="G3435" s="2">
        <v>20000000000</v>
      </c>
      <c r="H3435" s="2">
        <v>20000000000</v>
      </c>
      <c r="I3435">
        <v>8.6999999999999994E-2</v>
      </c>
      <c r="J3435" t="s">
        <v>2503</v>
      </c>
      <c r="L3435">
        <v>7</v>
      </c>
      <c r="M3435" t="str">
        <f t="shared" si="53"/>
        <v>7-7-11803404</v>
      </c>
    </row>
    <row r="3436" spans="1:13">
      <c r="A3436" t="s">
        <v>3712</v>
      </c>
      <c r="B3436" t="s">
        <v>491</v>
      </c>
      <c r="C3436" t="s">
        <v>3892</v>
      </c>
      <c r="D3436" t="s">
        <v>109</v>
      </c>
      <c r="E3436" t="s">
        <v>3982</v>
      </c>
      <c r="F3436" t="s">
        <v>14</v>
      </c>
      <c r="G3436" s="2">
        <v>20000000000</v>
      </c>
      <c r="H3436" s="2">
        <v>20000000000</v>
      </c>
      <c r="I3436">
        <v>8.6999999999999994E-2</v>
      </c>
      <c r="J3436" t="s">
        <v>2503</v>
      </c>
      <c r="L3436">
        <v>7</v>
      </c>
      <c r="M3436" t="str">
        <f t="shared" si="53"/>
        <v>7-7-11803404</v>
      </c>
    </row>
    <row r="3437" spans="1:13">
      <c r="A3437" t="s">
        <v>3712</v>
      </c>
      <c r="B3437">
        <v>4184834</v>
      </c>
      <c r="C3437" t="s">
        <v>3170</v>
      </c>
      <c r="D3437" t="s">
        <v>109</v>
      </c>
      <c r="E3437" t="s">
        <v>3983</v>
      </c>
      <c r="F3437" t="s">
        <v>14</v>
      </c>
      <c r="G3437" s="2">
        <v>250000000000</v>
      </c>
      <c r="H3437" s="2">
        <v>250000000000</v>
      </c>
      <c r="I3437">
        <v>5.5E-2</v>
      </c>
      <c r="J3437" t="s">
        <v>3737</v>
      </c>
      <c r="L3437">
        <v>7</v>
      </c>
      <c r="M3437" t="str">
        <f t="shared" si="53"/>
        <v>7-4184834</v>
      </c>
    </row>
    <row r="3438" spans="1:13">
      <c r="A3438" t="s">
        <v>3712</v>
      </c>
      <c r="B3438" t="s">
        <v>491</v>
      </c>
      <c r="C3438" t="s">
        <v>3892</v>
      </c>
      <c r="D3438" t="s">
        <v>109</v>
      </c>
      <c r="E3438" t="s">
        <v>3984</v>
      </c>
      <c r="F3438" t="s">
        <v>14</v>
      </c>
      <c r="G3438" s="2">
        <v>10000000000</v>
      </c>
      <c r="H3438" s="2">
        <v>10000000000</v>
      </c>
      <c r="I3438">
        <v>0.08</v>
      </c>
      <c r="J3438" t="s">
        <v>2503</v>
      </c>
      <c r="L3438">
        <v>7</v>
      </c>
      <c r="M3438" t="str">
        <f t="shared" si="53"/>
        <v>7-7-11803404</v>
      </c>
    </row>
    <row r="3439" spans="1:13">
      <c r="A3439" t="s">
        <v>3712</v>
      </c>
      <c r="B3439" t="s">
        <v>3405</v>
      </c>
      <c r="C3439" t="s">
        <v>3903</v>
      </c>
      <c r="D3439" t="s">
        <v>109</v>
      </c>
      <c r="E3439" t="s">
        <v>3985</v>
      </c>
      <c r="F3439" t="s">
        <v>14</v>
      </c>
      <c r="G3439" s="2">
        <v>200000000000</v>
      </c>
      <c r="H3439" s="2">
        <v>200000000000</v>
      </c>
      <c r="I3439">
        <v>5.1999999999999998E-2</v>
      </c>
      <c r="J3439" t="s">
        <v>2503</v>
      </c>
      <c r="L3439">
        <v>7</v>
      </c>
      <c r="M3439" t="str">
        <f t="shared" si="53"/>
        <v>7-7-98386</v>
      </c>
    </row>
    <row r="3440" spans="1:13">
      <c r="A3440" t="s">
        <v>3712</v>
      </c>
      <c r="B3440" t="s">
        <v>491</v>
      </c>
      <c r="C3440" t="s">
        <v>3892</v>
      </c>
      <c r="D3440" t="s">
        <v>109</v>
      </c>
      <c r="E3440" t="s">
        <v>3986</v>
      </c>
      <c r="F3440" t="s">
        <v>14</v>
      </c>
      <c r="G3440" s="2">
        <v>5000000000</v>
      </c>
      <c r="H3440" s="2">
        <v>5000000000</v>
      </c>
      <c r="I3440">
        <v>0.08</v>
      </c>
      <c r="J3440" t="s">
        <v>2503</v>
      </c>
      <c r="L3440">
        <v>7</v>
      </c>
      <c r="M3440" t="str">
        <f t="shared" si="53"/>
        <v>7-7-11803404</v>
      </c>
    </row>
    <row r="3441" spans="1:13">
      <c r="A3441" t="s">
        <v>3712</v>
      </c>
      <c r="B3441" t="s">
        <v>3405</v>
      </c>
      <c r="C3441" t="s">
        <v>3903</v>
      </c>
      <c r="D3441" t="s">
        <v>109</v>
      </c>
      <c r="E3441" t="s">
        <v>3987</v>
      </c>
      <c r="F3441" t="s">
        <v>14</v>
      </c>
      <c r="G3441" s="2">
        <v>100000000000</v>
      </c>
      <c r="H3441" s="2">
        <v>100000000000</v>
      </c>
      <c r="I3441">
        <v>4.9000000000000002E-2</v>
      </c>
      <c r="J3441" t="s">
        <v>2503</v>
      </c>
      <c r="L3441">
        <v>7</v>
      </c>
      <c r="M3441" t="str">
        <f t="shared" si="53"/>
        <v>7-7-98386</v>
      </c>
    </row>
    <row r="3442" spans="1:13">
      <c r="A3442" t="s">
        <v>3712</v>
      </c>
      <c r="B3442" t="s">
        <v>3405</v>
      </c>
      <c r="C3442" t="s">
        <v>3903</v>
      </c>
      <c r="D3442" t="s">
        <v>109</v>
      </c>
      <c r="E3442" t="s">
        <v>3988</v>
      </c>
      <c r="F3442" t="s">
        <v>14</v>
      </c>
      <c r="G3442" s="2">
        <v>200000000000</v>
      </c>
      <c r="H3442" s="2">
        <v>200000000000</v>
      </c>
      <c r="I3442">
        <v>0.05</v>
      </c>
      <c r="J3442" t="s">
        <v>2503</v>
      </c>
      <c r="L3442">
        <v>7</v>
      </c>
      <c r="M3442" t="str">
        <f t="shared" si="53"/>
        <v>7-7-98386</v>
      </c>
    </row>
    <row r="3443" spans="1:13">
      <c r="A3443" t="s">
        <v>3712</v>
      </c>
      <c r="B3443" t="s">
        <v>2345</v>
      </c>
      <c r="C3443" t="s">
        <v>3835</v>
      </c>
      <c r="D3443" t="s">
        <v>109</v>
      </c>
      <c r="E3443" t="s">
        <v>3989</v>
      </c>
      <c r="F3443" t="s">
        <v>14</v>
      </c>
      <c r="G3443" s="2">
        <v>28000000000</v>
      </c>
      <c r="H3443" s="2">
        <v>28000000000</v>
      </c>
      <c r="I3443">
        <v>0.04</v>
      </c>
      <c r="J3443" t="s">
        <v>863</v>
      </c>
      <c r="L3443">
        <v>7</v>
      </c>
      <c r="M3443" t="str">
        <f t="shared" si="53"/>
        <v>7-7-6560621</v>
      </c>
    </row>
    <row r="3444" spans="1:13">
      <c r="A3444" t="s">
        <v>3712</v>
      </c>
      <c r="B3444" t="s">
        <v>491</v>
      </c>
      <c r="C3444" t="s">
        <v>3892</v>
      </c>
      <c r="D3444" t="s">
        <v>109</v>
      </c>
      <c r="E3444" t="s">
        <v>3990</v>
      </c>
      <c r="F3444" t="s">
        <v>14</v>
      </c>
      <c r="G3444" s="2">
        <v>10000000000</v>
      </c>
      <c r="H3444" s="2">
        <v>10000000000</v>
      </c>
      <c r="I3444">
        <v>8.5000000000000006E-2</v>
      </c>
      <c r="J3444" t="s">
        <v>2503</v>
      </c>
      <c r="L3444">
        <v>7</v>
      </c>
      <c r="M3444" t="str">
        <f t="shared" si="53"/>
        <v>7-7-11803404</v>
      </c>
    </row>
    <row r="3445" spans="1:13">
      <c r="A3445" t="s">
        <v>3712</v>
      </c>
      <c r="B3445" t="s">
        <v>491</v>
      </c>
      <c r="C3445" t="s">
        <v>3892</v>
      </c>
      <c r="D3445" t="s">
        <v>109</v>
      </c>
      <c r="E3445" t="s">
        <v>3991</v>
      </c>
      <c r="F3445" t="s">
        <v>14</v>
      </c>
      <c r="G3445" s="2">
        <v>10000000000</v>
      </c>
      <c r="H3445" s="2">
        <v>10000000000</v>
      </c>
      <c r="I3445">
        <v>8.5000000000000006E-2</v>
      </c>
      <c r="J3445" t="s">
        <v>2503</v>
      </c>
      <c r="L3445">
        <v>7</v>
      </c>
      <c r="M3445" t="str">
        <f t="shared" si="53"/>
        <v>7-7-11803404</v>
      </c>
    </row>
    <row r="3446" spans="1:13">
      <c r="A3446" t="s">
        <v>3712</v>
      </c>
      <c r="B3446" t="s">
        <v>2264</v>
      </c>
      <c r="C3446" t="s">
        <v>3894</v>
      </c>
      <c r="D3446" t="s">
        <v>109</v>
      </c>
      <c r="E3446" t="s">
        <v>3992</v>
      </c>
      <c r="F3446" t="s">
        <v>14</v>
      </c>
      <c r="G3446" s="2">
        <v>5000000000</v>
      </c>
      <c r="H3446" s="2">
        <v>5000000000</v>
      </c>
      <c r="I3446">
        <v>4.5999999999999999E-2</v>
      </c>
      <c r="J3446" t="s">
        <v>3761</v>
      </c>
      <c r="L3446">
        <v>7</v>
      </c>
      <c r="M3446" t="str">
        <f t="shared" si="53"/>
        <v>7-7-601359</v>
      </c>
    </row>
    <row r="3447" spans="1:13">
      <c r="A3447" t="s">
        <v>3712</v>
      </c>
      <c r="B3447" t="s">
        <v>3405</v>
      </c>
      <c r="C3447" t="s">
        <v>3903</v>
      </c>
      <c r="D3447" t="s">
        <v>109</v>
      </c>
      <c r="E3447" t="s">
        <v>3993</v>
      </c>
      <c r="F3447" t="s">
        <v>14</v>
      </c>
      <c r="G3447" s="2">
        <v>300000000000</v>
      </c>
      <c r="H3447" s="2">
        <v>300000000000</v>
      </c>
      <c r="I3447">
        <v>4.9000000000000002E-2</v>
      </c>
      <c r="J3447" t="s">
        <v>2503</v>
      </c>
      <c r="L3447">
        <v>7</v>
      </c>
      <c r="M3447" t="str">
        <f t="shared" si="53"/>
        <v>7-7-98386</v>
      </c>
    </row>
    <row r="3448" spans="1:13">
      <c r="A3448" t="s">
        <v>3712</v>
      </c>
      <c r="B3448" t="s">
        <v>491</v>
      </c>
      <c r="C3448" t="s">
        <v>3892</v>
      </c>
      <c r="D3448" t="s">
        <v>109</v>
      </c>
      <c r="E3448" t="s">
        <v>3994</v>
      </c>
      <c r="F3448" t="s">
        <v>14</v>
      </c>
      <c r="G3448" s="2">
        <v>10000000000</v>
      </c>
      <c r="H3448" s="2">
        <v>10000000000</v>
      </c>
      <c r="I3448">
        <v>8.5000000000000006E-2</v>
      </c>
      <c r="J3448" t="s">
        <v>3891</v>
      </c>
      <c r="L3448">
        <v>7</v>
      </c>
      <c r="M3448" t="str">
        <f t="shared" si="53"/>
        <v>7-7-11803404</v>
      </c>
    </row>
    <row r="3449" spans="1:13">
      <c r="A3449" t="s">
        <v>3712</v>
      </c>
      <c r="B3449">
        <v>160571</v>
      </c>
      <c r="C3449" t="s">
        <v>3719</v>
      </c>
      <c r="D3449" t="s">
        <v>109</v>
      </c>
      <c r="E3449" t="s">
        <v>3995</v>
      </c>
      <c r="F3449" t="s">
        <v>14</v>
      </c>
      <c r="G3449" s="2">
        <v>100000000000</v>
      </c>
      <c r="H3449" s="2">
        <v>100000000000</v>
      </c>
      <c r="I3449">
        <v>0.09</v>
      </c>
      <c r="J3449" t="s">
        <v>3891</v>
      </c>
      <c r="L3449">
        <v>7</v>
      </c>
      <c r="M3449" t="str">
        <f t="shared" si="53"/>
        <v>7-160571</v>
      </c>
    </row>
    <row r="3450" spans="1:13">
      <c r="A3450" t="s">
        <v>3712</v>
      </c>
      <c r="B3450" t="s">
        <v>491</v>
      </c>
      <c r="C3450" t="s">
        <v>3892</v>
      </c>
      <c r="D3450" t="s">
        <v>109</v>
      </c>
      <c r="E3450" t="s">
        <v>3996</v>
      </c>
      <c r="F3450" t="s">
        <v>14</v>
      </c>
      <c r="G3450" s="2">
        <v>20000000000</v>
      </c>
      <c r="H3450" s="2">
        <v>20000000000</v>
      </c>
      <c r="I3450">
        <v>8.6999999999999994E-2</v>
      </c>
      <c r="J3450" t="s">
        <v>2503</v>
      </c>
      <c r="L3450">
        <v>7</v>
      </c>
      <c r="M3450" t="str">
        <f t="shared" si="53"/>
        <v>7-7-11803404</v>
      </c>
    </row>
    <row r="3451" spans="1:13">
      <c r="A3451" t="s">
        <v>3712</v>
      </c>
      <c r="B3451" t="s">
        <v>2264</v>
      </c>
      <c r="C3451" t="s">
        <v>3894</v>
      </c>
      <c r="D3451" t="s">
        <v>109</v>
      </c>
      <c r="E3451" t="s">
        <v>3997</v>
      </c>
      <c r="F3451" t="s">
        <v>14</v>
      </c>
      <c r="G3451" s="2">
        <v>5000000000</v>
      </c>
      <c r="H3451" s="2">
        <v>5000000000</v>
      </c>
      <c r="I3451">
        <v>4.5999999999999999E-2</v>
      </c>
      <c r="J3451" t="s">
        <v>2503</v>
      </c>
      <c r="L3451">
        <v>7</v>
      </c>
      <c r="M3451" t="str">
        <f t="shared" si="53"/>
        <v>7-7-601359</v>
      </c>
    </row>
    <row r="3452" spans="1:13">
      <c r="A3452" t="s">
        <v>3712</v>
      </c>
      <c r="B3452" t="s">
        <v>491</v>
      </c>
      <c r="C3452" t="s">
        <v>3892</v>
      </c>
      <c r="D3452" t="s">
        <v>109</v>
      </c>
      <c r="E3452" t="s">
        <v>3998</v>
      </c>
      <c r="F3452" t="s">
        <v>14</v>
      </c>
      <c r="G3452" s="2">
        <v>10864800000</v>
      </c>
      <c r="H3452" s="2">
        <v>10864800000</v>
      </c>
      <c r="I3452">
        <v>4.48E-2</v>
      </c>
      <c r="J3452" t="s">
        <v>2503</v>
      </c>
      <c r="L3452">
        <v>7</v>
      </c>
      <c r="M3452" t="str">
        <f t="shared" si="53"/>
        <v>7-7-11803404</v>
      </c>
    </row>
    <row r="3453" spans="1:13">
      <c r="A3453" t="s">
        <v>3712</v>
      </c>
      <c r="B3453" t="s">
        <v>3405</v>
      </c>
      <c r="C3453" t="s">
        <v>3903</v>
      </c>
      <c r="D3453" t="s">
        <v>109</v>
      </c>
      <c r="E3453" t="s">
        <v>3999</v>
      </c>
      <c r="F3453" t="s">
        <v>14</v>
      </c>
      <c r="G3453" s="2">
        <v>200000000000</v>
      </c>
      <c r="H3453" s="2">
        <v>200000000000</v>
      </c>
      <c r="I3453">
        <v>5.1999999999999998E-2</v>
      </c>
      <c r="J3453" t="s">
        <v>2503</v>
      </c>
      <c r="L3453">
        <v>7</v>
      </c>
      <c r="M3453" t="str">
        <f t="shared" si="53"/>
        <v>7-7-98386</v>
      </c>
    </row>
    <row r="3454" spans="1:13">
      <c r="A3454" t="s">
        <v>3712</v>
      </c>
      <c r="B3454" t="s">
        <v>3405</v>
      </c>
      <c r="C3454" t="s">
        <v>3903</v>
      </c>
      <c r="D3454" t="s">
        <v>109</v>
      </c>
      <c r="E3454" t="s">
        <v>4000</v>
      </c>
      <c r="F3454" t="s">
        <v>14</v>
      </c>
      <c r="G3454" s="2">
        <v>100000000000</v>
      </c>
      <c r="H3454" s="2">
        <v>100000000000</v>
      </c>
      <c r="I3454">
        <v>5.1999999999999998E-2</v>
      </c>
      <c r="J3454" t="s">
        <v>2503</v>
      </c>
      <c r="L3454">
        <v>7</v>
      </c>
      <c r="M3454" t="str">
        <f t="shared" si="53"/>
        <v>7-7-98386</v>
      </c>
    </row>
    <row r="3455" spans="1:13">
      <c r="A3455" t="s">
        <v>3712</v>
      </c>
      <c r="B3455" t="s">
        <v>2264</v>
      </c>
      <c r="C3455" t="s">
        <v>3894</v>
      </c>
      <c r="D3455" t="s">
        <v>109</v>
      </c>
      <c r="E3455" t="s">
        <v>4001</v>
      </c>
      <c r="F3455" t="s">
        <v>14</v>
      </c>
      <c r="G3455" s="2">
        <v>10000000000</v>
      </c>
      <c r="H3455" s="2">
        <v>10000000000</v>
      </c>
      <c r="I3455">
        <v>4.5999999999999999E-2</v>
      </c>
      <c r="J3455" t="s">
        <v>3761</v>
      </c>
      <c r="L3455">
        <v>7</v>
      </c>
      <c r="M3455" t="str">
        <f t="shared" si="53"/>
        <v>7-7-601359</v>
      </c>
    </row>
    <row r="3456" spans="1:13">
      <c r="A3456" t="s">
        <v>3712</v>
      </c>
      <c r="B3456" t="s">
        <v>491</v>
      </c>
      <c r="C3456" t="s">
        <v>3892</v>
      </c>
      <c r="D3456" t="s">
        <v>109</v>
      </c>
      <c r="E3456" t="s">
        <v>4002</v>
      </c>
      <c r="F3456" t="s">
        <v>14</v>
      </c>
      <c r="G3456" s="2">
        <v>6000000000</v>
      </c>
      <c r="H3456" s="2">
        <v>6000000000</v>
      </c>
      <c r="I3456">
        <v>8.5000000000000006E-2</v>
      </c>
      <c r="J3456" t="s">
        <v>2503</v>
      </c>
      <c r="L3456">
        <v>7</v>
      </c>
      <c r="M3456" t="str">
        <f t="shared" si="53"/>
        <v>7-7-11803404</v>
      </c>
    </row>
    <row r="3457" spans="1:13">
      <c r="A3457" t="s">
        <v>3712</v>
      </c>
      <c r="B3457">
        <v>4184834</v>
      </c>
      <c r="C3457" t="s">
        <v>3170</v>
      </c>
      <c r="D3457" t="s">
        <v>109</v>
      </c>
      <c r="E3457" t="s">
        <v>4003</v>
      </c>
      <c r="F3457" t="s">
        <v>14</v>
      </c>
      <c r="G3457" s="2">
        <v>750000000000</v>
      </c>
      <c r="H3457" s="2">
        <v>750000000000</v>
      </c>
      <c r="I3457">
        <v>5.5E-2</v>
      </c>
      <c r="J3457" t="s">
        <v>3737</v>
      </c>
      <c r="L3457">
        <v>7</v>
      </c>
      <c r="M3457" t="str">
        <f t="shared" si="53"/>
        <v>7-4184834</v>
      </c>
    </row>
    <row r="3458" spans="1:13">
      <c r="A3458" t="s">
        <v>3712</v>
      </c>
      <c r="B3458" t="s">
        <v>3405</v>
      </c>
      <c r="C3458" t="s">
        <v>3903</v>
      </c>
      <c r="D3458" t="s">
        <v>109</v>
      </c>
      <c r="E3458" t="s">
        <v>4004</v>
      </c>
      <c r="F3458" t="s">
        <v>14</v>
      </c>
      <c r="G3458" s="2">
        <v>100000000000</v>
      </c>
      <c r="H3458" s="2">
        <v>100000000000</v>
      </c>
      <c r="I3458">
        <v>5.1999999999999998E-2</v>
      </c>
      <c r="J3458" t="s">
        <v>2503</v>
      </c>
      <c r="L3458">
        <v>7</v>
      </c>
      <c r="M3458" t="str">
        <f t="shared" si="53"/>
        <v>7-7-98386</v>
      </c>
    </row>
    <row r="3459" spans="1:13">
      <c r="A3459" t="s">
        <v>3712</v>
      </c>
      <c r="B3459" t="s">
        <v>491</v>
      </c>
      <c r="C3459" t="s">
        <v>3892</v>
      </c>
      <c r="D3459" t="s">
        <v>109</v>
      </c>
      <c r="E3459" t="s">
        <v>4005</v>
      </c>
      <c r="F3459" t="s">
        <v>14</v>
      </c>
      <c r="G3459" s="2">
        <v>5050000000</v>
      </c>
      <c r="H3459" s="2">
        <v>5050000000</v>
      </c>
      <c r="I3459">
        <v>6.3700000000000007E-2</v>
      </c>
      <c r="J3459" t="s">
        <v>2503</v>
      </c>
      <c r="L3459">
        <v>7</v>
      </c>
      <c r="M3459" t="str">
        <f t="shared" si="53"/>
        <v>7-7-11803404</v>
      </c>
    </row>
    <row r="3460" spans="1:13">
      <c r="A3460" t="s">
        <v>3712</v>
      </c>
      <c r="B3460" t="s">
        <v>3387</v>
      </c>
      <c r="C3460" t="s">
        <v>3899</v>
      </c>
      <c r="D3460" t="s">
        <v>109</v>
      </c>
      <c r="E3460" t="s">
        <v>4006</v>
      </c>
      <c r="F3460" t="s">
        <v>14</v>
      </c>
      <c r="G3460" s="2">
        <v>100000000000</v>
      </c>
      <c r="H3460" s="2">
        <v>100000000000</v>
      </c>
      <c r="I3460">
        <v>0.06</v>
      </c>
      <c r="J3460" t="s">
        <v>964</v>
      </c>
      <c r="L3460">
        <v>7</v>
      </c>
      <c r="M3460" t="str">
        <f t="shared" ref="M3460:M3523" si="54">L3460&amp;"-"&amp;B3460</f>
        <v>7-7-130871</v>
      </c>
    </row>
    <row r="3461" spans="1:13">
      <c r="A3461" t="s">
        <v>3712</v>
      </c>
      <c r="B3461">
        <v>160571</v>
      </c>
      <c r="C3461" t="s">
        <v>3719</v>
      </c>
      <c r="D3461" t="s">
        <v>109</v>
      </c>
      <c r="E3461" t="s">
        <v>4007</v>
      </c>
      <c r="F3461" t="s">
        <v>14</v>
      </c>
      <c r="G3461" s="2">
        <v>250000000000</v>
      </c>
      <c r="H3461" s="2">
        <v>250000000000</v>
      </c>
      <c r="I3461">
        <v>0.09</v>
      </c>
      <c r="J3461" t="s">
        <v>3891</v>
      </c>
      <c r="L3461">
        <v>7</v>
      </c>
      <c r="M3461" t="str">
        <f t="shared" si="54"/>
        <v>7-160571</v>
      </c>
    </row>
    <row r="3462" spans="1:13">
      <c r="A3462" t="s">
        <v>3712</v>
      </c>
      <c r="B3462" t="s">
        <v>491</v>
      </c>
      <c r="C3462" t="s">
        <v>3892</v>
      </c>
      <c r="D3462" t="s">
        <v>109</v>
      </c>
      <c r="E3462" t="s">
        <v>4008</v>
      </c>
      <c r="F3462" t="s">
        <v>14</v>
      </c>
      <c r="G3462" s="2">
        <v>6000000000</v>
      </c>
      <c r="H3462" s="2">
        <v>6000000000</v>
      </c>
      <c r="I3462">
        <v>0.08</v>
      </c>
      <c r="J3462" t="s">
        <v>2503</v>
      </c>
      <c r="L3462">
        <v>7</v>
      </c>
      <c r="M3462" t="str">
        <f t="shared" si="54"/>
        <v>7-7-11803404</v>
      </c>
    </row>
    <row r="3463" spans="1:13">
      <c r="A3463" t="s">
        <v>3712</v>
      </c>
      <c r="B3463" t="s">
        <v>3405</v>
      </c>
      <c r="C3463" t="s">
        <v>3903</v>
      </c>
      <c r="D3463" t="s">
        <v>109</v>
      </c>
      <c r="E3463" t="s">
        <v>4009</v>
      </c>
      <c r="F3463" t="s">
        <v>14</v>
      </c>
      <c r="G3463" s="2">
        <v>100000000000</v>
      </c>
      <c r="H3463" s="2">
        <v>100000000000</v>
      </c>
      <c r="I3463">
        <v>4.9000000000000002E-2</v>
      </c>
      <c r="J3463" t="s">
        <v>2503</v>
      </c>
      <c r="L3463">
        <v>7</v>
      </c>
      <c r="M3463" t="str">
        <f t="shared" si="54"/>
        <v>7-7-98386</v>
      </c>
    </row>
    <row r="3464" spans="1:13">
      <c r="A3464" t="s">
        <v>3712</v>
      </c>
      <c r="B3464" t="s">
        <v>491</v>
      </c>
      <c r="C3464" t="s">
        <v>3892</v>
      </c>
      <c r="D3464" t="s">
        <v>109</v>
      </c>
      <c r="E3464" t="s">
        <v>4010</v>
      </c>
      <c r="F3464" t="s">
        <v>14</v>
      </c>
      <c r="G3464" s="2">
        <v>20000000000</v>
      </c>
      <c r="H3464" s="2">
        <v>20000000000</v>
      </c>
      <c r="I3464">
        <v>8.6999999999999994E-2</v>
      </c>
      <c r="J3464" t="s">
        <v>2503</v>
      </c>
      <c r="L3464">
        <v>7</v>
      </c>
      <c r="M3464" t="str">
        <f t="shared" si="54"/>
        <v>7-7-11803404</v>
      </c>
    </row>
    <row r="3465" spans="1:13">
      <c r="A3465" t="s">
        <v>3712</v>
      </c>
      <c r="B3465" t="s">
        <v>303</v>
      </c>
      <c r="C3465" t="s">
        <v>4011</v>
      </c>
      <c r="D3465" t="s">
        <v>109</v>
      </c>
      <c r="E3465" t="s">
        <v>4012</v>
      </c>
      <c r="F3465" t="s">
        <v>14</v>
      </c>
      <c r="G3465" s="2">
        <v>100000000000</v>
      </c>
      <c r="H3465" s="2">
        <v>100000000000</v>
      </c>
      <c r="I3465">
        <v>7.0999999999999994E-2</v>
      </c>
      <c r="J3465" t="s">
        <v>2503</v>
      </c>
      <c r="L3465">
        <v>7</v>
      </c>
      <c r="M3465" t="str">
        <f t="shared" si="54"/>
        <v>7-7-98141</v>
      </c>
    </row>
    <row r="3466" spans="1:13">
      <c r="A3466" t="s">
        <v>3712</v>
      </c>
      <c r="B3466" t="s">
        <v>3396</v>
      </c>
      <c r="C3466" t="s">
        <v>3931</v>
      </c>
      <c r="D3466" t="s">
        <v>109</v>
      </c>
      <c r="E3466" t="s">
        <v>4013</v>
      </c>
      <c r="F3466" t="s">
        <v>14</v>
      </c>
      <c r="G3466" s="2">
        <v>100000000000</v>
      </c>
      <c r="H3466" s="2">
        <v>100000000000</v>
      </c>
      <c r="I3466">
        <v>8.5000000000000006E-2</v>
      </c>
      <c r="J3466" t="s">
        <v>2503</v>
      </c>
      <c r="L3466">
        <v>7</v>
      </c>
      <c r="M3466" t="str">
        <f t="shared" si="54"/>
        <v>7-7-2715065</v>
      </c>
    </row>
    <row r="3467" spans="1:13">
      <c r="A3467" t="s">
        <v>3712</v>
      </c>
      <c r="B3467" t="s">
        <v>491</v>
      </c>
      <c r="C3467" t="s">
        <v>3892</v>
      </c>
      <c r="D3467" t="s">
        <v>109</v>
      </c>
      <c r="E3467" t="s">
        <v>4014</v>
      </c>
      <c r="F3467" t="s">
        <v>14</v>
      </c>
      <c r="G3467" s="2">
        <v>53131680000</v>
      </c>
      <c r="H3467" s="2">
        <v>53131680000</v>
      </c>
      <c r="I3467">
        <v>4.9399999999999999E-2</v>
      </c>
      <c r="J3467" t="s">
        <v>2503</v>
      </c>
      <c r="L3467">
        <v>7</v>
      </c>
      <c r="M3467" t="str">
        <f t="shared" si="54"/>
        <v>7-7-11803404</v>
      </c>
    </row>
    <row r="3468" spans="1:13">
      <c r="A3468" t="s">
        <v>3712</v>
      </c>
      <c r="B3468">
        <v>160571</v>
      </c>
      <c r="C3468" t="s">
        <v>3719</v>
      </c>
      <c r="D3468" t="s">
        <v>109</v>
      </c>
      <c r="E3468" t="s">
        <v>4015</v>
      </c>
      <c r="F3468" t="s">
        <v>14</v>
      </c>
      <c r="G3468" s="2">
        <v>200000000000</v>
      </c>
      <c r="H3468" s="2">
        <v>200000000000</v>
      </c>
      <c r="I3468">
        <v>0.09</v>
      </c>
      <c r="J3468" t="s">
        <v>3891</v>
      </c>
      <c r="L3468">
        <v>7</v>
      </c>
      <c r="M3468" t="str">
        <f t="shared" si="54"/>
        <v>7-160571</v>
      </c>
    </row>
    <row r="3469" spans="1:13">
      <c r="A3469" t="s">
        <v>3712</v>
      </c>
      <c r="B3469" t="s">
        <v>3387</v>
      </c>
      <c r="C3469" t="s">
        <v>3899</v>
      </c>
      <c r="D3469" t="s">
        <v>109</v>
      </c>
      <c r="E3469" t="s">
        <v>4016</v>
      </c>
      <c r="F3469" t="s">
        <v>14</v>
      </c>
      <c r="G3469" s="2">
        <v>200000000000</v>
      </c>
      <c r="H3469" s="2">
        <v>200000000000</v>
      </c>
      <c r="I3469">
        <v>6.5000000000000002E-2</v>
      </c>
      <c r="J3469" t="s">
        <v>2503</v>
      </c>
      <c r="L3469">
        <v>7</v>
      </c>
      <c r="M3469" t="str">
        <f t="shared" si="54"/>
        <v>7-7-130871</v>
      </c>
    </row>
    <row r="3470" spans="1:13">
      <c r="A3470" t="s">
        <v>3712</v>
      </c>
      <c r="B3470" t="s">
        <v>3405</v>
      </c>
      <c r="C3470" t="s">
        <v>3903</v>
      </c>
      <c r="D3470" t="s">
        <v>109</v>
      </c>
      <c r="E3470" t="s">
        <v>4017</v>
      </c>
      <c r="F3470" t="s">
        <v>14</v>
      </c>
      <c r="G3470" s="2">
        <v>200000000000</v>
      </c>
      <c r="H3470" s="2">
        <v>200000000000</v>
      </c>
      <c r="I3470">
        <v>6.4000000000000001E-2</v>
      </c>
      <c r="J3470" t="s">
        <v>2503</v>
      </c>
      <c r="L3470">
        <v>7</v>
      </c>
      <c r="M3470" t="str">
        <f t="shared" si="54"/>
        <v>7-7-98386</v>
      </c>
    </row>
    <row r="3471" spans="1:13">
      <c r="A3471" t="s">
        <v>3712</v>
      </c>
      <c r="B3471" t="s">
        <v>3405</v>
      </c>
      <c r="C3471" t="s">
        <v>3903</v>
      </c>
      <c r="D3471" t="s">
        <v>109</v>
      </c>
      <c r="E3471" t="s">
        <v>4018</v>
      </c>
      <c r="F3471" t="s">
        <v>14</v>
      </c>
      <c r="G3471" s="2">
        <v>50000000000</v>
      </c>
      <c r="H3471" s="2">
        <v>50000000000</v>
      </c>
      <c r="I3471">
        <v>4.9000000000000002E-2</v>
      </c>
      <c r="J3471" t="s">
        <v>2503</v>
      </c>
      <c r="L3471">
        <v>7</v>
      </c>
      <c r="M3471" t="str">
        <f t="shared" si="54"/>
        <v>7-7-98386</v>
      </c>
    </row>
    <row r="3472" spans="1:13">
      <c r="A3472" t="s">
        <v>3712</v>
      </c>
      <c r="B3472" t="s">
        <v>491</v>
      </c>
      <c r="C3472" t="s">
        <v>3892</v>
      </c>
      <c r="D3472" t="s">
        <v>109</v>
      </c>
      <c r="E3472" t="s">
        <v>4019</v>
      </c>
      <c r="F3472" t="s">
        <v>14</v>
      </c>
      <c r="G3472" s="2">
        <v>10000000000</v>
      </c>
      <c r="H3472" s="2">
        <v>10000000000</v>
      </c>
      <c r="I3472">
        <v>8.5000000000000006E-2</v>
      </c>
      <c r="J3472" t="s">
        <v>2503</v>
      </c>
      <c r="L3472">
        <v>7</v>
      </c>
      <c r="M3472" t="str">
        <f t="shared" si="54"/>
        <v>7-7-11803404</v>
      </c>
    </row>
    <row r="3473" spans="1:13">
      <c r="A3473" t="s">
        <v>3712</v>
      </c>
      <c r="B3473" t="s">
        <v>491</v>
      </c>
      <c r="C3473" t="s">
        <v>3892</v>
      </c>
      <c r="D3473" t="s">
        <v>109</v>
      </c>
      <c r="E3473" t="s">
        <v>4020</v>
      </c>
      <c r="F3473" t="s">
        <v>14</v>
      </c>
      <c r="G3473" s="2">
        <v>15000000000</v>
      </c>
      <c r="H3473" s="2">
        <v>15000000000</v>
      </c>
      <c r="I3473">
        <v>8.5000000000000006E-2</v>
      </c>
      <c r="J3473" t="s">
        <v>2503</v>
      </c>
      <c r="L3473">
        <v>7</v>
      </c>
      <c r="M3473" t="str">
        <f t="shared" si="54"/>
        <v>7-7-11803404</v>
      </c>
    </row>
    <row r="3474" spans="1:13">
      <c r="A3474" t="s">
        <v>3712</v>
      </c>
      <c r="B3474" t="s">
        <v>2264</v>
      </c>
      <c r="C3474" t="s">
        <v>3894</v>
      </c>
      <c r="D3474" t="s">
        <v>109</v>
      </c>
      <c r="E3474" t="s">
        <v>4021</v>
      </c>
      <c r="F3474" t="s">
        <v>14</v>
      </c>
      <c r="G3474" s="2">
        <v>5000000000</v>
      </c>
      <c r="H3474" s="2">
        <v>5000000000</v>
      </c>
      <c r="I3474">
        <v>5.1999999999999998E-2</v>
      </c>
      <c r="J3474" t="s">
        <v>2503</v>
      </c>
      <c r="L3474">
        <v>7</v>
      </c>
      <c r="M3474" t="str">
        <f t="shared" si="54"/>
        <v>7-7-601359</v>
      </c>
    </row>
    <row r="3475" spans="1:13">
      <c r="A3475" t="s">
        <v>3712</v>
      </c>
      <c r="B3475" t="s">
        <v>3405</v>
      </c>
      <c r="C3475" t="s">
        <v>3903</v>
      </c>
      <c r="D3475" t="s">
        <v>109</v>
      </c>
      <c r="E3475" t="s">
        <v>4022</v>
      </c>
      <c r="F3475" t="s">
        <v>14</v>
      </c>
      <c r="G3475" s="2">
        <v>100000000000</v>
      </c>
      <c r="H3475" s="2">
        <v>100000000000</v>
      </c>
      <c r="I3475">
        <v>4.9000000000000002E-2</v>
      </c>
      <c r="J3475" t="s">
        <v>2503</v>
      </c>
      <c r="L3475">
        <v>7</v>
      </c>
      <c r="M3475" t="str">
        <f t="shared" si="54"/>
        <v>7-7-98386</v>
      </c>
    </row>
    <row r="3476" spans="1:13">
      <c r="A3476" t="s">
        <v>3712</v>
      </c>
      <c r="B3476" t="s">
        <v>3405</v>
      </c>
      <c r="C3476" t="s">
        <v>3903</v>
      </c>
      <c r="D3476" t="s">
        <v>109</v>
      </c>
      <c r="E3476" t="s">
        <v>4023</v>
      </c>
      <c r="F3476" t="s">
        <v>14</v>
      </c>
      <c r="G3476" s="2">
        <v>50000000000</v>
      </c>
      <c r="H3476" s="2">
        <v>50000000000</v>
      </c>
      <c r="I3476">
        <v>4.9000000000000002E-2</v>
      </c>
      <c r="J3476" t="s">
        <v>2503</v>
      </c>
      <c r="L3476">
        <v>7</v>
      </c>
      <c r="M3476" t="str">
        <f t="shared" si="54"/>
        <v>7-7-98386</v>
      </c>
    </row>
    <row r="3477" spans="1:13">
      <c r="A3477" t="s">
        <v>3712</v>
      </c>
      <c r="B3477" t="s">
        <v>3405</v>
      </c>
      <c r="C3477" t="s">
        <v>3903</v>
      </c>
      <c r="D3477" t="s">
        <v>109</v>
      </c>
      <c r="E3477" t="s">
        <v>4024</v>
      </c>
      <c r="F3477" t="s">
        <v>14</v>
      </c>
      <c r="G3477" s="2">
        <v>100000000000</v>
      </c>
      <c r="H3477" s="2">
        <v>100000000000</v>
      </c>
      <c r="I3477">
        <v>5.1999999999999998E-2</v>
      </c>
      <c r="J3477" t="s">
        <v>2503</v>
      </c>
      <c r="L3477">
        <v>7</v>
      </c>
      <c r="M3477" t="str">
        <f t="shared" si="54"/>
        <v>7-7-98386</v>
      </c>
    </row>
    <row r="3478" spans="1:13">
      <c r="A3478" t="s">
        <v>3712</v>
      </c>
      <c r="B3478" t="s">
        <v>3387</v>
      </c>
      <c r="C3478" t="s">
        <v>3899</v>
      </c>
      <c r="D3478" t="s">
        <v>109</v>
      </c>
      <c r="E3478" t="s">
        <v>4025</v>
      </c>
      <c r="F3478" t="s">
        <v>14</v>
      </c>
      <c r="G3478" s="2">
        <v>100000000000</v>
      </c>
      <c r="H3478" s="2">
        <v>100000000000</v>
      </c>
      <c r="I3478">
        <v>6.5000000000000002E-2</v>
      </c>
      <c r="J3478" t="s">
        <v>2503</v>
      </c>
      <c r="L3478">
        <v>7</v>
      </c>
      <c r="M3478" t="str">
        <f t="shared" si="54"/>
        <v>7-7-130871</v>
      </c>
    </row>
    <row r="3479" spans="1:13">
      <c r="A3479" t="s">
        <v>3712</v>
      </c>
      <c r="B3479" t="s">
        <v>3387</v>
      </c>
      <c r="C3479" t="s">
        <v>3899</v>
      </c>
      <c r="D3479" t="s">
        <v>109</v>
      </c>
      <c r="E3479" t="s">
        <v>4026</v>
      </c>
      <c r="F3479" t="s">
        <v>14</v>
      </c>
      <c r="G3479" s="2">
        <v>100000000000</v>
      </c>
      <c r="H3479" s="2">
        <v>100000000000</v>
      </c>
      <c r="I3479">
        <v>0.05</v>
      </c>
      <c r="J3479" t="s">
        <v>865</v>
      </c>
      <c r="L3479">
        <v>7</v>
      </c>
      <c r="M3479" t="str">
        <f t="shared" si="54"/>
        <v>7-7-130871</v>
      </c>
    </row>
    <row r="3480" spans="1:13">
      <c r="A3480" t="s">
        <v>3712</v>
      </c>
      <c r="B3480" t="s">
        <v>491</v>
      </c>
      <c r="C3480" t="s">
        <v>3892</v>
      </c>
      <c r="D3480" t="s">
        <v>109</v>
      </c>
      <c r="E3480" t="s">
        <v>4027</v>
      </c>
      <c r="F3480" t="s">
        <v>14</v>
      </c>
      <c r="G3480" s="2">
        <v>10000000000</v>
      </c>
      <c r="H3480" s="2">
        <v>10000000000</v>
      </c>
      <c r="I3480">
        <v>8.5000000000000006E-2</v>
      </c>
      <c r="J3480" t="s">
        <v>2503</v>
      </c>
      <c r="L3480">
        <v>7</v>
      </c>
      <c r="M3480" t="str">
        <f t="shared" si="54"/>
        <v>7-7-11803404</v>
      </c>
    </row>
    <row r="3481" spans="1:13">
      <c r="A3481" t="s">
        <v>3712</v>
      </c>
      <c r="B3481" t="s">
        <v>491</v>
      </c>
      <c r="C3481" t="s">
        <v>3892</v>
      </c>
      <c r="D3481" t="s">
        <v>109</v>
      </c>
      <c r="E3481" t="s">
        <v>4028</v>
      </c>
      <c r="F3481" t="s">
        <v>14</v>
      </c>
      <c r="G3481" s="2">
        <v>10000000000</v>
      </c>
      <c r="H3481" s="2">
        <v>10000000000</v>
      </c>
      <c r="I3481">
        <v>8.5000000000000006E-2</v>
      </c>
      <c r="J3481" t="s">
        <v>2503</v>
      </c>
      <c r="L3481">
        <v>7</v>
      </c>
      <c r="M3481" t="str">
        <f t="shared" si="54"/>
        <v>7-7-11803404</v>
      </c>
    </row>
    <row r="3482" spans="1:13">
      <c r="A3482" t="s">
        <v>3712</v>
      </c>
      <c r="B3482" t="s">
        <v>491</v>
      </c>
      <c r="C3482" t="s">
        <v>3892</v>
      </c>
      <c r="D3482" t="s">
        <v>109</v>
      </c>
      <c r="E3482" t="s">
        <v>4029</v>
      </c>
      <c r="F3482" t="s">
        <v>14</v>
      </c>
      <c r="G3482" s="2">
        <v>7000000000</v>
      </c>
      <c r="H3482" s="2">
        <v>7000000000</v>
      </c>
      <c r="I3482">
        <v>8.5000000000000006E-2</v>
      </c>
      <c r="J3482" t="s">
        <v>2503</v>
      </c>
      <c r="L3482">
        <v>7</v>
      </c>
      <c r="M3482" t="str">
        <f t="shared" si="54"/>
        <v>7-7-11803404</v>
      </c>
    </row>
    <row r="3483" spans="1:13">
      <c r="A3483" t="s">
        <v>3712</v>
      </c>
      <c r="B3483" t="s">
        <v>3387</v>
      </c>
      <c r="C3483" t="s">
        <v>3899</v>
      </c>
      <c r="D3483" t="s">
        <v>109</v>
      </c>
      <c r="E3483" t="s">
        <v>4030</v>
      </c>
      <c r="F3483" t="s">
        <v>14</v>
      </c>
      <c r="G3483" s="2">
        <v>200000000000</v>
      </c>
      <c r="H3483" s="2">
        <v>200000000000</v>
      </c>
      <c r="I3483">
        <v>7.0000000000000007E-2</v>
      </c>
      <c r="J3483" t="s">
        <v>3921</v>
      </c>
      <c r="L3483">
        <v>7</v>
      </c>
      <c r="M3483" t="str">
        <f t="shared" si="54"/>
        <v>7-7-130871</v>
      </c>
    </row>
    <row r="3484" spans="1:13">
      <c r="A3484" t="s">
        <v>3712</v>
      </c>
      <c r="B3484">
        <v>20110</v>
      </c>
      <c r="C3484" t="s">
        <v>3729</v>
      </c>
      <c r="D3484" t="s">
        <v>839</v>
      </c>
      <c r="E3484" t="s">
        <v>4031</v>
      </c>
      <c r="F3484" t="s">
        <v>14</v>
      </c>
      <c r="G3484" s="2">
        <v>200000000000</v>
      </c>
      <c r="H3484" s="2">
        <v>200000000000</v>
      </c>
      <c r="I3484">
        <v>3.6999999999999998E-2</v>
      </c>
      <c r="J3484" t="s">
        <v>863</v>
      </c>
      <c r="L3484">
        <v>8</v>
      </c>
      <c r="M3484" t="str">
        <f t="shared" si="54"/>
        <v>8-20110</v>
      </c>
    </row>
    <row r="3485" spans="1:13">
      <c r="A3485" t="s">
        <v>3712</v>
      </c>
      <c r="B3485">
        <v>4184834</v>
      </c>
      <c r="C3485" t="s">
        <v>3170</v>
      </c>
      <c r="D3485" t="s">
        <v>4032</v>
      </c>
      <c r="E3485" t="s">
        <v>4033</v>
      </c>
      <c r="F3485" t="s">
        <v>14</v>
      </c>
      <c r="G3485" s="2">
        <v>250000000000</v>
      </c>
      <c r="H3485" s="2">
        <v>250000000000</v>
      </c>
      <c r="I3485">
        <v>5.5E-2</v>
      </c>
      <c r="J3485" t="s">
        <v>3737</v>
      </c>
      <c r="L3485">
        <v>9</v>
      </c>
      <c r="M3485" t="str">
        <f t="shared" si="54"/>
        <v>9-4184834</v>
      </c>
    </row>
    <row r="3486" spans="1:13">
      <c r="A3486" t="s">
        <v>3712</v>
      </c>
      <c r="B3486">
        <v>4184834</v>
      </c>
      <c r="C3486" t="s">
        <v>3170</v>
      </c>
      <c r="D3486" t="s">
        <v>4032</v>
      </c>
      <c r="E3486" t="s">
        <v>4034</v>
      </c>
      <c r="F3486" t="s">
        <v>14</v>
      </c>
      <c r="G3486" s="2">
        <v>50000000000</v>
      </c>
      <c r="H3486" s="2">
        <v>50000000000</v>
      </c>
      <c r="I3486">
        <v>5.5E-2</v>
      </c>
      <c r="J3486" t="s">
        <v>3737</v>
      </c>
      <c r="L3486">
        <v>9</v>
      </c>
      <c r="M3486" t="str">
        <f t="shared" si="54"/>
        <v>9-4184834</v>
      </c>
    </row>
    <row r="3487" spans="1:13">
      <c r="A3487" t="s">
        <v>3712</v>
      </c>
      <c r="B3487">
        <v>4184834</v>
      </c>
      <c r="C3487" t="s">
        <v>3170</v>
      </c>
      <c r="D3487" t="s">
        <v>4032</v>
      </c>
      <c r="E3487" t="s">
        <v>4035</v>
      </c>
      <c r="F3487" t="s">
        <v>14</v>
      </c>
      <c r="G3487" s="2">
        <v>100000000000</v>
      </c>
      <c r="H3487" s="2">
        <v>100000000000</v>
      </c>
      <c r="I3487">
        <v>7.3999999999999996E-2</v>
      </c>
      <c r="J3487" t="s">
        <v>2503</v>
      </c>
      <c r="L3487">
        <v>9</v>
      </c>
      <c r="M3487" t="str">
        <f t="shared" si="54"/>
        <v>9-4184834</v>
      </c>
    </row>
    <row r="3488" spans="1:13">
      <c r="A3488" t="s">
        <v>3712</v>
      </c>
      <c r="B3488">
        <v>4184834</v>
      </c>
      <c r="C3488" t="s">
        <v>3170</v>
      </c>
      <c r="D3488" t="s">
        <v>4032</v>
      </c>
      <c r="E3488" t="s">
        <v>4036</v>
      </c>
      <c r="F3488" t="s">
        <v>14</v>
      </c>
      <c r="G3488" s="2">
        <v>200000000000</v>
      </c>
      <c r="H3488" s="2">
        <v>200000000000</v>
      </c>
      <c r="I3488">
        <v>5.5E-2</v>
      </c>
      <c r="J3488" t="s">
        <v>3737</v>
      </c>
      <c r="L3488">
        <v>9</v>
      </c>
      <c r="M3488" t="str">
        <f t="shared" si="54"/>
        <v>9-4184834</v>
      </c>
    </row>
    <row r="3489" spans="1:13">
      <c r="A3489" t="s">
        <v>3712</v>
      </c>
      <c r="B3489" t="s">
        <v>218</v>
      </c>
      <c r="C3489" t="s">
        <v>4037</v>
      </c>
      <c r="D3489" t="s">
        <v>220</v>
      </c>
      <c r="E3489" t="s">
        <v>4038</v>
      </c>
      <c r="F3489" t="s">
        <v>14</v>
      </c>
      <c r="G3489" s="2">
        <v>6605342667</v>
      </c>
      <c r="H3489" s="2">
        <v>6605342667</v>
      </c>
      <c r="I3489">
        <v>5.7000000000000002E-2</v>
      </c>
      <c r="J3489" t="s">
        <v>863</v>
      </c>
      <c r="L3489">
        <v>10</v>
      </c>
      <c r="M3489" t="str">
        <f t="shared" si="54"/>
        <v>10-10-197039</v>
      </c>
    </row>
    <row r="3490" spans="1:13">
      <c r="A3490" t="s">
        <v>3712</v>
      </c>
      <c r="B3490" t="s">
        <v>218</v>
      </c>
      <c r="C3490" t="s">
        <v>4037</v>
      </c>
      <c r="D3490" t="s">
        <v>220</v>
      </c>
      <c r="E3490" t="s">
        <v>4039</v>
      </c>
      <c r="F3490" t="s">
        <v>14</v>
      </c>
      <c r="G3490" s="2">
        <v>15000000000</v>
      </c>
      <c r="H3490" s="2">
        <v>15000000000</v>
      </c>
      <c r="I3490">
        <v>4.5999999999999999E-2</v>
      </c>
      <c r="J3490" t="s">
        <v>2503</v>
      </c>
      <c r="L3490">
        <v>10</v>
      </c>
      <c r="M3490" t="str">
        <f t="shared" si="54"/>
        <v>10-10-197039</v>
      </c>
    </row>
    <row r="3491" spans="1:13">
      <c r="A3491" t="s">
        <v>3712</v>
      </c>
      <c r="B3491" t="s">
        <v>218</v>
      </c>
      <c r="C3491" t="s">
        <v>4037</v>
      </c>
      <c r="D3491" t="s">
        <v>220</v>
      </c>
      <c r="E3491" t="s">
        <v>4040</v>
      </c>
      <c r="F3491" t="s">
        <v>14</v>
      </c>
      <c r="G3491" s="2">
        <v>10000000000</v>
      </c>
      <c r="H3491" s="2">
        <v>10000000000</v>
      </c>
      <c r="I3491">
        <v>3.7999999999999999E-2</v>
      </c>
      <c r="J3491" t="s">
        <v>964</v>
      </c>
      <c r="L3491">
        <v>10</v>
      </c>
      <c r="M3491" t="str">
        <f t="shared" si="54"/>
        <v>10-10-197039</v>
      </c>
    </row>
    <row r="3492" spans="1:13">
      <c r="A3492" t="s">
        <v>3712</v>
      </c>
      <c r="B3492" t="s">
        <v>218</v>
      </c>
      <c r="C3492" t="s">
        <v>4037</v>
      </c>
      <c r="D3492" t="s">
        <v>220</v>
      </c>
      <c r="E3492" t="s">
        <v>4041</v>
      </c>
      <c r="F3492" t="s">
        <v>14</v>
      </c>
      <c r="G3492" s="2">
        <v>5544851300</v>
      </c>
      <c r="H3492" s="2">
        <v>5544851300</v>
      </c>
      <c r="I3492">
        <v>4.5999999999999999E-2</v>
      </c>
      <c r="J3492" t="s">
        <v>2503</v>
      </c>
      <c r="L3492">
        <v>10</v>
      </c>
      <c r="M3492" t="str">
        <f t="shared" si="54"/>
        <v>10-10-197039</v>
      </c>
    </row>
    <row r="3493" spans="1:13">
      <c r="A3493" t="s">
        <v>3712</v>
      </c>
      <c r="B3493" t="s">
        <v>218</v>
      </c>
      <c r="C3493" t="s">
        <v>4037</v>
      </c>
      <c r="D3493" t="s">
        <v>220</v>
      </c>
      <c r="E3493" t="s">
        <v>4042</v>
      </c>
      <c r="F3493" t="s">
        <v>14</v>
      </c>
      <c r="G3493" s="2">
        <v>59128506932</v>
      </c>
      <c r="H3493" s="2">
        <v>59128506932</v>
      </c>
      <c r="I3493">
        <v>3.6999999999999998E-2</v>
      </c>
      <c r="J3493" t="s">
        <v>863</v>
      </c>
      <c r="L3493">
        <v>10</v>
      </c>
      <c r="M3493" t="str">
        <f t="shared" si="54"/>
        <v>10-10-197039</v>
      </c>
    </row>
    <row r="3494" spans="1:13">
      <c r="A3494" t="s">
        <v>3712</v>
      </c>
      <c r="B3494" t="s">
        <v>218</v>
      </c>
      <c r="C3494" t="s">
        <v>4037</v>
      </c>
      <c r="D3494" t="s">
        <v>220</v>
      </c>
      <c r="E3494" t="s">
        <v>4043</v>
      </c>
      <c r="F3494" t="s">
        <v>14</v>
      </c>
      <c r="G3494" s="2">
        <v>52782246131</v>
      </c>
      <c r="H3494" s="2">
        <v>52782246131</v>
      </c>
      <c r="I3494">
        <v>4.1000000000000002E-2</v>
      </c>
      <c r="J3494" t="s">
        <v>863</v>
      </c>
      <c r="L3494">
        <v>10</v>
      </c>
      <c r="M3494" t="str">
        <f t="shared" si="54"/>
        <v>10-10-197039</v>
      </c>
    </row>
    <row r="3495" spans="1:13">
      <c r="A3495" t="s">
        <v>3712</v>
      </c>
      <c r="B3495">
        <v>4184834</v>
      </c>
      <c r="C3495" t="s">
        <v>3170</v>
      </c>
      <c r="D3495" t="s">
        <v>220</v>
      </c>
      <c r="E3495" t="s">
        <v>4044</v>
      </c>
      <c r="F3495" t="s">
        <v>14</v>
      </c>
      <c r="G3495" s="2">
        <v>250000000000</v>
      </c>
      <c r="H3495" s="2">
        <v>250000000000</v>
      </c>
      <c r="I3495">
        <v>5.5E-2</v>
      </c>
      <c r="J3495" t="s">
        <v>3737</v>
      </c>
      <c r="L3495">
        <v>10</v>
      </c>
      <c r="M3495" t="str">
        <f t="shared" si="54"/>
        <v>10-4184834</v>
      </c>
    </row>
    <row r="3496" spans="1:13">
      <c r="A3496" t="s">
        <v>3712</v>
      </c>
      <c r="B3496">
        <v>4184834</v>
      </c>
      <c r="C3496" t="s">
        <v>3170</v>
      </c>
      <c r="D3496" t="s">
        <v>220</v>
      </c>
      <c r="E3496" t="s">
        <v>4045</v>
      </c>
      <c r="F3496" t="s">
        <v>14</v>
      </c>
      <c r="G3496" s="2">
        <v>100000000000</v>
      </c>
      <c r="H3496" s="2">
        <v>100000000000</v>
      </c>
      <c r="I3496">
        <v>5.5E-2</v>
      </c>
      <c r="J3496" t="s">
        <v>3737</v>
      </c>
      <c r="L3496">
        <v>10</v>
      </c>
      <c r="M3496" t="str">
        <f t="shared" si="54"/>
        <v>10-4184834</v>
      </c>
    </row>
    <row r="3497" spans="1:13">
      <c r="A3497" t="s">
        <v>3712</v>
      </c>
      <c r="B3497" t="s">
        <v>218</v>
      </c>
      <c r="C3497" t="s">
        <v>4037</v>
      </c>
      <c r="D3497" t="s">
        <v>220</v>
      </c>
      <c r="E3497" t="s">
        <v>4046</v>
      </c>
      <c r="F3497" t="s">
        <v>14</v>
      </c>
      <c r="G3497" s="2">
        <v>52300000000</v>
      </c>
      <c r="H3497" s="2">
        <v>52300000000</v>
      </c>
      <c r="I3497">
        <v>4.7E-2</v>
      </c>
      <c r="J3497" t="s">
        <v>2503</v>
      </c>
      <c r="L3497">
        <v>10</v>
      </c>
      <c r="M3497" t="str">
        <f t="shared" si="54"/>
        <v>10-10-197039</v>
      </c>
    </row>
    <row r="3498" spans="1:13">
      <c r="A3498" t="s">
        <v>3712</v>
      </c>
      <c r="B3498">
        <v>4184834</v>
      </c>
      <c r="C3498" t="s">
        <v>3170</v>
      </c>
      <c r="D3498" t="s">
        <v>220</v>
      </c>
      <c r="E3498" t="s">
        <v>4047</v>
      </c>
      <c r="F3498" t="s">
        <v>14</v>
      </c>
      <c r="G3498" s="2">
        <v>100000000000</v>
      </c>
      <c r="H3498" s="2">
        <v>100000000000</v>
      </c>
      <c r="I3498">
        <v>7.3999999999999996E-2</v>
      </c>
      <c r="J3498" t="s">
        <v>2503</v>
      </c>
      <c r="L3498">
        <v>10</v>
      </c>
      <c r="M3498" t="str">
        <f t="shared" si="54"/>
        <v>10-4184834</v>
      </c>
    </row>
    <row r="3499" spans="1:13">
      <c r="A3499" t="s">
        <v>3712</v>
      </c>
      <c r="B3499">
        <v>4184834</v>
      </c>
      <c r="C3499" t="s">
        <v>3170</v>
      </c>
      <c r="D3499" t="s">
        <v>220</v>
      </c>
      <c r="E3499" t="s">
        <v>4048</v>
      </c>
      <c r="F3499" t="s">
        <v>14</v>
      </c>
      <c r="G3499" s="2">
        <v>50000000000</v>
      </c>
      <c r="H3499" s="2">
        <v>50000000000</v>
      </c>
      <c r="I3499">
        <v>7.3999999999999996E-2</v>
      </c>
      <c r="J3499" t="s">
        <v>2503</v>
      </c>
      <c r="L3499">
        <v>10</v>
      </c>
      <c r="M3499" t="str">
        <f t="shared" si="54"/>
        <v>10-4184834</v>
      </c>
    </row>
    <row r="3500" spans="1:13">
      <c r="A3500" t="s">
        <v>3712</v>
      </c>
      <c r="B3500" t="s">
        <v>218</v>
      </c>
      <c r="C3500" t="s">
        <v>4037</v>
      </c>
      <c r="D3500" t="s">
        <v>220</v>
      </c>
      <c r="E3500" t="s">
        <v>4049</v>
      </c>
      <c r="F3500" t="s">
        <v>14</v>
      </c>
      <c r="G3500" s="2">
        <v>30373972603</v>
      </c>
      <c r="H3500" s="2">
        <v>30373972603</v>
      </c>
      <c r="I3500">
        <v>0.06</v>
      </c>
      <c r="J3500" t="s">
        <v>964</v>
      </c>
      <c r="L3500">
        <v>10</v>
      </c>
      <c r="M3500" t="str">
        <f t="shared" si="54"/>
        <v>10-10-197039</v>
      </c>
    </row>
    <row r="3501" spans="1:13">
      <c r="A3501" t="s">
        <v>3712</v>
      </c>
      <c r="B3501" t="s">
        <v>218</v>
      </c>
      <c r="C3501" t="s">
        <v>4037</v>
      </c>
      <c r="D3501" t="s">
        <v>220</v>
      </c>
      <c r="E3501" t="s">
        <v>4050</v>
      </c>
      <c r="F3501" t="s">
        <v>14</v>
      </c>
      <c r="G3501" s="2">
        <v>28000000000</v>
      </c>
      <c r="H3501" s="2">
        <v>28000000000</v>
      </c>
      <c r="I3501">
        <v>0.06</v>
      </c>
      <c r="J3501" t="s">
        <v>3761</v>
      </c>
      <c r="L3501">
        <v>10</v>
      </c>
      <c r="M3501" t="str">
        <f t="shared" si="54"/>
        <v>10-10-197039</v>
      </c>
    </row>
    <row r="3502" spans="1:13">
      <c r="A3502" t="s">
        <v>3712</v>
      </c>
      <c r="B3502" t="s">
        <v>218</v>
      </c>
      <c r="C3502" t="s">
        <v>4037</v>
      </c>
      <c r="D3502" t="s">
        <v>220</v>
      </c>
      <c r="E3502" t="s">
        <v>4051</v>
      </c>
      <c r="F3502" t="s">
        <v>14</v>
      </c>
      <c r="G3502" s="2">
        <v>144138800000</v>
      </c>
      <c r="H3502" s="2">
        <v>144138800000</v>
      </c>
      <c r="I3502">
        <v>4.5999999999999999E-2</v>
      </c>
      <c r="J3502" t="s">
        <v>2503</v>
      </c>
      <c r="L3502">
        <v>10</v>
      </c>
      <c r="M3502" t="str">
        <f t="shared" si="54"/>
        <v>10-10-197039</v>
      </c>
    </row>
    <row r="3503" spans="1:13">
      <c r="A3503" t="s">
        <v>3712</v>
      </c>
      <c r="B3503" t="s">
        <v>218</v>
      </c>
      <c r="C3503" t="s">
        <v>4037</v>
      </c>
      <c r="D3503" t="s">
        <v>220</v>
      </c>
      <c r="E3503" t="s">
        <v>4052</v>
      </c>
      <c r="F3503" t="s">
        <v>14</v>
      </c>
      <c r="G3503" s="2">
        <v>38828850312</v>
      </c>
      <c r="H3503" s="2">
        <v>38828850312</v>
      </c>
      <c r="I3503">
        <v>3.6999999999999998E-2</v>
      </c>
      <c r="J3503" t="s">
        <v>863</v>
      </c>
      <c r="L3503">
        <v>10</v>
      </c>
      <c r="M3503" t="str">
        <f t="shared" si="54"/>
        <v>10-10-197039</v>
      </c>
    </row>
    <row r="3504" spans="1:13">
      <c r="A3504" t="s">
        <v>3712</v>
      </c>
      <c r="B3504" t="s">
        <v>218</v>
      </c>
      <c r="C3504" t="s">
        <v>4037</v>
      </c>
      <c r="D3504" t="s">
        <v>220</v>
      </c>
      <c r="E3504" t="s">
        <v>4053</v>
      </c>
      <c r="F3504" t="s">
        <v>14</v>
      </c>
      <c r="G3504" s="2">
        <v>11345726492</v>
      </c>
      <c r="H3504" s="2">
        <v>11345726492</v>
      </c>
      <c r="I3504">
        <v>5.7000000000000002E-2</v>
      </c>
      <c r="J3504" t="s">
        <v>863</v>
      </c>
      <c r="L3504">
        <v>10</v>
      </c>
      <c r="M3504" t="str">
        <f t="shared" si="54"/>
        <v>10-10-197039</v>
      </c>
    </row>
    <row r="3505" spans="1:13">
      <c r="A3505" t="s">
        <v>3712</v>
      </c>
      <c r="B3505">
        <v>4184834</v>
      </c>
      <c r="C3505" t="s">
        <v>3170</v>
      </c>
      <c r="D3505" t="s">
        <v>220</v>
      </c>
      <c r="E3505" t="s">
        <v>4054</v>
      </c>
      <c r="F3505" t="s">
        <v>14</v>
      </c>
      <c r="G3505" s="2">
        <v>200000000000</v>
      </c>
      <c r="H3505" s="2">
        <v>200000000000</v>
      </c>
      <c r="I3505">
        <v>7.3999999999999996E-2</v>
      </c>
      <c r="J3505" t="s">
        <v>2503</v>
      </c>
      <c r="L3505">
        <v>10</v>
      </c>
      <c r="M3505" t="str">
        <f t="shared" si="54"/>
        <v>10-4184834</v>
      </c>
    </row>
    <row r="3506" spans="1:13">
      <c r="A3506" t="s">
        <v>3712</v>
      </c>
      <c r="B3506" t="s">
        <v>218</v>
      </c>
      <c r="C3506" t="s">
        <v>4037</v>
      </c>
      <c r="D3506" t="s">
        <v>220</v>
      </c>
      <c r="E3506" t="s">
        <v>4055</v>
      </c>
      <c r="F3506" t="s">
        <v>14</v>
      </c>
      <c r="G3506" s="2">
        <v>11108520000</v>
      </c>
      <c r="H3506" s="2">
        <v>11108520000</v>
      </c>
      <c r="I3506">
        <v>4.5999999999999999E-2</v>
      </c>
      <c r="J3506" t="s">
        <v>2503</v>
      </c>
      <c r="L3506">
        <v>10</v>
      </c>
      <c r="M3506" t="str">
        <f t="shared" si="54"/>
        <v>10-10-197039</v>
      </c>
    </row>
    <row r="3507" spans="1:13">
      <c r="A3507" t="s">
        <v>3712</v>
      </c>
      <c r="B3507" t="s">
        <v>218</v>
      </c>
      <c r="C3507" t="s">
        <v>4037</v>
      </c>
      <c r="D3507" t="s">
        <v>220</v>
      </c>
      <c r="E3507" t="s">
        <v>4056</v>
      </c>
      <c r="F3507" t="s">
        <v>14</v>
      </c>
      <c r="G3507" s="2">
        <v>150764383562</v>
      </c>
      <c r="H3507" s="2">
        <v>150764383562</v>
      </c>
      <c r="I3507">
        <v>4.5999999999999999E-2</v>
      </c>
      <c r="J3507" t="s">
        <v>3761</v>
      </c>
      <c r="L3507">
        <v>10</v>
      </c>
      <c r="M3507" t="str">
        <f t="shared" si="54"/>
        <v>10-10-197039</v>
      </c>
    </row>
    <row r="3508" spans="1:13">
      <c r="A3508" t="s">
        <v>3712</v>
      </c>
      <c r="B3508">
        <v>4184834</v>
      </c>
      <c r="C3508" t="s">
        <v>3170</v>
      </c>
      <c r="D3508" t="s">
        <v>220</v>
      </c>
      <c r="E3508" t="s">
        <v>4057</v>
      </c>
      <c r="F3508" t="s">
        <v>14</v>
      </c>
      <c r="G3508" s="2">
        <v>100000000000</v>
      </c>
      <c r="H3508" s="2">
        <v>100000000000</v>
      </c>
      <c r="I3508">
        <v>7.3999999999999996E-2</v>
      </c>
      <c r="J3508" t="s">
        <v>2503</v>
      </c>
      <c r="L3508">
        <v>10</v>
      </c>
      <c r="M3508" t="str">
        <f t="shared" si="54"/>
        <v>10-4184834</v>
      </c>
    </row>
    <row r="3509" spans="1:13">
      <c r="A3509" t="s">
        <v>3712</v>
      </c>
      <c r="B3509" t="s">
        <v>218</v>
      </c>
      <c r="C3509" t="s">
        <v>4037</v>
      </c>
      <c r="D3509" t="s">
        <v>220</v>
      </c>
      <c r="E3509" t="s">
        <v>4058</v>
      </c>
      <c r="F3509" t="s">
        <v>14</v>
      </c>
      <c r="G3509" s="2">
        <v>135000000000</v>
      </c>
      <c r="H3509" s="2">
        <v>135000000000</v>
      </c>
      <c r="I3509">
        <v>0.06</v>
      </c>
      <c r="J3509" t="s">
        <v>964</v>
      </c>
      <c r="L3509">
        <v>10</v>
      </c>
      <c r="M3509" t="str">
        <f t="shared" si="54"/>
        <v>10-10-197039</v>
      </c>
    </row>
    <row r="3510" spans="1:13">
      <c r="A3510" t="s">
        <v>3712</v>
      </c>
      <c r="B3510">
        <v>4184834</v>
      </c>
      <c r="C3510" t="s">
        <v>3170</v>
      </c>
      <c r="D3510" t="s">
        <v>3472</v>
      </c>
      <c r="E3510" t="s">
        <v>4059</v>
      </c>
      <c r="F3510" t="s">
        <v>14</v>
      </c>
      <c r="G3510" s="2">
        <v>200000000000</v>
      </c>
      <c r="H3510" s="2">
        <v>200000000000</v>
      </c>
      <c r="I3510">
        <v>6.4000000000000001E-2</v>
      </c>
      <c r="J3510" t="s">
        <v>2503</v>
      </c>
      <c r="L3510">
        <v>11</v>
      </c>
      <c r="M3510" t="str">
        <f t="shared" si="54"/>
        <v>11-4184834</v>
      </c>
    </row>
    <row r="3511" spans="1:13">
      <c r="A3511" t="s">
        <v>3712</v>
      </c>
      <c r="B3511">
        <v>20110</v>
      </c>
      <c r="C3511" t="s">
        <v>3729</v>
      </c>
      <c r="D3511" t="s">
        <v>3472</v>
      </c>
      <c r="E3511" t="s">
        <v>4060</v>
      </c>
      <c r="F3511" t="s">
        <v>14</v>
      </c>
      <c r="G3511" s="2">
        <v>200000000000</v>
      </c>
      <c r="H3511" s="2">
        <v>200000000000</v>
      </c>
      <c r="I3511">
        <v>3.6999999999999998E-2</v>
      </c>
      <c r="J3511" t="s">
        <v>863</v>
      </c>
      <c r="L3511">
        <v>11</v>
      </c>
      <c r="M3511" t="str">
        <f t="shared" si="54"/>
        <v>11-20110</v>
      </c>
    </row>
    <row r="3512" spans="1:13">
      <c r="A3512" t="s">
        <v>3712</v>
      </c>
      <c r="B3512">
        <v>20110</v>
      </c>
      <c r="C3512" t="s">
        <v>3729</v>
      </c>
      <c r="D3512" t="s">
        <v>3472</v>
      </c>
      <c r="E3512" t="s">
        <v>4061</v>
      </c>
      <c r="F3512" t="s">
        <v>14</v>
      </c>
      <c r="G3512" s="2">
        <v>200000000000</v>
      </c>
      <c r="H3512" s="2">
        <v>200000000000</v>
      </c>
      <c r="I3512">
        <v>3.6999999999999998E-2</v>
      </c>
      <c r="J3512" t="s">
        <v>863</v>
      </c>
      <c r="L3512">
        <v>11</v>
      </c>
      <c r="M3512" t="str">
        <f t="shared" si="54"/>
        <v>11-20110</v>
      </c>
    </row>
    <row r="3513" spans="1:13">
      <c r="A3513" t="s">
        <v>3712</v>
      </c>
      <c r="B3513">
        <v>4184834</v>
      </c>
      <c r="C3513" t="s">
        <v>3170</v>
      </c>
      <c r="D3513" t="s">
        <v>3472</v>
      </c>
      <c r="E3513" t="s">
        <v>4062</v>
      </c>
      <c r="F3513" t="s">
        <v>14</v>
      </c>
      <c r="G3513" s="2">
        <v>600000000000</v>
      </c>
      <c r="H3513" s="2">
        <v>600000000000</v>
      </c>
      <c r="I3513">
        <v>5.5E-2</v>
      </c>
      <c r="J3513" t="s">
        <v>3737</v>
      </c>
      <c r="L3513">
        <v>11</v>
      </c>
      <c r="M3513" t="str">
        <f t="shared" si="54"/>
        <v>11-4184834</v>
      </c>
    </row>
    <row r="3514" spans="1:13">
      <c r="A3514" t="s">
        <v>3712</v>
      </c>
      <c r="B3514">
        <v>20110</v>
      </c>
      <c r="C3514" t="s">
        <v>3729</v>
      </c>
      <c r="D3514" t="s">
        <v>3472</v>
      </c>
      <c r="E3514" t="s">
        <v>4063</v>
      </c>
      <c r="F3514" t="s">
        <v>14</v>
      </c>
      <c r="G3514" s="2">
        <v>250000000000</v>
      </c>
      <c r="H3514" s="2">
        <v>250000000000</v>
      </c>
      <c r="I3514">
        <v>3.6999999999999998E-2</v>
      </c>
      <c r="J3514" t="s">
        <v>863</v>
      </c>
      <c r="L3514">
        <v>11</v>
      </c>
      <c r="M3514" t="str">
        <f t="shared" si="54"/>
        <v>11-20110</v>
      </c>
    </row>
    <row r="3515" spans="1:13">
      <c r="A3515" t="s">
        <v>3712</v>
      </c>
      <c r="B3515">
        <v>4184834</v>
      </c>
      <c r="C3515" t="s">
        <v>3170</v>
      </c>
      <c r="D3515" t="s">
        <v>3472</v>
      </c>
      <c r="E3515" t="s">
        <v>4064</v>
      </c>
      <c r="F3515" t="s">
        <v>14</v>
      </c>
      <c r="G3515" s="2">
        <v>500000000000</v>
      </c>
      <c r="H3515" s="2">
        <v>500000000000</v>
      </c>
      <c r="I3515">
        <v>5.5E-2</v>
      </c>
      <c r="J3515" t="s">
        <v>3737</v>
      </c>
      <c r="L3515">
        <v>11</v>
      </c>
      <c r="M3515" t="str">
        <f t="shared" si="54"/>
        <v>11-4184834</v>
      </c>
    </row>
    <row r="3516" spans="1:13">
      <c r="A3516" t="s">
        <v>3712</v>
      </c>
      <c r="B3516">
        <v>20110</v>
      </c>
      <c r="C3516" t="s">
        <v>3729</v>
      </c>
      <c r="D3516" t="s">
        <v>3472</v>
      </c>
      <c r="E3516" t="s">
        <v>4065</v>
      </c>
      <c r="F3516" t="s">
        <v>14</v>
      </c>
      <c r="G3516" s="2">
        <v>50000000000</v>
      </c>
      <c r="H3516" s="2">
        <v>50000000000</v>
      </c>
      <c r="I3516">
        <v>5.0999999999999997E-2</v>
      </c>
      <c r="J3516" t="s">
        <v>3761</v>
      </c>
      <c r="L3516">
        <v>11</v>
      </c>
      <c r="M3516" t="str">
        <f t="shared" si="54"/>
        <v>11-20110</v>
      </c>
    </row>
    <row r="3517" spans="1:13">
      <c r="A3517" t="s">
        <v>3712</v>
      </c>
      <c r="B3517">
        <v>4184834</v>
      </c>
      <c r="C3517" t="s">
        <v>3170</v>
      </c>
      <c r="D3517" t="s">
        <v>3472</v>
      </c>
      <c r="E3517" t="s">
        <v>4066</v>
      </c>
      <c r="F3517" t="s">
        <v>14</v>
      </c>
      <c r="G3517" s="2">
        <v>200000000000</v>
      </c>
      <c r="H3517" s="2">
        <v>200000000000</v>
      </c>
      <c r="I3517">
        <v>7.3999999999999996E-2</v>
      </c>
      <c r="J3517" t="s">
        <v>2503</v>
      </c>
      <c r="L3517">
        <v>11</v>
      </c>
      <c r="M3517" t="str">
        <f t="shared" si="54"/>
        <v>11-4184834</v>
      </c>
    </row>
    <row r="3518" spans="1:13">
      <c r="A3518" t="s">
        <v>3712</v>
      </c>
      <c r="B3518">
        <v>4184834</v>
      </c>
      <c r="C3518" t="s">
        <v>3170</v>
      </c>
      <c r="D3518" t="s">
        <v>3472</v>
      </c>
      <c r="E3518" t="s">
        <v>4067</v>
      </c>
      <c r="F3518" t="s">
        <v>14</v>
      </c>
      <c r="G3518" s="2">
        <v>100000000000</v>
      </c>
      <c r="H3518" s="2">
        <v>100000000000</v>
      </c>
      <c r="I3518">
        <v>7.3999999999999996E-2</v>
      </c>
      <c r="J3518" t="s">
        <v>2503</v>
      </c>
      <c r="L3518">
        <v>11</v>
      </c>
      <c r="M3518" t="str">
        <f t="shared" si="54"/>
        <v>11-4184834</v>
      </c>
    </row>
    <row r="3519" spans="1:13">
      <c r="A3519" t="s">
        <v>3712</v>
      </c>
      <c r="B3519">
        <v>4184834</v>
      </c>
      <c r="C3519" t="s">
        <v>3170</v>
      </c>
      <c r="D3519" t="s">
        <v>3472</v>
      </c>
      <c r="E3519" t="s">
        <v>4068</v>
      </c>
      <c r="F3519" t="s">
        <v>14</v>
      </c>
      <c r="G3519" s="2">
        <v>200000000000</v>
      </c>
      <c r="H3519" s="2">
        <v>200000000000</v>
      </c>
      <c r="I3519">
        <v>7.3999999999999996E-2</v>
      </c>
      <c r="J3519" t="s">
        <v>2503</v>
      </c>
      <c r="L3519">
        <v>11</v>
      </c>
      <c r="M3519" t="str">
        <f t="shared" si="54"/>
        <v>11-4184834</v>
      </c>
    </row>
    <row r="3520" spans="1:13">
      <c r="A3520" t="s">
        <v>3712</v>
      </c>
      <c r="B3520">
        <v>20110</v>
      </c>
      <c r="C3520" t="s">
        <v>3729</v>
      </c>
      <c r="D3520" t="s">
        <v>3472</v>
      </c>
      <c r="E3520" t="s">
        <v>4069</v>
      </c>
      <c r="F3520" t="s">
        <v>14</v>
      </c>
      <c r="G3520" s="2">
        <v>500000000000</v>
      </c>
      <c r="H3520" s="2">
        <v>500000000000</v>
      </c>
      <c r="I3520">
        <v>5.0999999999999997E-2</v>
      </c>
      <c r="J3520" t="s">
        <v>3761</v>
      </c>
      <c r="L3520">
        <v>11</v>
      </c>
      <c r="M3520" t="str">
        <f t="shared" si="54"/>
        <v>11-20110</v>
      </c>
    </row>
    <row r="3521" spans="1:13">
      <c r="A3521" t="s">
        <v>3712</v>
      </c>
      <c r="B3521">
        <v>4184834</v>
      </c>
      <c r="C3521" t="s">
        <v>3170</v>
      </c>
      <c r="D3521" t="s">
        <v>3472</v>
      </c>
      <c r="E3521" t="s">
        <v>4070</v>
      </c>
      <c r="F3521" t="s">
        <v>14</v>
      </c>
      <c r="G3521" s="2">
        <v>100000000000</v>
      </c>
      <c r="H3521" s="2">
        <v>100000000000</v>
      </c>
      <c r="I3521">
        <v>5.5E-2</v>
      </c>
      <c r="J3521" t="s">
        <v>3737</v>
      </c>
      <c r="L3521">
        <v>11</v>
      </c>
      <c r="M3521" t="str">
        <f t="shared" si="54"/>
        <v>11-4184834</v>
      </c>
    </row>
    <row r="3522" spans="1:13">
      <c r="A3522" t="s">
        <v>3712</v>
      </c>
      <c r="B3522">
        <v>4184834</v>
      </c>
      <c r="C3522" t="s">
        <v>3170</v>
      </c>
      <c r="D3522" t="s">
        <v>3472</v>
      </c>
      <c r="E3522" t="s">
        <v>4071</v>
      </c>
      <c r="F3522" t="s">
        <v>14</v>
      </c>
      <c r="G3522" s="2">
        <v>300000000000</v>
      </c>
      <c r="H3522" s="2">
        <v>300000000000</v>
      </c>
      <c r="I3522">
        <v>7.3999999999999996E-2</v>
      </c>
      <c r="J3522" t="s">
        <v>2503</v>
      </c>
      <c r="L3522">
        <v>11</v>
      </c>
      <c r="M3522" t="str">
        <f t="shared" si="54"/>
        <v>11-4184834</v>
      </c>
    </row>
    <row r="3523" spans="1:13">
      <c r="A3523" t="s">
        <v>3712</v>
      </c>
      <c r="B3523">
        <v>4184834</v>
      </c>
      <c r="C3523" t="s">
        <v>3170</v>
      </c>
      <c r="D3523" t="s">
        <v>3472</v>
      </c>
      <c r="E3523" t="s">
        <v>4072</v>
      </c>
      <c r="F3523" t="s">
        <v>14</v>
      </c>
      <c r="G3523" s="2">
        <v>300000000000</v>
      </c>
      <c r="H3523" s="2">
        <v>300000000000</v>
      </c>
      <c r="I3523">
        <v>7.3999999999999996E-2</v>
      </c>
      <c r="J3523" t="s">
        <v>2503</v>
      </c>
      <c r="L3523">
        <v>11</v>
      </c>
      <c r="M3523" t="str">
        <f t="shared" si="54"/>
        <v>11-4184834</v>
      </c>
    </row>
    <row r="3524" spans="1:13">
      <c r="A3524" t="s">
        <v>3712</v>
      </c>
      <c r="B3524">
        <v>4184834</v>
      </c>
      <c r="C3524" t="s">
        <v>3170</v>
      </c>
      <c r="D3524" t="s">
        <v>3472</v>
      </c>
      <c r="E3524" t="s">
        <v>4073</v>
      </c>
      <c r="F3524" t="s">
        <v>14</v>
      </c>
      <c r="G3524" s="2">
        <v>300000000000</v>
      </c>
      <c r="H3524" s="2">
        <v>300000000000</v>
      </c>
      <c r="I3524">
        <v>7.3999999999999996E-2</v>
      </c>
      <c r="J3524" t="s">
        <v>2503</v>
      </c>
      <c r="L3524">
        <v>11</v>
      </c>
      <c r="M3524" t="str">
        <f t="shared" ref="M3524:M3587" si="55">L3524&amp;"-"&amp;B3524</f>
        <v>11-4184834</v>
      </c>
    </row>
    <row r="3525" spans="1:13">
      <c r="A3525" t="s">
        <v>3712</v>
      </c>
      <c r="B3525">
        <v>4184834</v>
      </c>
      <c r="C3525" t="s">
        <v>3170</v>
      </c>
      <c r="D3525" t="s">
        <v>522</v>
      </c>
      <c r="E3525" t="s">
        <v>4074</v>
      </c>
      <c r="F3525" t="s">
        <v>14</v>
      </c>
      <c r="G3525" s="2">
        <v>100000000000</v>
      </c>
      <c r="H3525" s="2">
        <v>100000000000</v>
      </c>
      <c r="I3525">
        <v>5.5E-2</v>
      </c>
      <c r="J3525" t="s">
        <v>3737</v>
      </c>
      <c r="L3525">
        <v>14</v>
      </c>
      <c r="M3525" t="str">
        <f t="shared" si="55"/>
        <v>14-4184834</v>
      </c>
    </row>
    <row r="3526" spans="1:13">
      <c r="A3526" t="s">
        <v>3712</v>
      </c>
      <c r="B3526">
        <v>4184834</v>
      </c>
      <c r="C3526" t="s">
        <v>3170</v>
      </c>
      <c r="D3526" t="s">
        <v>522</v>
      </c>
      <c r="E3526" t="s">
        <v>4075</v>
      </c>
      <c r="F3526" t="s">
        <v>14</v>
      </c>
      <c r="G3526" s="2">
        <v>200000000000</v>
      </c>
      <c r="H3526" s="2">
        <v>200000000000</v>
      </c>
      <c r="I3526">
        <v>5.5E-2</v>
      </c>
      <c r="J3526" t="s">
        <v>3737</v>
      </c>
      <c r="L3526">
        <v>14</v>
      </c>
      <c r="M3526" t="str">
        <f t="shared" si="55"/>
        <v>14-4184834</v>
      </c>
    </row>
    <row r="3527" spans="1:13">
      <c r="A3527" t="s">
        <v>3712</v>
      </c>
      <c r="B3527">
        <v>4184834</v>
      </c>
      <c r="C3527" t="s">
        <v>3170</v>
      </c>
      <c r="D3527" t="s">
        <v>522</v>
      </c>
      <c r="E3527" t="s">
        <v>4076</v>
      </c>
      <c r="F3527" t="s">
        <v>14</v>
      </c>
      <c r="G3527" s="2">
        <v>100000000000</v>
      </c>
      <c r="H3527" s="2">
        <v>100000000000</v>
      </c>
      <c r="I3527">
        <v>7.3999999999999996E-2</v>
      </c>
      <c r="J3527" t="s">
        <v>2503</v>
      </c>
      <c r="L3527">
        <v>14</v>
      </c>
      <c r="M3527" t="str">
        <f t="shared" si="55"/>
        <v>14-4184834</v>
      </c>
    </row>
    <row r="3528" spans="1:13">
      <c r="A3528" t="s">
        <v>3712</v>
      </c>
      <c r="B3528">
        <v>4184834</v>
      </c>
      <c r="C3528" t="s">
        <v>3170</v>
      </c>
      <c r="D3528" t="s">
        <v>1025</v>
      </c>
      <c r="E3528" t="s">
        <v>4077</v>
      </c>
      <c r="F3528" t="s">
        <v>14</v>
      </c>
      <c r="G3528" s="2">
        <v>200000000000</v>
      </c>
      <c r="H3528" s="2">
        <v>200000000000</v>
      </c>
      <c r="I3528">
        <v>5.5E-2</v>
      </c>
      <c r="J3528" t="s">
        <v>3750</v>
      </c>
      <c r="L3528">
        <v>15</v>
      </c>
      <c r="M3528" t="str">
        <f t="shared" si="55"/>
        <v>15-4184834</v>
      </c>
    </row>
    <row r="3529" spans="1:13">
      <c r="A3529" t="s">
        <v>3712</v>
      </c>
      <c r="B3529">
        <v>4184834</v>
      </c>
      <c r="C3529" t="s">
        <v>3170</v>
      </c>
      <c r="D3529" t="s">
        <v>918</v>
      </c>
      <c r="E3529" t="s">
        <v>4078</v>
      </c>
      <c r="F3529" t="s">
        <v>14</v>
      </c>
      <c r="G3529" s="2">
        <v>100000000000</v>
      </c>
      <c r="H3529" s="2">
        <v>100000000000</v>
      </c>
      <c r="I3529">
        <v>5.5E-2</v>
      </c>
      <c r="J3529" t="s">
        <v>3737</v>
      </c>
      <c r="L3529">
        <v>16</v>
      </c>
      <c r="M3529" t="str">
        <f t="shared" si="55"/>
        <v>16-4184834</v>
      </c>
    </row>
    <row r="3530" spans="1:13">
      <c r="A3530" t="s">
        <v>3712</v>
      </c>
      <c r="B3530">
        <v>4184834</v>
      </c>
      <c r="C3530" t="s">
        <v>3170</v>
      </c>
      <c r="D3530" t="s">
        <v>918</v>
      </c>
      <c r="E3530" t="s">
        <v>4079</v>
      </c>
      <c r="F3530" t="s">
        <v>14</v>
      </c>
      <c r="G3530" s="2">
        <v>300000000000</v>
      </c>
      <c r="H3530" s="2">
        <v>300000000000</v>
      </c>
      <c r="I3530">
        <v>7.3999999999999996E-2</v>
      </c>
      <c r="J3530" t="s">
        <v>2503</v>
      </c>
      <c r="L3530">
        <v>16</v>
      </c>
      <c r="M3530" t="str">
        <f t="shared" si="55"/>
        <v>16-4184834</v>
      </c>
    </row>
    <row r="3531" spans="1:13">
      <c r="A3531" t="s">
        <v>3712</v>
      </c>
      <c r="B3531">
        <v>160571</v>
      </c>
      <c r="C3531" t="s">
        <v>3719</v>
      </c>
      <c r="D3531" t="s">
        <v>1128</v>
      </c>
      <c r="E3531" t="s">
        <v>4080</v>
      </c>
      <c r="F3531" t="s">
        <v>14</v>
      </c>
      <c r="G3531" s="2">
        <v>130000000000</v>
      </c>
      <c r="H3531" s="2">
        <v>130000000000</v>
      </c>
      <c r="I3531">
        <v>7.0000000000000007E-2</v>
      </c>
      <c r="J3531" t="s">
        <v>858</v>
      </c>
      <c r="L3531">
        <v>17</v>
      </c>
      <c r="M3531" t="str">
        <f t="shared" si="55"/>
        <v>17-160571</v>
      </c>
    </row>
    <row r="3532" spans="1:13">
      <c r="A3532" t="s">
        <v>3712</v>
      </c>
      <c r="B3532">
        <v>160571</v>
      </c>
      <c r="C3532" t="s">
        <v>3719</v>
      </c>
      <c r="D3532" t="s">
        <v>1128</v>
      </c>
      <c r="E3532" t="s">
        <v>4081</v>
      </c>
      <c r="F3532" t="s">
        <v>14</v>
      </c>
      <c r="G3532" s="2">
        <v>60000000000</v>
      </c>
      <c r="H3532" s="2">
        <v>60000000000</v>
      </c>
      <c r="I3532">
        <v>7.0000000000000007E-2</v>
      </c>
      <c r="J3532" t="s">
        <v>858</v>
      </c>
      <c r="L3532">
        <v>17</v>
      </c>
      <c r="M3532" t="str">
        <f t="shared" si="55"/>
        <v>17-160571</v>
      </c>
    </row>
    <row r="3533" spans="1:13">
      <c r="A3533" t="s">
        <v>3712</v>
      </c>
      <c r="B3533">
        <v>4184834</v>
      </c>
      <c r="C3533" t="s">
        <v>3170</v>
      </c>
      <c r="D3533" t="s">
        <v>1128</v>
      </c>
      <c r="E3533" t="s">
        <v>4082</v>
      </c>
      <c r="F3533" t="s">
        <v>14</v>
      </c>
      <c r="G3533" s="2">
        <v>100000000000</v>
      </c>
      <c r="H3533" s="2">
        <v>100000000000</v>
      </c>
      <c r="I3533">
        <v>7.3999999999999996E-2</v>
      </c>
      <c r="J3533" t="s">
        <v>2503</v>
      </c>
      <c r="L3533">
        <v>17</v>
      </c>
      <c r="M3533" t="str">
        <f t="shared" si="55"/>
        <v>17-4184834</v>
      </c>
    </row>
    <row r="3534" spans="1:13">
      <c r="A3534" t="s">
        <v>3712</v>
      </c>
      <c r="B3534">
        <v>4184834</v>
      </c>
      <c r="C3534" t="s">
        <v>3170</v>
      </c>
      <c r="D3534" t="s">
        <v>1128</v>
      </c>
      <c r="E3534" t="s">
        <v>4083</v>
      </c>
      <c r="F3534" t="s">
        <v>14</v>
      </c>
      <c r="G3534" s="2">
        <v>100000000000</v>
      </c>
      <c r="H3534" s="2">
        <v>100000000000</v>
      </c>
      <c r="I3534">
        <v>5.5E-2</v>
      </c>
      <c r="J3534" t="s">
        <v>3750</v>
      </c>
      <c r="L3534">
        <v>17</v>
      </c>
      <c r="M3534" t="str">
        <f t="shared" si="55"/>
        <v>17-4184834</v>
      </c>
    </row>
    <row r="3535" spans="1:13">
      <c r="A3535" t="s">
        <v>3712</v>
      </c>
      <c r="B3535">
        <v>160571</v>
      </c>
      <c r="C3535" t="s">
        <v>3719</v>
      </c>
      <c r="D3535" t="s">
        <v>1128</v>
      </c>
      <c r="E3535" t="s">
        <v>4084</v>
      </c>
      <c r="F3535" t="s">
        <v>14</v>
      </c>
      <c r="G3535" s="2">
        <v>70000000000</v>
      </c>
      <c r="H3535" s="2">
        <v>70000000000</v>
      </c>
      <c r="I3535">
        <v>0.06</v>
      </c>
      <c r="J3535" t="s">
        <v>1003</v>
      </c>
      <c r="L3535">
        <v>17</v>
      </c>
      <c r="M3535" t="str">
        <f t="shared" si="55"/>
        <v>17-160571</v>
      </c>
    </row>
    <row r="3536" spans="1:13">
      <c r="A3536" t="s">
        <v>3712</v>
      </c>
      <c r="B3536">
        <v>4184834</v>
      </c>
      <c r="C3536" t="s">
        <v>3170</v>
      </c>
      <c r="D3536" t="s">
        <v>1128</v>
      </c>
      <c r="E3536" t="s">
        <v>4085</v>
      </c>
      <c r="F3536" t="s">
        <v>14</v>
      </c>
      <c r="G3536" s="2">
        <v>150000000000</v>
      </c>
      <c r="H3536" s="2">
        <v>150000000000</v>
      </c>
      <c r="I3536">
        <v>5.5E-2</v>
      </c>
      <c r="J3536" t="s">
        <v>3737</v>
      </c>
      <c r="L3536">
        <v>17</v>
      </c>
      <c r="M3536" t="str">
        <f t="shared" si="55"/>
        <v>17-4184834</v>
      </c>
    </row>
    <row r="3537" spans="1:13">
      <c r="A3537" t="s">
        <v>3712</v>
      </c>
      <c r="B3537">
        <v>4184834</v>
      </c>
      <c r="C3537" t="s">
        <v>3170</v>
      </c>
      <c r="D3537" t="s">
        <v>1128</v>
      </c>
      <c r="E3537" t="s">
        <v>4086</v>
      </c>
      <c r="F3537" t="s">
        <v>14</v>
      </c>
      <c r="G3537" s="2">
        <v>100000000000</v>
      </c>
      <c r="H3537" s="2">
        <v>100000000000</v>
      </c>
      <c r="I3537">
        <v>5.5E-2</v>
      </c>
      <c r="J3537" t="s">
        <v>3737</v>
      </c>
      <c r="L3537">
        <v>17</v>
      </c>
      <c r="M3537" t="str">
        <f t="shared" si="55"/>
        <v>17-4184834</v>
      </c>
    </row>
    <row r="3538" spans="1:13">
      <c r="A3538" t="s">
        <v>3712</v>
      </c>
      <c r="B3538" t="s">
        <v>16</v>
      </c>
      <c r="C3538" t="s">
        <v>4087</v>
      </c>
      <c r="D3538" t="s">
        <v>18</v>
      </c>
      <c r="E3538" t="s">
        <v>4088</v>
      </c>
      <c r="F3538" t="s">
        <v>14</v>
      </c>
      <c r="G3538" s="2">
        <v>3760000000</v>
      </c>
      <c r="H3538" s="2">
        <v>3760000000</v>
      </c>
      <c r="I3538">
        <v>0.08</v>
      </c>
      <c r="J3538" t="s">
        <v>2503</v>
      </c>
      <c r="L3538">
        <v>18</v>
      </c>
      <c r="M3538" t="str">
        <f t="shared" si="55"/>
        <v>18-18-175564</v>
      </c>
    </row>
    <row r="3539" spans="1:13">
      <c r="A3539" t="s">
        <v>3712</v>
      </c>
      <c r="B3539" t="s">
        <v>3178</v>
      </c>
      <c r="C3539" t="s">
        <v>4089</v>
      </c>
      <c r="D3539" t="s">
        <v>18</v>
      </c>
      <c r="E3539" t="s">
        <v>4090</v>
      </c>
      <c r="F3539" t="s">
        <v>14</v>
      </c>
      <c r="G3539" s="2">
        <v>20000000000</v>
      </c>
      <c r="H3539" s="2">
        <v>20000000000</v>
      </c>
      <c r="I3539">
        <v>0.06</v>
      </c>
      <c r="J3539" t="s">
        <v>3761</v>
      </c>
      <c r="L3539">
        <v>18</v>
      </c>
      <c r="M3539" t="str">
        <f t="shared" si="55"/>
        <v>18-18-11215204</v>
      </c>
    </row>
    <row r="3540" spans="1:13">
      <c r="A3540" t="s">
        <v>3712</v>
      </c>
      <c r="B3540" t="s">
        <v>16</v>
      </c>
      <c r="C3540" t="s">
        <v>4087</v>
      </c>
      <c r="D3540" t="s">
        <v>18</v>
      </c>
      <c r="E3540" t="s">
        <v>4091</v>
      </c>
      <c r="F3540" t="s">
        <v>14</v>
      </c>
      <c r="G3540" s="2">
        <v>12562000000</v>
      </c>
      <c r="H3540" s="2">
        <v>12562000000</v>
      </c>
      <c r="I3540">
        <v>0.06</v>
      </c>
      <c r="J3540" t="s">
        <v>964</v>
      </c>
      <c r="L3540">
        <v>18</v>
      </c>
      <c r="M3540" t="str">
        <f t="shared" si="55"/>
        <v>18-18-175564</v>
      </c>
    </row>
    <row r="3541" spans="1:13">
      <c r="A3541" t="s">
        <v>3712</v>
      </c>
      <c r="B3541" t="s">
        <v>16</v>
      </c>
      <c r="C3541" t="s">
        <v>4087</v>
      </c>
      <c r="D3541" t="s">
        <v>18</v>
      </c>
      <c r="E3541" t="s">
        <v>4092</v>
      </c>
      <c r="F3541" t="s">
        <v>14</v>
      </c>
      <c r="G3541" s="2">
        <v>705000000</v>
      </c>
      <c r="H3541" s="2">
        <v>705000000</v>
      </c>
      <c r="I3541">
        <v>7.4999999999999997E-2</v>
      </c>
      <c r="J3541" t="s">
        <v>863</v>
      </c>
      <c r="L3541">
        <v>18</v>
      </c>
      <c r="M3541" t="str">
        <f t="shared" si="55"/>
        <v>18-18-175564</v>
      </c>
    </row>
    <row r="3542" spans="1:13">
      <c r="A3542" t="s">
        <v>3712</v>
      </c>
      <c r="B3542" t="s">
        <v>16</v>
      </c>
      <c r="C3542" t="s">
        <v>4087</v>
      </c>
      <c r="D3542" t="s">
        <v>18</v>
      </c>
      <c r="E3542" t="s">
        <v>4093</v>
      </c>
      <c r="F3542" t="s">
        <v>14</v>
      </c>
      <c r="G3542" s="2">
        <v>164000000</v>
      </c>
      <c r="H3542" s="2">
        <v>164000000</v>
      </c>
      <c r="I3542">
        <v>7.4999999999999997E-2</v>
      </c>
      <c r="J3542" t="s">
        <v>863</v>
      </c>
      <c r="L3542">
        <v>18</v>
      </c>
      <c r="M3542" t="str">
        <f t="shared" si="55"/>
        <v>18-18-175564</v>
      </c>
    </row>
    <row r="3543" spans="1:13">
      <c r="A3543" t="s">
        <v>3712</v>
      </c>
      <c r="B3543" t="s">
        <v>16</v>
      </c>
      <c r="C3543" t="s">
        <v>4087</v>
      </c>
      <c r="D3543" t="s">
        <v>18</v>
      </c>
      <c r="E3543" t="s">
        <v>4094</v>
      </c>
      <c r="F3543" t="s">
        <v>14</v>
      </c>
      <c r="G3543" s="2">
        <v>743000000</v>
      </c>
      <c r="H3543" s="2">
        <v>743000000</v>
      </c>
      <c r="I3543">
        <v>7.4999999999999997E-2</v>
      </c>
      <c r="J3543" t="s">
        <v>863</v>
      </c>
      <c r="L3543">
        <v>18</v>
      </c>
      <c r="M3543" t="str">
        <f t="shared" si="55"/>
        <v>18-18-175564</v>
      </c>
    </row>
    <row r="3544" spans="1:13">
      <c r="A3544" t="s">
        <v>3712</v>
      </c>
      <c r="B3544" t="s">
        <v>16</v>
      </c>
      <c r="C3544" t="s">
        <v>4087</v>
      </c>
      <c r="D3544" t="s">
        <v>18</v>
      </c>
      <c r="E3544" t="s">
        <v>4095</v>
      </c>
      <c r="F3544" t="s">
        <v>14</v>
      </c>
      <c r="G3544" s="2">
        <v>1395000000</v>
      </c>
      <c r="H3544" s="2">
        <v>1395000000</v>
      </c>
      <c r="I3544">
        <v>0.06</v>
      </c>
      <c r="J3544" t="s">
        <v>964</v>
      </c>
      <c r="L3544">
        <v>18</v>
      </c>
      <c r="M3544" t="str">
        <f t="shared" si="55"/>
        <v>18-18-175564</v>
      </c>
    </row>
    <row r="3545" spans="1:13">
      <c r="A3545" t="s">
        <v>3712</v>
      </c>
      <c r="B3545" t="s">
        <v>16</v>
      </c>
      <c r="C3545" t="s">
        <v>4087</v>
      </c>
      <c r="D3545" t="s">
        <v>18</v>
      </c>
      <c r="E3545" t="s">
        <v>4096</v>
      </c>
      <c r="F3545" t="s">
        <v>14</v>
      </c>
      <c r="G3545" s="2">
        <v>52000000</v>
      </c>
      <c r="H3545" s="2">
        <v>52000000</v>
      </c>
      <c r="I3545">
        <v>7.4999999999999997E-2</v>
      </c>
      <c r="J3545" t="s">
        <v>863</v>
      </c>
      <c r="L3545">
        <v>18</v>
      </c>
      <c r="M3545" t="str">
        <f t="shared" si="55"/>
        <v>18-18-175564</v>
      </c>
    </row>
    <row r="3546" spans="1:13">
      <c r="A3546" t="s">
        <v>3712</v>
      </c>
      <c r="B3546" t="s">
        <v>16</v>
      </c>
      <c r="C3546" t="s">
        <v>4087</v>
      </c>
      <c r="D3546" t="s">
        <v>18</v>
      </c>
      <c r="E3546" t="s">
        <v>4097</v>
      </c>
      <c r="F3546" t="s">
        <v>14</v>
      </c>
      <c r="G3546" s="2">
        <v>947000000</v>
      </c>
      <c r="H3546" s="2">
        <v>947000000</v>
      </c>
      <c r="I3546">
        <v>0.06</v>
      </c>
      <c r="J3546" t="s">
        <v>964</v>
      </c>
      <c r="L3546">
        <v>18</v>
      </c>
      <c r="M3546" t="str">
        <f t="shared" si="55"/>
        <v>18-18-175564</v>
      </c>
    </row>
    <row r="3547" spans="1:13">
      <c r="A3547" t="s">
        <v>3712</v>
      </c>
      <c r="B3547" t="s">
        <v>16</v>
      </c>
      <c r="C3547" t="s">
        <v>4087</v>
      </c>
      <c r="D3547" t="s">
        <v>18</v>
      </c>
      <c r="E3547" t="s">
        <v>4098</v>
      </c>
      <c r="F3547" t="s">
        <v>14</v>
      </c>
      <c r="G3547" s="2">
        <v>1007000000</v>
      </c>
      <c r="H3547" s="2">
        <v>1007000000</v>
      </c>
      <c r="I3547">
        <v>0.06</v>
      </c>
      <c r="J3547" t="s">
        <v>964</v>
      </c>
      <c r="L3547">
        <v>18</v>
      </c>
      <c r="M3547" t="str">
        <f t="shared" si="55"/>
        <v>18-18-175564</v>
      </c>
    </row>
    <row r="3548" spans="1:13">
      <c r="A3548" t="s">
        <v>3712</v>
      </c>
      <c r="B3548" t="s">
        <v>16</v>
      </c>
      <c r="C3548" t="s">
        <v>4087</v>
      </c>
      <c r="D3548" t="s">
        <v>18</v>
      </c>
      <c r="E3548" t="s">
        <v>4099</v>
      </c>
      <c r="F3548" t="s">
        <v>14</v>
      </c>
      <c r="G3548" s="2">
        <v>485000000</v>
      </c>
      <c r="H3548" s="2">
        <v>485000000</v>
      </c>
      <c r="I3548">
        <v>7.4999999999999997E-2</v>
      </c>
      <c r="J3548" t="s">
        <v>863</v>
      </c>
      <c r="L3548">
        <v>18</v>
      </c>
      <c r="M3548" t="str">
        <f t="shared" si="55"/>
        <v>18-18-175564</v>
      </c>
    </row>
    <row r="3549" spans="1:13">
      <c r="A3549" t="s">
        <v>3712</v>
      </c>
      <c r="B3549" t="s">
        <v>16</v>
      </c>
      <c r="C3549" t="s">
        <v>4087</v>
      </c>
      <c r="D3549" t="s">
        <v>18</v>
      </c>
      <c r="E3549" t="s">
        <v>4100</v>
      </c>
      <c r="F3549" t="s">
        <v>14</v>
      </c>
      <c r="G3549" s="2">
        <v>456000000</v>
      </c>
      <c r="H3549" s="2">
        <v>456000000</v>
      </c>
      <c r="I3549">
        <v>0.08</v>
      </c>
      <c r="J3549" t="s">
        <v>2503</v>
      </c>
      <c r="L3549">
        <v>18</v>
      </c>
      <c r="M3549" t="str">
        <f t="shared" si="55"/>
        <v>18-18-175564</v>
      </c>
    </row>
    <row r="3550" spans="1:13">
      <c r="A3550" t="s">
        <v>3712</v>
      </c>
      <c r="B3550" t="s">
        <v>16</v>
      </c>
      <c r="C3550" t="s">
        <v>4087</v>
      </c>
      <c r="D3550" t="s">
        <v>18</v>
      </c>
      <c r="E3550" t="s">
        <v>4101</v>
      </c>
      <c r="F3550" t="s">
        <v>14</v>
      </c>
      <c r="G3550" s="2">
        <v>227000000</v>
      </c>
      <c r="H3550" s="2">
        <v>227000000</v>
      </c>
      <c r="I3550">
        <v>0.08</v>
      </c>
      <c r="J3550" t="s">
        <v>2503</v>
      </c>
      <c r="L3550">
        <v>18</v>
      </c>
      <c r="M3550" t="str">
        <f t="shared" si="55"/>
        <v>18-18-175564</v>
      </c>
    </row>
    <row r="3551" spans="1:13">
      <c r="A3551" t="s">
        <v>3712</v>
      </c>
      <c r="B3551" t="s">
        <v>16</v>
      </c>
      <c r="C3551" t="s">
        <v>4087</v>
      </c>
      <c r="D3551" t="s">
        <v>18</v>
      </c>
      <c r="E3551" t="s">
        <v>4102</v>
      </c>
      <c r="F3551" t="s">
        <v>14</v>
      </c>
      <c r="G3551" s="2">
        <v>41320000000</v>
      </c>
      <c r="H3551" s="2">
        <v>41320000000</v>
      </c>
      <c r="I3551">
        <v>0.06</v>
      </c>
      <c r="J3551" t="s">
        <v>964</v>
      </c>
      <c r="L3551">
        <v>18</v>
      </c>
      <c r="M3551" t="str">
        <f t="shared" si="55"/>
        <v>18-18-175564</v>
      </c>
    </row>
    <row r="3552" spans="1:13">
      <c r="A3552" t="s">
        <v>3712</v>
      </c>
      <c r="B3552" t="s">
        <v>3178</v>
      </c>
      <c r="C3552" t="s">
        <v>4089</v>
      </c>
      <c r="D3552" t="s">
        <v>18</v>
      </c>
      <c r="E3552" t="s">
        <v>4103</v>
      </c>
      <c r="F3552" t="s">
        <v>14</v>
      </c>
      <c r="G3552" s="2">
        <v>10000000000</v>
      </c>
      <c r="H3552" s="2">
        <v>10000000000</v>
      </c>
      <c r="I3552">
        <v>3.9E-2</v>
      </c>
      <c r="J3552" t="s">
        <v>863</v>
      </c>
      <c r="L3552">
        <v>18</v>
      </c>
      <c r="M3552" t="str">
        <f t="shared" si="55"/>
        <v>18-18-11215204</v>
      </c>
    </row>
    <row r="3553" spans="1:13">
      <c r="A3553" t="s">
        <v>3712</v>
      </c>
      <c r="B3553" t="s">
        <v>16</v>
      </c>
      <c r="C3553" t="s">
        <v>4087</v>
      </c>
      <c r="D3553" t="s">
        <v>18</v>
      </c>
      <c r="E3553" t="s">
        <v>4104</v>
      </c>
      <c r="F3553" t="s">
        <v>14</v>
      </c>
      <c r="G3553" s="2">
        <v>1187000000</v>
      </c>
      <c r="H3553" s="2">
        <v>1187000000</v>
      </c>
      <c r="I3553">
        <v>0.06</v>
      </c>
      <c r="J3553" t="s">
        <v>964</v>
      </c>
      <c r="L3553">
        <v>18</v>
      </c>
      <c r="M3553" t="str">
        <f t="shared" si="55"/>
        <v>18-18-175564</v>
      </c>
    </row>
    <row r="3554" spans="1:13">
      <c r="A3554" t="s">
        <v>3712</v>
      </c>
      <c r="B3554" t="s">
        <v>16</v>
      </c>
      <c r="C3554" t="s">
        <v>4087</v>
      </c>
      <c r="D3554" t="s">
        <v>18</v>
      </c>
      <c r="E3554" t="s">
        <v>4105</v>
      </c>
      <c r="F3554" t="s">
        <v>14</v>
      </c>
      <c r="G3554" s="2">
        <v>615000000</v>
      </c>
      <c r="H3554" s="2">
        <v>615000000</v>
      </c>
      <c r="I3554">
        <v>7.4999999999999997E-2</v>
      </c>
      <c r="J3554" t="s">
        <v>863</v>
      </c>
      <c r="L3554">
        <v>18</v>
      </c>
      <c r="M3554" t="str">
        <f t="shared" si="55"/>
        <v>18-18-175564</v>
      </c>
    </row>
    <row r="3555" spans="1:13">
      <c r="A3555" t="s">
        <v>3712</v>
      </c>
      <c r="B3555" t="s">
        <v>16</v>
      </c>
      <c r="C3555" t="s">
        <v>4087</v>
      </c>
      <c r="D3555" t="s">
        <v>18</v>
      </c>
      <c r="E3555" t="s">
        <v>4106</v>
      </c>
      <c r="F3555" t="s">
        <v>14</v>
      </c>
      <c r="G3555" s="2">
        <v>1031000000</v>
      </c>
      <c r="H3555" s="2">
        <v>1031000000</v>
      </c>
      <c r="I3555">
        <v>0.06</v>
      </c>
      <c r="J3555" t="s">
        <v>964</v>
      </c>
      <c r="L3555">
        <v>18</v>
      </c>
      <c r="M3555" t="str">
        <f t="shared" si="55"/>
        <v>18-18-175564</v>
      </c>
    </row>
    <row r="3556" spans="1:13">
      <c r="A3556" t="s">
        <v>3712</v>
      </c>
      <c r="B3556" t="s">
        <v>16</v>
      </c>
      <c r="C3556" t="s">
        <v>4087</v>
      </c>
      <c r="D3556" t="s">
        <v>18</v>
      </c>
      <c r="E3556" t="s">
        <v>4107</v>
      </c>
      <c r="F3556" t="s">
        <v>14</v>
      </c>
      <c r="G3556" s="2">
        <v>37546000000</v>
      </c>
      <c r="H3556" s="2">
        <v>37546000000</v>
      </c>
      <c r="I3556">
        <v>0.08</v>
      </c>
      <c r="J3556" t="s">
        <v>2503</v>
      </c>
      <c r="L3556">
        <v>18</v>
      </c>
      <c r="M3556" t="str">
        <f t="shared" si="55"/>
        <v>18-18-175564</v>
      </c>
    </row>
    <row r="3557" spans="1:13">
      <c r="A3557" t="s">
        <v>3712</v>
      </c>
      <c r="B3557" t="s">
        <v>16</v>
      </c>
      <c r="C3557" t="s">
        <v>4087</v>
      </c>
      <c r="D3557" t="s">
        <v>18</v>
      </c>
      <c r="E3557" t="s">
        <v>4108</v>
      </c>
      <c r="F3557" t="s">
        <v>14</v>
      </c>
      <c r="G3557" s="2">
        <v>638000000</v>
      </c>
      <c r="H3557" s="2">
        <v>638000000</v>
      </c>
      <c r="I3557">
        <v>7.4999999999999997E-2</v>
      </c>
      <c r="J3557" t="s">
        <v>863</v>
      </c>
      <c r="L3557">
        <v>18</v>
      </c>
      <c r="M3557" t="str">
        <f t="shared" si="55"/>
        <v>18-18-175564</v>
      </c>
    </row>
    <row r="3558" spans="1:13">
      <c r="A3558" t="s">
        <v>3712</v>
      </c>
      <c r="B3558" t="s">
        <v>3178</v>
      </c>
      <c r="C3558" t="s">
        <v>4089</v>
      </c>
      <c r="D3558" t="s">
        <v>18</v>
      </c>
      <c r="E3558" t="s">
        <v>4109</v>
      </c>
      <c r="F3558" t="s">
        <v>14</v>
      </c>
      <c r="G3558" s="2">
        <v>5000000000</v>
      </c>
      <c r="H3558" s="2">
        <v>5000000000</v>
      </c>
      <c r="I3558">
        <v>0.05</v>
      </c>
      <c r="J3558" t="s">
        <v>964</v>
      </c>
      <c r="L3558">
        <v>18</v>
      </c>
      <c r="M3558" t="str">
        <f t="shared" si="55"/>
        <v>18-18-11215204</v>
      </c>
    </row>
    <row r="3559" spans="1:13">
      <c r="A3559" t="s">
        <v>3712</v>
      </c>
      <c r="B3559" t="s">
        <v>3178</v>
      </c>
      <c r="C3559" t="s">
        <v>4089</v>
      </c>
      <c r="D3559" t="s">
        <v>18</v>
      </c>
      <c r="E3559" t="s">
        <v>4110</v>
      </c>
      <c r="F3559" t="s">
        <v>14</v>
      </c>
      <c r="G3559" s="2">
        <v>1500000000</v>
      </c>
      <c r="H3559" s="2">
        <v>1500000000</v>
      </c>
      <c r="I3559">
        <v>0.08</v>
      </c>
      <c r="J3559" t="s">
        <v>2503</v>
      </c>
      <c r="L3559">
        <v>18</v>
      </c>
      <c r="M3559" t="str">
        <f t="shared" si="55"/>
        <v>18-18-11215204</v>
      </c>
    </row>
    <row r="3560" spans="1:13">
      <c r="A3560" t="s">
        <v>3712</v>
      </c>
      <c r="B3560" t="s">
        <v>16</v>
      </c>
      <c r="C3560" t="s">
        <v>4087</v>
      </c>
      <c r="D3560" t="s">
        <v>18</v>
      </c>
      <c r="E3560" t="s">
        <v>4111</v>
      </c>
      <c r="F3560" t="s">
        <v>14</v>
      </c>
      <c r="G3560" s="2">
        <v>34000000</v>
      </c>
      <c r="H3560" s="2">
        <v>34000000</v>
      </c>
      <c r="I3560">
        <v>7.4999999999999997E-2</v>
      </c>
      <c r="J3560" t="s">
        <v>863</v>
      </c>
      <c r="L3560">
        <v>18</v>
      </c>
      <c r="M3560" t="str">
        <f t="shared" si="55"/>
        <v>18-18-175564</v>
      </c>
    </row>
    <row r="3561" spans="1:13">
      <c r="A3561" t="s">
        <v>3712</v>
      </c>
      <c r="B3561" t="s">
        <v>16</v>
      </c>
      <c r="C3561" t="s">
        <v>4087</v>
      </c>
      <c r="D3561" t="s">
        <v>18</v>
      </c>
      <c r="E3561" t="s">
        <v>4112</v>
      </c>
      <c r="F3561" t="s">
        <v>14</v>
      </c>
      <c r="G3561" s="2">
        <v>760000000</v>
      </c>
      <c r="H3561" s="2">
        <v>760000000</v>
      </c>
      <c r="I3561">
        <v>0.08</v>
      </c>
      <c r="J3561" t="s">
        <v>2503</v>
      </c>
      <c r="L3561">
        <v>18</v>
      </c>
      <c r="M3561" t="str">
        <f t="shared" si="55"/>
        <v>18-18-175564</v>
      </c>
    </row>
    <row r="3562" spans="1:13">
      <c r="A3562" t="s">
        <v>3712</v>
      </c>
      <c r="B3562" t="s">
        <v>16</v>
      </c>
      <c r="C3562" t="s">
        <v>4087</v>
      </c>
      <c r="D3562" t="s">
        <v>18</v>
      </c>
      <c r="E3562" t="s">
        <v>4113</v>
      </c>
      <c r="F3562" t="s">
        <v>14</v>
      </c>
      <c r="G3562" s="2">
        <v>699000000</v>
      </c>
      <c r="H3562" s="2">
        <v>699000000</v>
      </c>
      <c r="I3562">
        <v>7.4999999999999997E-2</v>
      </c>
      <c r="J3562" t="s">
        <v>863</v>
      </c>
      <c r="L3562">
        <v>18</v>
      </c>
      <c r="M3562" t="str">
        <f t="shared" si="55"/>
        <v>18-18-175564</v>
      </c>
    </row>
    <row r="3563" spans="1:13">
      <c r="A3563" t="s">
        <v>3712</v>
      </c>
      <c r="B3563" t="s">
        <v>16</v>
      </c>
      <c r="C3563" t="s">
        <v>4087</v>
      </c>
      <c r="D3563" t="s">
        <v>18</v>
      </c>
      <c r="E3563" t="s">
        <v>4114</v>
      </c>
      <c r="F3563" t="s">
        <v>14</v>
      </c>
      <c r="G3563" s="2">
        <v>15843000000</v>
      </c>
      <c r="H3563" s="2">
        <v>15843000000</v>
      </c>
      <c r="I3563">
        <v>7.4999999999999997E-2</v>
      </c>
      <c r="J3563" t="s">
        <v>863</v>
      </c>
      <c r="L3563">
        <v>18</v>
      </c>
      <c r="M3563" t="str">
        <f t="shared" si="55"/>
        <v>18-18-175564</v>
      </c>
    </row>
    <row r="3564" spans="1:13">
      <c r="A3564" t="s">
        <v>3712</v>
      </c>
      <c r="B3564" t="s">
        <v>16</v>
      </c>
      <c r="C3564" t="s">
        <v>4087</v>
      </c>
      <c r="D3564" t="s">
        <v>18</v>
      </c>
      <c r="E3564" t="s">
        <v>4115</v>
      </c>
      <c r="F3564" t="s">
        <v>14</v>
      </c>
      <c r="G3564" s="2">
        <v>328000000</v>
      </c>
      <c r="H3564" s="2">
        <v>328000000</v>
      </c>
      <c r="I3564">
        <v>0.08</v>
      </c>
      <c r="J3564" t="s">
        <v>2503</v>
      </c>
      <c r="L3564">
        <v>18</v>
      </c>
      <c r="M3564" t="str">
        <f t="shared" si="55"/>
        <v>18-18-175564</v>
      </c>
    </row>
    <row r="3565" spans="1:13">
      <c r="A3565" t="s">
        <v>3712</v>
      </c>
      <c r="B3565" t="s">
        <v>16</v>
      </c>
      <c r="C3565" t="s">
        <v>4087</v>
      </c>
      <c r="D3565" t="s">
        <v>18</v>
      </c>
      <c r="E3565" t="s">
        <v>4116</v>
      </c>
      <c r="F3565" t="s">
        <v>14</v>
      </c>
      <c r="G3565" s="2">
        <v>711000000</v>
      </c>
      <c r="H3565" s="2">
        <v>711000000</v>
      </c>
      <c r="I3565">
        <v>7.4999999999999997E-2</v>
      </c>
      <c r="J3565" t="s">
        <v>863</v>
      </c>
      <c r="L3565">
        <v>18</v>
      </c>
      <c r="M3565" t="str">
        <f t="shared" si="55"/>
        <v>18-18-175564</v>
      </c>
    </row>
    <row r="3566" spans="1:13">
      <c r="A3566" t="s">
        <v>3712</v>
      </c>
      <c r="B3566" t="s">
        <v>16</v>
      </c>
      <c r="C3566" t="s">
        <v>4087</v>
      </c>
      <c r="D3566" t="s">
        <v>18</v>
      </c>
      <c r="E3566" t="s">
        <v>4117</v>
      </c>
      <c r="F3566" t="s">
        <v>14</v>
      </c>
      <c r="G3566" s="2">
        <v>798000000</v>
      </c>
      <c r="H3566" s="2">
        <v>798000000</v>
      </c>
      <c r="I3566">
        <v>0.08</v>
      </c>
      <c r="J3566" t="s">
        <v>2503</v>
      </c>
      <c r="L3566">
        <v>18</v>
      </c>
      <c r="M3566" t="str">
        <f t="shared" si="55"/>
        <v>18-18-175564</v>
      </c>
    </row>
    <row r="3567" spans="1:13">
      <c r="A3567" t="s">
        <v>3712</v>
      </c>
      <c r="B3567" t="s">
        <v>16</v>
      </c>
      <c r="C3567" t="s">
        <v>4087</v>
      </c>
      <c r="D3567" t="s">
        <v>18</v>
      </c>
      <c r="E3567" t="s">
        <v>4118</v>
      </c>
      <c r="F3567" t="s">
        <v>14</v>
      </c>
      <c r="G3567" s="2">
        <v>1014000000</v>
      </c>
      <c r="H3567" s="2">
        <v>1014000000</v>
      </c>
      <c r="I3567">
        <v>0.06</v>
      </c>
      <c r="J3567" t="s">
        <v>964</v>
      </c>
      <c r="L3567">
        <v>18</v>
      </c>
      <c r="M3567" t="str">
        <f t="shared" si="55"/>
        <v>18-18-175564</v>
      </c>
    </row>
    <row r="3568" spans="1:13">
      <c r="A3568" t="s">
        <v>3712</v>
      </c>
      <c r="B3568" t="s">
        <v>16</v>
      </c>
      <c r="C3568" t="s">
        <v>4087</v>
      </c>
      <c r="D3568" t="s">
        <v>18</v>
      </c>
      <c r="E3568" t="s">
        <v>4119</v>
      </c>
      <c r="F3568" t="s">
        <v>14</v>
      </c>
      <c r="G3568" s="2">
        <v>827000000</v>
      </c>
      <c r="H3568" s="2">
        <v>827000000</v>
      </c>
      <c r="I3568">
        <v>7.4999999999999997E-2</v>
      </c>
      <c r="J3568" t="s">
        <v>863</v>
      </c>
      <c r="L3568">
        <v>18</v>
      </c>
      <c r="M3568" t="str">
        <f t="shared" si="55"/>
        <v>18-18-175564</v>
      </c>
    </row>
    <row r="3569" spans="1:13">
      <c r="A3569" t="s">
        <v>3712</v>
      </c>
      <c r="B3569" t="s">
        <v>16</v>
      </c>
      <c r="C3569" t="s">
        <v>4087</v>
      </c>
      <c r="D3569" t="s">
        <v>18</v>
      </c>
      <c r="E3569" t="s">
        <v>4120</v>
      </c>
      <c r="F3569" t="s">
        <v>14</v>
      </c>
      <c r="G3569" s="2">
        <v>34000000</v>
      </c>
      <c r="H3569" s="2">
        <v>34000000</v>
      </c>
      <c r="I3569">
        <v>0.08</v>
      </c>
      <c r="J3569" t="s">
        <v>2503</v>
      </c>
      <c r="L3569">
        <v>18</v>
      </c>
      <c r="M3569" t="str">
        <f t="shared" si="55"/>
        <v>18-18-175564</v>
      </c>
    </row>
    <row r="3570" spans="1:13">
      <c r="A3570" t="s">
        <v>3712</v>
      </c>
      <c r="B3570" t="s">
        <v>16</v>
      </c>
      <c r="C3570" t="s">
        <v>4087</v>
      </c>
      <c r="D3570" t="s">
        <v>18</v>
      </c>
      <c r="E3570" t="s">
        <v>4121</v>
      </c>
      <c r="F3570" t="s">
        <v>14</v>
      </c>
      <c r="G3570" s="2">
        <v>544000000</v>
      </c>
      <c r="H3570" s="2">
        <v>544000000</v>
      </c>
      <c r="I3570">
        <v>0.08</v>
      </c>
      <c r="J3570" t="s">
        <v>2503</v>
      </c>
      <c r="L3570">
        <v>18</v>
      </c>
      <c r="M3570" t="str">
        <f t="shared" si="55"/>
        <v>18-18-175564</v>
      </c>
    </row>
    <row r="3571" spans="1:13">
      <c r="A3571" t="s">
        <v>3712</v>
      </c>
      <c r="B3571" t="s">
        <v>16</v>
      </c>
      <c r="C3571" t="s">
        <v>4087</v>
      </c>
      <c r="D3571" t="s">
        <v>18</v>
      </c>
      <c r="E3571" t="s">
        <v>4122</v>
      </c>
      <c r="F3571" t="s">
        <v>14</v>
      </c>
      <c r="G3571" s="2">
        <v>188000000</v>
      </c>
      <c r="H3571" s="2">
        <v>188000000</v>
      </c>
      <c r="I3571">
        <v>7.4999999999999997E-2</v>
      </c>
      <c r="J3571" t="s">
        <v>863</v>
      </c>
      <c r="L3571">
        <v>18</v>
      </c>
      <c r="M3571" t="str">
        <f t="shared" si="55"/>
        <v>18-18-175564</v>
      </c>
    </row>
    <row r="3572" spans="1:13">
      <c r="A3572" t="s">
        <v>3712</v>
      </c>
      <c r="B3572" t="s">
        <v>16</v>
      </c>
      <c r="C3572" t="s">
        <v>4087</v>
      </c>
      <c r="D3572" t="s">
        <v>18</v>
      </c>
      <c r="E3572" t="s">
        <v>4123</v>
      </c>
      <c r="F3572" t="s">
        <v>14</v>
      </c>
      <c r="G3572" s="2">
        <v>615000000</v>
      </c>
      <c r="H3572" s="2">
        <v>615000000</v>
      </c>
      <c r="I3572">
        <v>0.08</v>
      </c>
      <c r="J3572" t="s">
        <v>2503</v>
      </c>
      <c r="L3572">
        <v>18</v>
      </c>
      <c r="M3572" t="str">
        <f t="shared" si="55"/>
        <v>18-18-175564</v>
      </c>
    </row>
    <row r="3573" spans="1:13">
      <c r="A3573" t="s">
        <v>3712</v>
      </c>
      <c r="B3573" t="s">
        <v>16</v>
      </c>
      <c r="C3573" t="s">
        <v>4087</v>
      </c>
      <c r="D3573" t="s">
        <v>18</v>
      </c>
      <c r="E3573" t="s">
        <v>4124</v>
      </c>
      <c r="F3573" t="s">
        <v>14</v>
      </c>
      <c r="G3573" s="2">
        <v>675000000</v>
      </c>
      <c r="H3573" s="2">
        <v>675000000</v>
      </c>
      <c r="I3573">
        <v>0.06</v>
      </c>
      <c r="J3573" t="s">
        <v>964</v>
      </c>
      <c r="L3573">
        <v>18</v>
      </c>
      <c r="M3573" t="str">
        <f t="shared" si="55"/>
        <v>18-18-175564</v>
      </c>
    </row>
    <row r="3574" spans="1:13">
      <c r="A3574" t="s">
        <v>3712</v>
      </c>
      <c r="B3574" t="s">
        <v>16</v>
      </c>
      <c r="C3574" t="s">
        <v>4087</v>
      </c>
      <c r="D3574" t="s">
        <v>18</v>
      </c>
      <c r="E3574" t="s">
        <v>4125</v>
      </c>
      <c r="F3574" t="s">
        <v>14</v>
      </c>
      <c r="G3574" s="2">
        <v>459000000</v>
      </c>
      <c r="H3574" s="2">
        <v>459000000</v>
      </c>
      <c r="I3574">
        <v>0.06</v>
      </c>
      <c r="J3574" t="s">
        <v>964</v>
      </c>
      <c r="L3574">
        <v>18</v>
      </c>
      <c r="M3574" t="str">
        <f t="shared" si="55"/>
        <v>18-18-175564</v>
      </c>
    </row>
    <row r="3575" spans="1:13">
      <c r="A3575" t="s">
        <v>3712</v>
      </c>
      <c r="B3575" t="s">
        <v>16</v>
      </c>
      <c r="C3575" t="s">
        <v>4087</v>
      </c>
      <c r="D3575" t="s">
        <v>18</v>
      </c>
      <c r="E3575" t="s">
        <v>4126</v>
      </c>
      <c r="F3575" t="s">
        <v>14</v>
      </c>
      <c r="G3575" s="2">
        <v>15000000000</v>
      </c>
      <c r="H3575" s="2">
        <v>15000000000</v>
      </c>
      <c r="I3575">
        <v>3.6999999999999998E-2</v>
      </c>
      <c r="J3575" t="s">
        <v>3849</v>
      </c>
      <c r="L3575">
        <v>18</v>
      </c>
      <c r="M3575" t="str">
        <f t="shared" si="55"/>
        <v>18-18-175564</v>
      </c>
    </row>
    <row r="3576" spans="1:13">
      <c r="A3576" t="s">
        <v>3712</v>
      </c>
      <c r="B3576" t="s">
        <v>16</v>
      </c>
      <c r="C3576" t="s">
        <v>4087</v>
      </c>
      <c r="D3576" t="s">
        <v>18</v>
      </c>
      <c r="E3576" t="s">
        <v>4127</v>
      </c>
      <c r="F3576" t="s">
        <v>14</v>
      </c>
      <c r="G3576" s="2">
        <v>542000000</v>
      </c>
      <c r="H3576" s="2">
        <v>542000000</v>
      </c>
      <c r="I3576">
        <v>7.4999999999999997E-2</v>
      </c>
      <c r="J3576" t="s">
        <v>863</v>
      </c>
      <c r="L3576">
        <v>18</v>
      </c>
      <c r="M3576" t="str">
        <f t="shared" si="55"/>
        <v>18-18-175564</v>
      </c>
    </row>
    <row r="3577" spans="1:13">
      <c r="A3577" t="s">
        <v>3712</v>
      </c>
      <c r="B3577" t="s">
        <v>3178</v>
      </c>
      <c r="C3577" t="s">
        <v>4089</v>
      </c>
      <c r="D3577" t="s">
        <v>18</v>
      </c>
      <c r="E3577" t="s">
        <v>4128</v>
      </c>
      <c r="F3577" t="s">
        <v>14</v>
      </c>
      <c r="G3577" s="2">
        <v>25000000000</v>
      </c>
      <c r="H3577" s="2">
        <v>25000000000</v>
      </c>
      <c r="I3577">
        <v>7.4999999999999997E-2</v>
      </c>
      <c r="J3577" t="s">
        <v>863</v>
      </c>
      <c r="L3577">
        <v>18</v>
      </c>
      <c r="M3577" t="str">
        <f t="shared" si="55"/>
        <v>18-18-11215204</v>
      </c>
    </row>
    <row r="3578" spans="1:13">
      <c r="A3578" t="s">
        <v>3712</v>
      </c>
      <c r="B3578" t="s">
        <v>16</v>
      </c>
      <c r="C3578" t="s">
        <v>4087</v>
      </c>
      <c r="D3578" t="s">
        <v>18</v>
      </c>
      <c r="E3578" t="s">
        <v>4129</v>
      </c>
      <c r="F3578" t="s">
        <v>14</v>
      </c>
      <c r="G3578" s="2">
        <v>710000000</v>
      </c>
      <c r="H3578" s="2">
        <v>710000000</v>
      </c>
      <c r="I3578">
        <v>7.4999999999999997E-2</v>
      </c>
      <c r="J3578" t="s">
        <v>863</v>
      </c>
      <c r="L3578">
        <v>18</v>
      </c>
      <c r="M3578" t="str">
        <f t="shared" si="55"/>
        <v>18-18-175564</v>
      </c>
    </row>
    <row r="3579" spans="1:13">
      <c r="A3579" t="s">
        <v>3712</v>
      </c>
      <c r="B3579" t="s">
        <v>16</v>
      </c>
      <c r="C3579" t="s">
        <v>4087</v>
      </c>
      <c r="D3579" t="s">
        <v>18</v>
      </c>
      <c r="E3579" t="s">
        <v>4130</v>
      </c>
      <c r="F3579" t="s">
        <v>14</v>
      </c>
      <c r="G3579" s="2">
        <v>9421000000</v>
      </c>
      <c r="H3579" s="2">
        <v>9421000000</v>
      </c>
      <c r="I3579">
        <v>7.4999999999999997E-2</v>
      </c>
      <c r="J3579" t="s">
        <v>863</v>
      </c>
      <c r="L3579">
        <v>18</v>
      </c>
      <c r="M3579" t="str">
        <f t="shared" si="55"/>
        <v>18-18-175564</v>
      </c>
    </row>
    <row r="3580" spans="1:13">
      <c r="A3580" t="s">
        <v>3712</v>
      </c>
      <c r="B3580" t="s">
        <v>16</v>
      </c>
      <c r="C3580" t="s">
        <v>4087</v>
      </c>
      <c r="D3580" t="s">
        <v>18</v>
      </c>
      <c r="E3580" t="s">
        <v>4131</v>
      </c>
      <c r="F3580" t="s">
        <v>14</v>
      </c>
      <c r="G3580" s="2">
        <v>774000000</v>
      </c>
      <c r="H3580" s="2">
        <v>774000000</v>
      </c>
      <c r="I3580">
        <v>7.4999999999999997E-2</v>
      </c>
      <c r="J3580" t="s">
        <v>863</v>
      </c>
      <c r="L3580">
        <v>18</v>
      </c>
      <c r="M3580" t="str">
        <f t="shared" si="55"/>
        <v>18-18-175564</v>
      </c>
    </row>
    <row r="3581" spans="1:13">
      <c r="A3581" t="s">
        <v>3712</v>
      </c>
      <c r="B3581" t="s">
        <v>16</v>
      </c>
      <c r="C3581" t="s">
        <v>4087</v>
      </c>
      <c r="D3581" t="s">
        <v>18</v>
      </c>
      <c r="E3581" t="s">
        <v>4132</v>
      </c>
      <c r="F3581" t="s">
        <v>14</v>
      </c>
      <c r="G3581" s="2">
        <v>609000000</v>
      </c>
      <c r="H3581" s="2">
        <v>609000000</v>
      </c>
      <c r="I3581">
        <v>0.06</v>
      </c>
      <c r="J3581" t="s">
        <v>964</v>
      </c>
      <c r="L3581">
        <v>18</v>
      </c>
      <c r="M3581" t="str">
        <f t="shared" si="55"/>
        <v>18-18-175564</v>
      </c>
    </row>
    <row r="3582" spans="1:13">
      <c r="A3582" t="s">
        <v>3712</v>
      </c>
      <c r="B3582" t="s">
        <v>16</v>
      </c>
      <c r="C3582" t="s">
        <v>4087</v>
      </c>
      <c r="D3582" t="s">
        <v>18</v>
      </c>
      <c r="E3582" t="s">
        <v>4133</v>
      </c>
      <c r="F3582" t="s">
        <v>14</v>
      </c>
      <c r="G3582" s="2">
        <v>1071000000</v>
      </c>
      <c r="H3582" s="2">
        <v>1071000000</v>
      </c>
      <c r="I3582">
        <v>0.08</v>
      </c>
      <c r="J3582" t="s">
        <v>2503</v>
      </c>
      <c r="L3582">
        <v>18</v>
      </c>
      <c r="M3582" t="str">
        <f t="shared" si="55"/>
        <v>18-18-175564</v>
      </c>
    </row>
    <row r="3583" spans="1:13">
      <c r="A3583" t="s">
        <v>3712</v>
      </c>
      <c r="B3583" t="s">
        <v>16</v>
      </c>
      <c r="C3583" t="s">
        <v>4087</v>
      </c>
      <c r="D3583" t="s">
        <v>18</v>
      </c>
      <c r="E3583" t="s">
        <v>4134</v>
      </c>
      <c r="F3583" t="s">
        <v>14</v>
      </c>
      <c r="G3583" s="2">
        <v>1803000000</v>
      </c>
      <c r="H3583" s="2">
        <v>1803000000</v>
      </c>
      <c r="I3583">
        <v>0.06</v>
      </c>
      <c r="J3583" t="s">
        <v>964</v>
      </c>
      <c r="L3583">
        <v>18</v>
      </c>
      <c r="M3583" t="str">
        <f t="shared" si="55"/>
        <v>18-18-175564</v>
      </c>
    </row>
    <row r="3584" spans="1:13">
      <c r="A3584" t="s">
        <v>3712</v>
      </c>
      <c r="B3584" t="s">
        <v>16</v>
      </c>
      <c r="C3584" t="s">
        <v>4087</v>
      </c>
      <c r="D3584" t="s">
        <v>18</v>
      </c>
      <c r="E3584" t="s">
        <v>4135</v>
      </c>
      <c r="F3584" t="s">
        <v>14</v>
      </c>
      <c r="G3584" s="2">
        <v>379000000</v>
      </c>
      <c r="H3584" s="2">
        <v>379000000</v>
      </c>
      <c r="I3584">
        <v>7.4999999999999997E-2</v>
      </c>
      <c r="J3584" t="s">
        <v>863</v>
      </c>
      <c r="L3584">
        <v>18</v>
      </c>
      <c r="M3584" t="str">
        <f t="shared" si="55"/>
        <v>18-18-175564</v>
      </c>
    </row>
    <row r="3585" spans="1:13">
      <c r="A3585" t="s">
        <v>3712</v>
      </c>
      <c r="B3585" t="s">
        <v>16</v>
      </c>
      <c r="C3585" t="s">
        <v>4087</v>
      </c>
      <c r="D3585" t="s">
        <v>18</v>
      </c>
      <c r="E3585" t="s">
        <v>4136</v>
      </c>
      <c r="F3585" t="s">
        <v>14</v>
      </c>
      <c r="G3585" s="2">
        <v>293000000</v>
      </c>
      <c r="H3585" s="2">
        <v>293000000</v>
      </c>
      <c r="I3585">
        <v>0.06</v>
      </c>
      <c r="J3585" t="s">
        <v>964</v>
      </c>
      <c r="L3585">
        <v>18</v>
      </c>
      <c r="M3585" t="str">
        <f t="shared" si="55"/>
        <v>18-18-175564</v>
      </c>
    </row>
    <row r="3586" spans="1:13">
      <c r="A3586" t="s">
        <v>3712</v>
      </c>
      <c r="B3586" t="s">
        <v>16</v>
      </c>
      <c r="C3586" t="s">
        <v>4087</v>
      </c>
      <c r="D3586" t="s">
        <v>18</v>
      </c>
      <c r="E3586" t="s">
        <v>4137</v>
      </c>
      <c r="F3586" t="s">
        <v>14</v>
      </c>
      <c r="G3586" s="2">
        <v>979000000</v>
      </c>
      <c r="H3586" s="2">
        <v>979000000</v>
      </c>
      <c r="I3586">
        <v>7.4999999999999997E-2</v>
      </c>
      <c r="J3586" t="s">
        <v>863</v>
      </c>
      <c r="L3586">
        <v>18</v>
      </c>
      <c r="M3586" t="str">
        <f t="shared" si="55"/>
        <v>18-18-175564</v>
      </c>
    </row>
    <row r="3587" spans="1:13">
      <c r="A3587" t="s">
        <v>3712</v>
      </c>
      <c r="B3587" t="s">
        <v>16</v>
      </c>
      <c r="C3587" t="s">
        <v>4087</v>
      </c>
      <c r="D3587" t="s">
        <v>18</v>
      </c>
      <c r="E3587" t="s">
        <v>4138</v>
      </c>
      <c r="F3587" t="s">
        <v>14</v>
      </c>
      <c r="G3587" s="2">
        <v>1172000000</v>
      </c>
      <c r="H3587" s="2">
        <v>1172000000</v>
      </c>
      <c r="I3587">
        <v>0.06</v>
      </c>
      <c r="J3587" t="s">
        <v>964</v>
      </c>
      <c r="L3587">
        <v>18</v>
      </c>
      <c r="M3587" t="str">
        <f t="shared" si="55"/>
        <v>18-18-175564</v>
      </c>
    </row>
    <row r="3588" spans="1:13">
      <c r="A3588" t="s">
        <v>3712</v>
      </c>
      <c r="B3588" t="s">
        <v>16</v>
      </c>
      <c r="C3588" t="s">
        <v>4087</v>
      </c>
      <c r="D3588" t="s">
        <v>18</v>
      </c>
      <c r="E3588" t="s">
        <v>4139</v>
      </c>
      <c r="F3588" t="s">
        <v>14</v>
      </c>
      <c r="G3588" s="2">
        <v>1014000000</v>
      </c>
      <c r="H3588" s="2">
        <v>1014000000</v>
      </c>
      <c r="I3588">
        <v>0.06</v>
      </c>
      <c r="J3588" t="s">
        <v>964</v>
      </c>
      <c r="L3588">
        <v>18</v>
      </c>
      <c r="M3588" t="str">
        <f t="shared" ref="M3588:M3651" si="56">L3588&amp;"-"&amp;B3588</f>
        <v>18-18-175564</v>
      </c>
    </row>
    <row r="3589" spans="1:13">
      <c r="A3589" t="s">
        <v>3712</v>
      </c>
      <c r="B3589" t="s">
        <v>16</v>
      </c>
      <c r="C3589" t="s">
        <v>4087</v>
      </c>
      <c r="D3589" t="s">
        <v>18</v>
      </c>
      <c r="E3589" t="s">
        <v>4140</v>
      </c>
      <c r="F3589" t="s">
        <v>14</v>
      </c>
      <c r="G3589" s="2">
        <v>46000000</v>
      </c>
      <c r="H3589" s="2">
        <v>46000000</v>
      </c>
      <c r="I3589">
        <v>0.06</v>
      </c>
      <c r="J3589" t="s">
        <v>964</v>
      </c>
      <c r="L3589">
        <v>18</v>
      </c>
      <c r="M3589" t="str">
        <f t="shared" si="56"/>
        <v>18-18-175564</v>
      </c>
    </row>
    <row r="3590" spans="1:13">
      <c r="A3590" t="s">
        <v>3712</v>
      </c>
      <c r="B3590" t="s">
        <v>3178</v>
      </c>
      <c r="C3590" t="s">
        <v>4089</v>
      </c>
      <c r="D3590" t="s">
        <v>18</v>
      </c>
      <c r="E3590" t="s">
        <v>4141</v>
      </c>
      <c r="F3590" t="s">
        <v>14</v>
      </c>
      <c r="G3590" s="2">
        <v>15000000000</v>
      </c>
      <c r="H3590" s="2">
        <v>15000000000</v>
      </c>
      <c r="I3590">
        <v>0.08</v>
      </c>
      <c r="J3590" t="s">
        <v>2503</v>
      </c>
      <c r="L3590">
        <v>18</v>
      </c>
      <c r="M3590" t="str">
        <f t="shared" si="56"/>
        <v>18-18-11215204</v>
      </c>
    </row>
    <row r="3591" spans="1:13">
      <c r="A3591" t="s">
        <v>3712</v>
      </c>
      <c r="B3591" t="s">
        <v>16</v>
      </c>
      <c r="C3591" t="s">
        <v>4087</v>
      </c>
      <c r="D3591" t="s">
        <v>18</v>
      </c>
      <c r="E3591" t="s">
        <v>4142</v>
      </c>
      <c r="F3591" t="s">
        <v>14</v>
      </c>
      <c r="G3591" s="2">
        <v>3211000000</v>
      </c>
      <c r="H3591" s="2">
        <v>3211000000</v>
      </c>
      <c r="I3591">
        <v>0.08</v>
      </c>
      <c r="J3591" t="s">
        <v>2503</v>
      </c>
      <c r="L3591">
        <v>18</v>
      </c>
      <c r="M3591" t="str">
        <f t="shared" si="56"/>
        <v>18-18-175564</v>
      </c>
    </row>
    <row r="3592" spans="1:13">
      <c r="A3592" t="s">
        <v>3712</v>
      </c>
      <c r="B3592" t="s">
        <v>16</v>
      </c>
      <c r="C3592" t="s">
        <v>4087</v>
      </c>
      <c r="D3592" t="s">
        <v>18</v>
      </c>
      <c r="E3592" t="s">
        <v>4143</v>
      </c>
      <c r="F3592" t="s">
        <v>14</v>
      </c>
      <c r="G3592" s="2">
        <v>878000000</v>
      </c>
      <c r="H3592" s="2">
        <v>878000000</v>
      </c>
      <c r="I3592">
        <v>7.4999999999999997E-2</v>
      </c>
      <c r="J3592" t="s">
        <v>863</v>
      </c>
      <c r="L3592">
        <v>18</v>
      </c>
      <c r="M3592" t="str">
        <f t="shared" si="56"/>
        <v>18-18-175564</v>
      </c>
    </row>
    <row r="3593" spans="1:13">
      <c r="A3593" t="s">
        <v>3712</v>
      </c>
      <c r="B3593" t="s">
        <v>16</v>
      </c>
      <c r="C3593" t="s">
        <v>4087</v>
      </c>
      <c r="D3593" t="s">
        <v>18</v>
      </c>
      <c r="E3593" t="s">
        <v>4144</v>
      </c>
      <c r="F3593" t="s">
        <v>14</v>
      </c>
      <c r="G3593" s="2">
        <v>50062000000</v>
      </c>
      <c r="H3593" s="2">
        <v>50062000000</v>
      </c>
      <c r="I3593">
        <v>0.06</v>
      </c>
      <c r="J3593" t="s">
        <v>964</v>
      </c>
      <c r="L3593">
        <v>18</v>
      </c>
      <c r="M3593" t="str">
        <f t="shared" si="56"/>
        <v>18-18-175564</v>
      </c>
    </row>
    <row r="3594" spans="1:13">
      <c r="A3594" t="s">
        <v>3712</v>
      </c>
      <c r="B3594" t="s">
        <v>16</v>
      </c>
      <c r="C3594" t="s">
        <v>4087</v>
      </c>
      <c r="D3594" t="s">
        <v>18</v>
      </c>
      <c r="E3594" t="s">
        <v>4145</v>
      </c>
      <c r="F3594" t="s">
        <v>14</v>
      </c>
      <c r="G3594" s="2">
        <v>11082000000</v>
      </c>
      <c r="H3594" s="2">
        <v>11082000000</v>
      </c>
      <c r="I3594">
        <v>0.06</v>
      </c>
      <c r="J3594" t="s">
        <v>964</v>
      </c>
      <c r="L3594">
        <v>18</v>
      </c>
      <c r="M3594" t="str">
        <f t="shared" si="56"/>
        <v>18-18-175564</v>
      </c>
    </row>
    <row r="3595" spans="1:13">
      <c r="A3595" t="s">
        <v>3712</v>
      </c>
      <c r="B3595" t="s">
        <v>16</v>
      </c>
      <c r="C3595" t="s">
        <v>4087</v>
      </c>
      <c r="D3595" t="s">
        <v>18</v>
      </c>
      <c r="E3595" t="s">
        <v>4146</v>
      </c>
      <c r="F3595" t="s">
        <v>14</v>
      </c>
      <c r="G3595" s="2">
        <v>3369000000</v>
      </c>
      <c r="H3595" s="2">
        <v>3369000000</v>
      </c>
      <c r="I3595">
        <v>7.4999999999999997E-2</v>
      </c>
      <c r="J3595" t="s">
        <v>863</v>
      </c>
      <c r="L3595">
        <v>18</v>
      </c>
      <c r="M3595" t="str">
        <f t="shared" si="56"/>
        <v>18-18-175564</v>
      </c>
    </row>
    <row r="3596" spans="1:13">
      <c r="A3596" t="s">
        <v>3712</v>
      </c>
      <c r="B3596" t="s">
        <v>16</v>
      </c>
      <c r="C3596" t="s">
        <v>4087</v>
      </c>
      <c r="D3596" t="s">
        <v>18</v>
      </c>
      <c r="E3596" t="s">
        <v>4147</v>
      </c>
      <c r="F3596" t="s">
        <v>14</v>
      </c>
      <c r="G3596" s="2">
        <v>485000000</v>
      </c>
      <c r="H3596" s="2">
        <v>485000000</v>
      </c>
      <c r="I3596">
        <v>7.4999999999999997E-2</v>
      </c>
      <c r="J3596" t="s">
        <v>863</v>
      </c>
      <c r="L3596">
        <v>18</v>
      </c>
      <c r="M3596" t="str">
        <f t="shared" si="56"/>
        <v>18-18-175564</v>
      </c>
    </row>
    <row r="3597" spans="1:13">
      <c r="A3597" t="s">
        <v>3712</v>
      </c>
      <c r="B3597" t="s">
        <v>16</v>
      </c>
      <c r="C3597" t="s">
        <v>4087</v>
      </c>
      <c r="D3597" t="s">
        <v>18</v>
      </c>
      <c r="E3597" t="s">
        <v>4148</v>
      </c>
      <c r="F3597" t="s">
        <v>14</v>
      </c>
      <c r="G3597" s="2">
        <v>1016000000</v>
      </c>
      <c r="H3597" s="2">
        <v>1016000000</v>
      </c>
      <c r="I3597">
        <v>0.08</v>
      </c>
      <c r="J3597" t="s">
        <v>2503</v>
      </c>
      <c r="L3597">
        <v>18</v>
      </c>
      <c r="M3597" t="str">
        <f t="shared" si="56"/>
        <v>18-18-175564</v>
      </c>
    </row>
    <row r="3598" spans="1:13">
      <c r="A3598" t="s">
        <v>3712</v>
      </c>
      <c r="B3598" t="s">
        <v>16</v>
      </c>
      <c r="C3598" t="s">
        <v>4087</v>
      </c>
      <c r="D3598" t="s">
        <v>18</v>
      </c>
      <c r="E3598" t="s">
        <v>4149</v>
      </c>
      <c r="F3598" t="s">
        <v>14</v>
      </c>
      <c r="G3598" s="2">
        <v>1352000000</v>
      </c>
      <c r="H3598" s="2">
        <v>1352000000</v>
      </c>
      <c r="I3598">
        <v>7.4999999999999997E-2</v>
      </c>
      <c r="J3598" t="s">
        <v>863</v>
      </c>
      <c r="L3598">
        <v>18</v>
      </c>
      <c r="M3598" t="str">
        <f t="shared" si="56"/>
        <v>18-18-175564</v>
      </c>
    </row>
    <row r="3599" spans="1:13">
      <c r="A3599" t="s">
        <v>3712</v>
      </c>
      <c r="B3599" t="s">
        <v>16</v>
      </c>
      <c r="C3599" t="s">
        <v>4087</v>
      </c>
      <c r="D3599" t="s">
        <v>18</v>
      </c>
      <c r="E3599" t="s">
        <v>4150</v>
      </c>
      <c r="F3599" t="s">
        <v>14</v>
      </c>
      <c r="G3599" s="2">
        <v>506000000</v>
      </c>
      <c r="H3599" s="2">
        <v>506000000</v>
      </c>
      <c r="I3599">
        <v>7.4999999999999997E-2</v>
      </c>
      <c r="J3599" t="s">
        <v>863</v>
      </c>
      <c r="L3599">
        <v>18</v>
      </c>
      <c r="M3599" t="str">
        <f t="shared" si="56"/>
        <v>18-18-175564</v>
      </c>
    </row>
    <row r="3600" spans="1:13">
      <c r="A3600" t="s">
        <v>3712</v>
      </c>
      <c r="B3600" t="s">
        <v>3178</v>
      </c>
      <c r="C3600" t="s">
        <v>4089</v>
      </c>
      <c r="D3600" t="s">
        <v>18</v>
      </c>
      <c r="E3600" t="s">
        <v>4151</v>
      </c>
      <c r="F3600" t="s">
        <v>14</v>
      </c>
      <c r="G3600" s="2">
        <v>5000000000</v>
      </c>
      <c r="H3600" s="2">
        <v>5000000000</v>
      </c>
      <c r="I3600">
        <v>5.3999999999999999E-2</v>
      </c>
      <c r="J3600" t="s">
        <v>863</v>
      </c>
      <c r="L3600">
        <v>18</v>
      </c>
      <c r="M3600" t="str">
        <f t="shared" si="56"/>
        <v>18-18-11215204</v>
      </c>
    </row>
    <row r="3601" spans="1:13">
      <c r="A3601" t="s">
        <v>3712</v>
      </c>
      <c r="B3601" t="s">
        <v>3178</v>
      </c>
      <c r="C3601" t="s">
        <v>4089</v>
      </c>
      <c r="D3601" t="s">
        <v>18</v>
      </c>
      <c r="E3601" t="s">
        <v>4152</v>
      </c>
      <c r="F3601" t="s">
        <v>14</v>
      </c>
      <c r="G3601" s="2">
        <v>1500000000</v>
      </c>
      <c r="H3601" s="2">
        <v>1500000000</v>
      </c>
      <c r="I3601">
        <v>0.06</v>
      </c>
      <c r="J3601" t="s">
        <v>964</v>
      </c>
      <c r="L3601">
        <v>18</v>
      </c>
      <c r="M3601" t="str">
        <f t="shared" si="56"/>
        <v>18-18-11215204</v>
      </c>
    </row>
    <row r="3602" spans="1:13">
      <c r="A3602" t="s">
        <v>3712</v>
      </c>
      <c r="B3602" t="s">
        <v>16</v>
      </c>
      <c r="C3602" t="s">
        <v>4087</v>
      </c>
      <c r="D3602" t="s">
        <v>18</v>
      </c>
      <c r="E3602" t="s">
        <v>4153</v>
      </c>
      <c r="F3602" t="s">
        <v>14</v>
      </c>
      <c r="G3602" s="2">
        <v>1046000000</v>
      </c>
      <c r="H3602" s="2">
        <v>1046000000</v>
      </c>
      <c r="I3602">
        <v>7.4999999999999997E-2</v>
      </c>
      <c r="J3602" t="s">
        <v>863</v>
      </c>
      <c r="L3602">
        <v>18</v>
      </c>
      <c r="M3602" t="str">
        <f t="shared" si="56"/>
        <v>18-18-175564</v>
      </c>
    </row>
    <row r="3603" spans="1:13">
      <c r="A3603" t="s">
        <v>3712</v>
      </c>
      <c r="B3603" t="s">
        <v>16</v>
      </c>
      <c r="C3603" t="s">
        <v>4087</v>
      </c>
      <c r="D3603" t="s">
        <v>18</v>
      </c>
      <c r="E3603" t="s">
        <v>4154</v>
      </c>
      <c r="F3603" t="s">
        <v>14</v>
      </c>
      <c r="G3603" s="2">
        <v>659000000</v>
      </c>
      <c r="H3603" s="2">
        <v>659000000</v>
      </c>
      <c r="I3603">
        <v>0.08</v>
      </c>
      <c r="J3603" t="s">
        <v>2503</v>
      </c>
      <c r="L3603">
        <v>18</v>
      </c>
      <c r="M3603" t="str">
        <f t="shared" si="56"/>
        <v>18-18-175564</v>
      </c>
    </row>
    <row r="3604" spans="1:13">
      <c r="A3604" t="s">
        <v>3712</v>
      </c>
      <c r="B3604" t="s">
        <v>16</v>
      </c>
      <c r="C3604" t="s">
        <v>4087</v>
      </c>
      <c r="D3604" t="s">
        <v>18</v>
      </c>
      <c r="E3604" t="s">
        <v>4155</v>
      </c>
      <c r="F3604" t="s">
        <v>14</v>
      </c>
      <c r="G3604" s="2">
        <v>146000000</v>
      </c>
      <c r="H3604" s="2">
        <v>146000000</v>
      </c>
      <c r="I3604">
        <v>7.4999999999999997E-2</v>
      </c>
      <c r="J3604" t="s">
        <v>863</v>
      </c>
      <c r="L3604">
        <v>18</v>
      </c>
      <c r="M3604" t="str">
        <f t="shared" si="56"/>
        <v>18-18-175564</v>
      </c>
    </row>
    <row r="3605" spans="1:13">
      <c r="A3605" t="s">
        <v>3712</v>
      </c>
      <c r="B3605" t="s">
        <v>16</v>
      </c>
      <c r="C3605" t="s">
        <v>4087</v>
      </c>
      <c r="D3605" t="s">
        <v>18</v>
      </c>
      <c r="E3605" t="s">
        <v>4156</v>
      </c>
      <c r="F3605" t="s">
        <v>14</v>
      </c>
      <c r="G3605" s="2">
        <v>138000000</v>
      </c>
      <c r="H3605" s="2">
        <v>138000000</v>
      </c>
      <c r="I3605">
        <v>0.08</v>
      </c>
      <c r="J3605" t="s">
        <v>2503</v>
      </c>
      <c r="L3605">
        <v>18</v>
      </c>
      <c r="M3605" t="str">
        <f t="shared" si="56"/>
        <v>18-18-175564</v>
      </c>
    </row>
    <row r="3606" spans="1:13">
      <c r="A3606" t="s">
        <v>3712</v>
      </c>
      <c r="B3606" t="s">
        <v>16</v>
      </c>
      <c r="C3606" t="s">
        <v>4087</v>
      </c>
      <c r="D3606" t="s">
        <v>18</v>
      </c>
      <c r="E3606" t="s">
        <v>4157</v>
      </c>
      <c r="F3606" t="s">
        <v>14</v>
      </c>
      <c r="G3606" s="2">
        <v>774000000</v>
      </c>
      <c r="H3606" s="2">
        <v>774000000</v>
      </c>
      <c r="I3606">
        <v>0.08</v>
      </c>
      <c r="J3606" t="s">
        <v>2503</v>
      </c>
      <c r="L3606">
        <v>18</v>
      </c>
      <c r="M3606" t="str">
        <f t="shared" si="56"/>
        <v>18-18-175564</v>
      </c>
    </row>
    <row r="3607" spans="1:13">
      <c r="A3607" t="s">
        <v>3712</v>
      </c>
      <c r="B3607" t="s">
        <v>16</v>
      </c>
      <c r="C3607" t="s">
        <v>4087</v>
      </c>
      <c r="D3607" t="s">
        <v>18</v>
      </c>
      <c r="E3607" t="s">
        <v>4158</v>
      </c>
      <c r="F3607" t="s">
        <v>14</v>
      </c>
      <c r="G3607" s="2">
        <v>764000000</v>
      </c>
      <c r="H3607" s="2">
        <v>764000000</v>
      </c>
      <c r="I3607">
        <v>7.4999999999999997E-2</v>
      </c>
      <c r="J3607" t="s">
        <v>863</v>
      </c>
      <c r="L3607">
        <v>18</v>
      </c>
      <c r="M3607" t="str">
        <f t="shared" si="56"/>
        <v>18-18-175564</v>
      </c>
    </row>
    <row r="3608" spans="1:13">
      <c r="A3608" t="s">
        <v>3712</v>
      </c>
      <c r="B3608" t="s">
        <v>16</v>
      </c>
      <c r="C3608" t="s">
        <v>4087</v>
      </c>
      <c r="D3608" t="s">
        <v>18</v>
      </c>
      <c r="E3608" t="s">
        <v>4159</v>
      </c>
      <c r="F3608" t="s">
        <v>14</v>
      </c>
      <c r="G3608" s="2">
        <v>764000000</v>
      </c>
      <c r="H3608" s="2">
        <v>764000000</v>
      </c>
      <c r="I3608">
        <v>0.08</v>
      </c>
      <c r="J3608" t="s">
        <v>2503</v>
      </c>
      <c r="L3608">
        <v>18</v>
      </c>
      <c r="M3608" t="str">
        <f t="shared" si="56"/>
        <v>18-18-175564</v>
      </c>
    </row>
    <row r="3609" spans="1:13">
      <c r="A3609" t="s">
        <v>3712</v>
      </c>
      <c r="B3609" t="s">
        <v>16</v>
      </c>
      <c r="C3609" t="s">
        <v>4087</v>
      </c>
      <c r="D3609" t="s">
        <v>18</v>
      </c>
      <c r="E3609" t="s">
        <v>4160</v>
      </c>
      <c r="F3609" t="s">
        <v>14</v>
      </c>
      <c r="G3609" s="2">
        <v>506000000</v>
      </c>
      <c r="H3609" s="2">
        <v>506000000</v>
      </c>
      <c r="I3609">
        <v>0.06</v>
      </c>
      <c r="J3609" t="s">
        <v>964</v>
      </c>
      <c r="L3609">
        <v>18</v>
      </c>
      <c r="M3609" t="str">
        <f t="shared" si="56"/>
        <v>18-18-175564</v>
      </c>
    </row>
    <row r="3610" spans="1:13">
      <c r="A3610" t="s">
        <v>3712</v>
      </c>
      <c r="B3610" t="s">
        <v>16</v>
      </c>
      <c r="C3610" t="s">
        <v>4087</v>
      </c>
      <c r="D3610" t="s">
        <v>18</v>
      </c>
      <c r="E3610" t="s">
        <v>4161</v>
      </c>
      <c r="F3610" t="s">
        <v>14</v>
      </c>
      <c r="G3610" s="2">
        <v>195000000</v>
      </c>
      <c r="H3610" s="2">
        <v>195000000</v>
      </c>
      <c r="I3610">
        <v>0.06</v>
      </c>
      <c r="J3610" t="s">
        <v>964</v>
      </c>
      <c r="L3610">
        <v>18</v>
      </c>
      <c r="M3610" t="str">
        <f t="shared" si="56"/>
        <v>18-18-175564</v>
      </c>
    </row>
    <row r="3611" spans="1:13">
      <c r="A3611" t="s">
        <v>3712</v>
      </c>
      <c r="B3611" t="s">
        <v>3178</v>
      </c>
      <c r="C3611" t="s">
        <v>4089</v>
      </c>
      <c r="D3611" t="s">
        <v>18</v>
      </c>
      <c r="E3611" t="s">
        <v>4162</v>
      </c>
      <c r="F3611" t="s">
        <v>14</v>
      </c>
      <c r="G3611" s="2">
        <v>50000000000</v>
      </c>
      <c r="H3611" s="2">
        <v>50000000000</v>
      </c>
      <c r="I3611">
        <v>0.06</v>
      </c>
      <c r="J3611" t="s">
        <v>964</v>
      </c>
      <c r="L3611">
        <v>18</v>
      </c>
      <c r="M3611" t="str">
        <f t="shared" si="56"/>
        <v>18-18-11215204</v>
      </c>
    </row>
    <row r="3612" spans="1:13">
      <c r="A3612" t="s">
        <v>3712</v>
      </c>
      <c r="B3612" t="s">
        <v>16</v>
      </c>
      <c r="C3612" t="s">
        <v>4087</v>
      </c>
      <c r="D3612" t="s">
        <v>18</v>
      </c>
      <c r="E3612" t="s">
        <v>4163</v>
      </c>
      <c r="F3612" t="s">
        <v>14</v>
      </c>
      <c r="G3612" s="2">
        <v>851000000</v>
      </c>
      <c r="H3612" s="2">
        <v>851000000</v>
      </c>
      <c r="I3612">
        <v>0.06</v>
      </c>
      <c r="J3612" t="s">
        <v>964</v>
      </c>
      <c r="L3612">
        <v>18</v>
      </c>
      <c r="M3612" t="str">
        <f t="shared" si="56"/>
        <v>18-18-175564</v>
      </c>
    </row>
    <row r="3613" spans="1:13">
      <c r="A3613" t="s">
        <v>3712</v>
      </c>
      <c r="B3613" t="s">
        <v>16</v>
      </c>
      <c r="C3613" t="s">
        <v>4087</v>
      </c>
      <c r="D3613" t="s">
        <v>18</v>
      </c>
      <c r="E3613" t="s">
        <v>4164</v>
      </c>
      <c r="F3613" t="s">
        <v>14</v>
      </c>
      <c r="G3613" s="2">
        <v>544000000</v>
      </c>
      <c r="H3613" s="2">
        <v>544000000</v>
      </c>
      <c r="I3613">
        <v>7.4999999999999997E-2</v>
      </c>
      <c r="J3613" t="s">
        <v>863</v>
      </c>
      <c r="L3613">
        <v>18</v>
      </c>
      <c r="M3613" t="str">
        <f t="shared" si="56"/>
        <v>18-18-175564</v>
      </c>
    </row>
    <row r="3614" spans="1:13">
      <c r="A3614" t="s">
        <v>3712</v>
      </c>
      <c r="B3614" t="s">
        <v>16</v>
      </c>
      <c r="C3614" t="s">
        <v>4087</v>
      </c>
      <c r="D3614" t="s">
        <v>18</v>
      </c>
      <c r="E3614" t="s">
        <v>4165</v>
      </c>
      <c r="F3614" t="s">
        <v>14</v>
      </c>
      <c r="G3614" s="2">
        <v>70000000</v>
      </c>
      <c r="H3614" s="2">
        <v>70000000</v>
      </c>
      <c r="I3614">
        <v>0.06</v>
      </c>
      <c r="J3614" t="s">
        <v>964</v>
      </c>
      <c r="L3614">
        <v>18</v>
      </c>
      <c r="M3614" t="str">
        <f t="shared" si="56"/>
        <v>18-18-175564</v>
      </c>
    </row>
    <row r="3615" spans="1:13">
      <c r="A3615" t="s">
        <v>3712</v>
      </c>
      <c r="B3615" t="s">
        <v>3178</v>
      </c>
      <c r="C3615" t="s">
        <v>4089</v>
      </c>
      <c r="D3615" t="s">
        <v>18</v>
      </c>
      <c r="E3615" t="s">
        <v>4166</v>
      </c>
      <c r="F3615" t="s">
        <v>14</v>
      </c>
      <c r="G3615" s="2">
        <v>5500000000</v>
      </c>
      <c r="H3615" s="2">
        <v>5500000000</v>
      </c>
      <c r="I3615">
        <v>5.0999999999999997E-2</v>
      </c>
      <c r="J3615" t="s">
        <v>964</v>
      </c>
      <c r="L3615">
        <v>18</v>
      </c>
      <c r="M3615" t="str">
        <f t="shared" si="56"/>
        <v>18-18-11215204</v>
      </c>
    </row>
    <row r="3616" spans="1:13">
      <c r="A3616" t="s">
        <v>3712</v>
      </c>
      <c r="B3616" t="s">
        <v>16</v>
      </c>
      <c r="C3616" t="s">
        <v>4087</v>
      </c>
      <c r="D3616" t="s">
        <v>18</v>
      </c>
      <c r="E3616" t="s">
        <v>4167</v>
      </c>
      <c r="F3616" t="s">
        <v>14</v>
      </c>
      <c r="G3616" s="2">
        <v>647000000</v>
      </c>
      <c r="H3616" s="2">
        <v>647000000</v>
      </c>
      <c r="I3616">
        <v>0.06</v>
      </c>
      <c r="J3616" t="s">
        <v>964</v>
      </c>
      <c r="L3616">
        <v>18</v>
      </c>
      <c r="M3616" t="str">
        <f t="shared" si="56"/>
        <v>18-18-175564</v>
      </c>
    </row>
    <row r="3617" spans="1:13">
      <c r="A3617" t="s">
        <v>3712</v>
      </c>
      <c r="B3617" t="s">
        <v>16</v>
      </c>
      <c r="C3617" t="s">
        <v>4087</v>
      </c>
      <c r="D3617" t="s">
        <v>18</v>
      </c>
      <c r="E3617" t="s">
        <v>4168</v>
      </c>
      <c r="F3617" t="s">
        <v>14</v>
      </c>
      <c r="G3617" s="2">
        <v>558000000</v>
      </c>
      <c r="H3617" s="2">
        <v>558000000</v>
      </c>
      <c r="I3617">
        <v>0.06</v>
      </c>
      <c r="J3617" t="s">
        <v>964</v>
      </c>
      <c r="L3617">
        <v>18</v>
      </c>
      <c r="M3617" t="str">
        <f t="shared" si="56"/>
        <v>18-18-175564</v>
      </c>
    </row>
    <row r="3618" spans="1:13">
      <c r="A3618" t="s">
        <v>3712</v>
      </c>
      <c r="B3618" t="s">
        <v>16</v>
      </c>
      <c r="C3618" t="s">
        <v>4087</v>
      </c>
      <c r="D3618" t="s">
        <v>18</v>
      </c>
      <c r="E3618" t="s">
        <v>4169</v>
      </c>
      <c r="F3618" t="s">
        <v>14</v>
      </c>
      <c r="G3618" s="2">
        <v>1428000000</v>
      </c>
      <c r="H3618" s="2">
        <v>1428000000</v>
      </c>
      <c r="I3618">
        <v>0.06</v>
      </c>
      <c r="J3618" t="s">
        <v>964</v>
      </c>
      <c r="L3618">
        <v>18</v>
      </c>
      <c r="M3618" t="str">
        <f t="shared" si="56"/>
        <v>18-18-175564</v>
      </c>
    </row>
    <row r="3619" spans="1:13">
      <c r="A3619" t="s">
        <v>3712</v>
      </c>
      <c r="B3619" t="s">
        <v>16</v>
      </c>
      <c r="C3619" t="s">
        <v>4087</v>
      </c>
      <c r="D3619" t="s">
        <v>18</v>
      </c>
      <c r="E3619" t="s">
        <v>4170</v>
      </c>
      <c r="F3619" t="s">
        <v>14</v>
      </c>
      <c r="G3619" s="2">
        <v>1352000000</v>
      </c>
      <c r="H3619" s="2">
        <v>1352000000</v>
      </c>
      <c r="I3619">
        <v>0.08</v>
      </c>
      <c r="J3619" t="s">
        <v>2503</v>
      </c>
      <c r="L3619">
        <v>18</v>
      </c>
      <c r="M3619" t="str">
        <f t="shared" si="56"/>
        <v>18-18-175564</v>
      </c>
    </row>
    <row r="3620" spans="1:13">
      <c r="A3620" t="s">
        <v>3712</v>
      </c>
      <c r="B3620" t="s">
        <v>16</v>
      </c>
      <c r="C3620" t="s">
        <v>4087</v>
      </c>
      <c r="D3620" t="s">
        <v>18</v>
      </c>
      <c r="E3620" t="s">
        <v>4171</v>
      </c>
      <c r="F3620" t="s">
        <v>14</v>
      </c>
      <c r="G3620" s="2">
        <v>9421000000</v>
      </c>
      <c r="H3620" s="2">
        <v>9421000000</v>
      </c>
      <c r="I3620">
        <v>0.08</v>
      </c>
      <c r="J3620" t="s">
        <v>2503</v>
      </c>
      <c r="L3620">
        <v>18</v>
      </c>
      <c r="M3620" t="str">
        <f t="shared" si="56"/>
        <v>18-18-175564</v>
      </c>
    </row>
    <row r="3621" spans="1:13">
      <c r="A3621" t="s">
        <v>3712</v>
      </c>
      <c r="B3621" t="s">
        <v>16</v>
      </c>
      <c r="C3621" t="s">
        <v>4087</v>
      </c>
      <c r="D3621" t="s">
        <v>18</v>
      </c>
      <c r="E3621" t="s">
        <v>4172</v>
      </c>
      <c r="F3621" t="s">
        <v>14</v>
      </c>
      <c r="G3621" s="2">
        <v>106000000</v>
      </c>
      <c r="H3621" s="2">
        <v>106000000</v>
      </c>
      <c r="I3621">
        <v>7.4999999999999997E-2</v>
      </c>
      <c r="J3621" t="s">
        <v>863</v>
      </c>
      <c r="L3621">
        <v>18</v>
      </c>
      <c r="M3621" t="str">
        <f t="shared" si="56"/>
        <v>18-18-175564</v>
      </c>
    </row>
    <row r="3622" spans="1:13">
      <c r="A3622" t="s">
        <v>3712</v>
      </c>
      <c r="B3622" t="s">
        <v>16</v>
      </c>
      <c r="C3622" t="s">
        <v>4087</v>
      </c>
      <c r="D3622" t="s">
        <v>18</v>
      </c>
      <c r="E3622" t="s">
        <v>4173</v>
      </c>
      <c r="F3622" t="s">
        <v>14</v>
      </c>
      <c r="G3622" s="2">
        <v>835000000</v>
      </c>
      <c r="H3622" s="2">
        <v>835000000</v>
      </c>
      <c r="I3622">
        <v>0.06</v>
      </c>
      <c r="J3622" t="s">
        <v>964</v>
      </c>
      <c r="L3622">
        <v>18</v>
      </c>
      <c r="M3622" t="str">
        <f t="shared" si="56"/>
        <v>18-18-175564</v>
      </c>
    </row>
    <row r="3623" spans="1:13">
      <c r="A3623" t="s">
        <v>3712</v>
      </c>
      <c r="B3623" t="s">
        <v>16</v>
      </c>
      <c r="C3623" t="s">
        <v>4087</v>
      </c>
      <c r="D3623" t="s">
        <v>18</v>
      </c>
      <c r="E3623" t="s">
        <v>4174</v>
      </c>
      <c r="F3623" t="s">
        <v>14</v>
      </c>
      <c r="G3623" s="2">
        <v>344000000</v>
      </c>
      <c r="H3623" s="2">
        <v>344000000</v>
      </c>
      <c r="I3623">
        <v>0.08</v>
      </c>
      <c r="J3623" t="s">
        <v>2503</v>
      </c>
      <c r="L3623">
        <v>18</v>
      </c>
      <c r="M3623" t="str">
        <f t="shared" si="56"/>
        <v>18-18-175564</v>
      </c>
    </row>
    <row r="3624" spans="1:13">
      <c r="A3624" t="s">
        <v>3712</v>
      </c>
      <c r="B3624" t="s">
        <v>3178</v>
      </c>
      <c r="C3624" t="s">
        <v>4089</v>
      </c>
      <c r="D3624" t="s">
        <v>18</v>
      </c>
      <c r="E3624" t="s">
        <v>4175</v>
      </c>
      <c r="F3624" t="s">
        <v>14</v>
      </c>
      <c r="G3624" s="2">
        <v>3000000000</v>
      </c>
      <c r="H3624" s="2">
        <v>3000000000</v>
      </c>
      <c r="I3624">
        <v>3.6999999999999998E-2</v>
      </c>
      <c r="J3624" t="s">
        <v>863</v>
      </c>
      <c r="L3624">
        <v>18</v>
      </c>
      <c r="M3624" t="str">
        <f t="shared" si="56"/>
        <v>18-18-11215204</v>
      </c>
    </row>
    <row r="3625" spans="1:13">
      <c r="A3625" t="s">
        <v>3712</v>
      </c>
      <c r="B3625" t="s">
        <v>16</v>
      </c>
      <c r="C3625" t="s">
        <v>4087</v>
      </c>
      <c r="D3625" t="s">
        <v>18</v>
      </c>
      <c r="E3625" t="s">
        <v>4176</v>
      </c>
      <c r="F3625" t="s">
        <v>14</v>
      </c>
      <c r="G3625" s="2">
        <v>760000000</v>
      </c>
      <c r="H3625" s="2">
        <v>760000000</v>
      </c>
      <c r="I3625">
        <v>7.4999999999999997E-2</v>
      </c>
      <c r="J3625" t="s">
        <v>863</v>
      </c>
      <c r="L3625">
        <v>18</v>
      </c>
      <c r="M3625" t="str">
        <f t="shared" si="56"/>
        <v>18-18-175564</v>
      </c>
    </row>
    <row r="3626" spans="1:13">
      <c r="A3626" t="s">
        <v>3712</v>
      </c>
      <c r="B3626" t="s">
        <v>16</v>
      </c>
      <c r="C3626" t="s">
        <v>4087</v>
      </c>
      <c r="D3626" t="s">
        <v>18</v>
      </c>
      <c r="E3626" t="s">
        <v>4177</v>
      </c>
      <c r="F3626" t="s">
        <v>14</v>
      </c>
      <c r="G3626" s="2">
        <v>438000000</v>
      </c>
      <c r="H3626" s="2">
        <v>438000000</v>
      </c>
      <c r="I3626">
        <v>0.06</v>
      </c>
      <c r="J3626" t="s">
        <v>964</v>
      </c>
      <c r="L3626">
        <v>18</v>
      </c>
      <c r="M3626" t="str">
        <f t="shared" si="56"/>
        <v>18-18-175564</v>
      </c>
    </row>
    <row r="3627" spans="1:13">
      <c r="A3627" t="s">
        <v>3712</v>
      </c>
      <c r="B3627" t="s">
        <v>16</v>
      </c>
      <c r="C3627" t="s">
        <v>4087</v>
      </c>
      <c r="D3627" t="s">
        <v>18</v>
      </c>
      <c r="E3627" t="s">
        <v>4178</v>
      </c>
      <c r="F3627" t="s">
        <v>14</v>
      </c>
      <c r="G3627" s="2">
        <v>8617000000</v>
      </c>
      <c r="H3627" s="2">
        <v>8617000000</v>
      </c>
      <c r="I3627">
        <v>0.06</v>
      </c>
      <c r="J3627" t="s">
        <v>964</v>
      </c>
      <c r="L3627">
        <v>18</v>
      </c>
      <c r="M3627" t="str">
        <f t="shared" si="56"/>
        <v>18-18-175564</v>
      </c>
    </row>
    <row r="3628" spans="1:13">
      <c r="A3628" t="s">
        <v>3712</v>
      </c>
      <c r="B3628" t="s">
        <v>16</v>
      </c>
      <c r="C3628" t="s">
        <v>4087</v>
      </c>
      <c r="D3628" t="s">
        <v>18</v>
      </c>
      <c r="E3628" t="s">
        <v>4179</v>
      </c>
      <c r="F3628" t="s">
        <v>14</v>
      </c>
      <c r="G3628" s="2">
        <v>38450000000</v>
      </c>
      <c r="H3628" s="2">
        <v>38450000000</v>
      </c>
      <c r="I3628">
        <v>4.9000000000000002E-2</v>
      </c>
      <c r="J3628" t="s">
        <v>2503</v>
      </c>
      <c r="L3628">
        <v>18</v>
      </c>
      <c r="M3628" t="str">
        <f t="shared" si="56"/>
        <v>18-18-175564</v>
      </c>
    </row>
    <row r="3629" spans="1:13">
      <c r="A3629" t="s">
        <v>3712</v>
      </c>
      <c r="B3629" t="s">
        <v>16</v>
      </c>
      <c r="C3629" t="s">
        <v>4087</v>
      </c>
      <c r="D3629" t="s">
        <v>18</v>
      </c>
      <c r="E3629" t="s">
        <v>4180</v>
      </c>
      <c r="F3629" t="s">
        <v>14</v>
      </c>
      <c r="G3629" s="2">
        <v>927000000</v>
      </c>
      <c r="H3629" s="2">
        <v>927000000</v>
      </c>
      <c r="I3629">
        <v>0.08</v>
      </c>
      <c r="J3629" t="s">
        <v>2503</v>
      </c>
      <c r="L3629">
        <v>18</v>
      </c>
      <c r="M3629" t="str">
        <f t="shared" si="56"/>
        <v>18-18-175564</v>
      </c>
    </row>
    <row r="3630" spans="1:13">
      <c r="A3630" t="s">
        <v>3712</v>
      </c>
      <c r="B3630" t="s">
        <v>16</v>
      </c>
      <c r="C3630" t="s">
        <v>4087</v>
      </c>
      <c r="D3630" t="s">
        <v>18</v>
      </c>
      <c r="E3630" t="s">
        <v>4181</v>
      </c>
      <c r="F3630" t="s">
        <v>14</v>
      </c>
      <c r="G3630" s="2">
        <v>878000000</v>
      </c>
      <c r="H3630" s="2">
        <v>878000000</v>
      </c>
      <c r="I3630">
        <v>0.08</v>
      </c>
      <c r="J3630" t="s">
        <v>2503</v>
      </c>
      <c r="L3630">
        <v>18</v>
      </c>
      <c r="M3630" t="str">
        <f t="shared" si="56"/>
        <v>18-18-175564</v>
      </c>
    </row>
    <row r="3631" spans="1:13">
      <c r="A3631" t="s">
        <v>3712</v>
      </c>
      <c r="B3631" t="s">
        <v>3178</v>
      </c>
      <c r="C3631" t="s">
        <v>4089</v>
      </c>
      <c r="D3631" t="s">
        <v>18</v>
      </c>
      <c r="E3631" t="s">
        <v>4182</v>
      </c>
      <c r="F3631" t="s">
        <v>14</v>
      </c>
      <c r="G3631" s="2">
        <v>3000000000</v>
      </c>
      <c r="H3631" s="2">
        <v>3000000000</v>
      </c>
      <c r="I3631">
        <v>0.06</v>
      </c>
      <c r="J3631" t="s">
        <v>964</v>
      </c>
      <c r="L3631">
        <v>18</v>
      </c>
      <c r="M3631" t="str">
        <f t="shared" si="56"/>
        <v>18-18-11215204</v>
      </c>
    </row>
    <row r="3632" spans="1:13">
      <c r="A3632" t="s">
        <v>3712</v>
      </c>
      <c r="B3632" t="s">
        <v>16</v>
      </c>
      <c r="C3632" t="s">
        <v>4087</v>
      </c>
      <c r="D3632" t="s">
        <v>18</v>
      </c>
      <c r="E3632" t="s">
        <v>4183</v>
      </c>
      <c r="F3632" t="s">
        <v>14</v>
      </c>
      <c r="G3632" s="2">
        <v>948000000</v>
      </c>
      <c r="H3632" s="2">
        <v>948000000</v>
      </c>
      <c r="I3632">
        <v>0.06</v>
      </c>
      <c r="J3632" t="s">
        <v>964</v>
      </c>
      <c r="L3632">
        <v>18</v>
      </c>
      <c r="M3632" t="str">
        <f t="shared" si="56"/>
        <v>18-18-175564</v>
      </c>
    </row>
    <row r="3633" spans="1:13">
      <c r="A3633" t="s">
        <v>3712</v>
      </c>
      <c r="B3633" t="s">
        <v>16</v>
      </c>
      <c r="C3633" t="s">
        <v>4087</v>
      </c>
      <c r="D3633" t="s">
        <v>18</v>
      </c>
      <c r="E3633" t="s">
        <v>4184</v>
      </c>
      <c r="F3633" t="s">
        <v>14</v>
      </c>
      <c r="G3633" s="2">
        <v>188000000</v>
      </c>
      <c r="H3633" s="2">
        <v>188000000</v>
      </c>
      <c r="I3633">
        <v>0.08</v>
      </c>
      <c r="J3633" t="s">
        <v>2503</v>
      </c>
      <c r="L3633">
        <v>18</v>
      </c>
      <c r="M3633" t="str">
        <f t="shared" si="56"/>
        <v>18-18-175564</v>
      </c>
    </row>
    <row r="3634" spans="1:13">
      <c r="A3634" t="s">
        <v>3712</v>
      </c>
      <c r="B3634" t="s">
        <v>16</v>
      </c>
      <c r="C3634" t="s">
        <v>4087</v>
      </c>
      <c r="D3634" t="s">
        <v>18</v>
      </c>
      <c r="E3634" t="s">
        <v>4185</v>
      </c>
      <c r="F3634" t="s">
        <v>14</v>
      </c>
      <c r="G3634" s="2">
        <v>1065000000</v>
      </c>
      <c r="H3634" s="2">
        <v>1065000000</v>
      </c>
      <c r="I3634">
        <v>0.06</v>
      </c>
      <c r="J3634" t="s">
        <v>964</v>
      </c>
      <c r="L3634">
        <v>18</v>
      </c>
      <c r="M3634" t="str">
        <f t="shared" si="56"/>
        <v>18-18-175564</v>
      </c>
    </row>
    <row r="3635" spans="1:13">
      <c r="A3635" t="s">
        <v>3712</v>
      </c>
      <c r="B3635" t="s">
        <v>16</v>
      </c>
      <c r="C3635" t="s">
        <v>4087</v>
      </c>
      <c r="D3635" t="s">
        <v>18</v>
      </c>
      <c r="E3635" t="s">
        <v>4186</v>
      </c>
      <c r="F3635" t="s">
        <v>14</v>
      </c>
      <c r="G3635" s="2">
        <v>52000000</v>
      </c>
      <c r="H3635" s="2">
        <v>52000000</v>
      </c>
      <c r="I3635">
        <v>0.08</v>
      </c>
      <c r="J3635" t="s">
        <v>2503</v>
      </c>
      <c r="L3635">
        <v>18</v>
      </c>
      <c r="M3635" t="str">
        <f t="shared" si="56"/>
        <v>18-18-175564</v>
      </c>
    </row>
    <row r="3636" spans="1:13">
      <c r="A3636" t="s">
        <v>3712</v>
      </c>
      <c r="B3636" t="s">
        <v>16</v>
      </c>
      <c r="C3636" t="s">
        <v>4087</v>
      </c>
      <c r="D3636" t="s">
        <v>18</v>
      </c>
      <c r="E3636" t="s">
        <v>4187</v>
      </c>
      <c r="F3636" t="s">
        <v>14</v>
      </c>
      <c r="G3636" s="2">
        <v>522000000</v>
      </c>
      <c r="H3636" s="2">
        <v>522000000</v>
      </c>
      <c r="I3636">
        <v>7.4999999999999997E-2</v>
      </c>
      <c r="J3636" t="s">
        <v>863</v>
      </c>
      <c r="L3636">
        <v>18</v>
      </c>
      <c r="M3636" t="str">
        <f t="shared" si="56"/>
        <v>18-18-175564</v>
      </c>
    </row>
    <row r="3637" spans="1:13">
      <c r="A3637" t="s">
        <v>3712</v>
      </c>
      <c r="B3637" t="s">
        <v>3178</v>
      </c>
      <c r="C3637" t="s">
        <v>4089</v>
      </c>
      <c r="D3637" t="s">
        <v>18</v>
      </c>
      <c r="E3637" t="s">
        <v>4188</v>
      </c>
      <c r="F3637" t="s">
        <v>14</v>
      </c>
      <c r="G3637" s="2">
        <v>3000000000</v>
      </c>
      <c r="H3637" s="2">
        <v>3000000000</v>
      </c>
      <c r="I3637">
        <v>0.06</v>
      </c>
      <c r="J3637" t="s">
        <v>964</v>
      </c>
      <c r="L3637">
        <v>18</v>
      </c>
      <c r="M3637" t="str">
        <f t="shared" si="56"/>
        <v>18-18-11215204</v>
      </c>
    </row>
    <row r="3638" spans="1:13">
      <c r="A3638" t="s">
        <v>3712</v>
      </c>
      <c r="B3638" t="s">
        <v>3178</v>
      </c>
      <c r="C3638" t="s">
        <v>4089</v>
      </c>
      <c r="D3638" t="s">
        <v>18</v>
      </c>
      <c r="E3638" t="s">
        <v>4189</v>
      </c>
      <c r="F3638" t="s">
        <v>14</v>
      </c>
      <c r="G3638" s="2">
        <v>10000000000</v>
      </c>
      <c r="H3638" s="2">
        <v>10000000000</v>
      </c>
      <c r="I3638">
        <v>5.3999999999999999E-2</v>
      </c>
      <c r="J3638" t="s">
        <v>863</v>
      </c>
      <c r="L3638">
        <v>18</v>
      </c>
      <c r="M3638" t="str">
        <f t="shared" si="56"/>
        <v>18-18-11215204</v>
      </c>
    </row>
    <row r="3639" spans="1:13">
      <c r="A3639" t="s">
        <v>3712</v>
      </c>
      <c r="B3639" t="s">
        <v>16</v>
      </c>
      <c r="C3639" t="s">
        <v>4087</v>
      </c>
      <c r="D3639" t="s">
        <v>18</v>
      </c>
      <c r="E3639" t="s">
        <v>4190</v>
      </c>
      <c r="F3639" t="s">
        <v>14</v>
      </c>
      <c r="G3639" s="2">
        <v>661000000</v>
      </c>
      <c r="H3639" s="2">
        <v>661000000</v>
      </c>
      <c r="I3639">
        <v>7.4999999999999997E-2</v>
      </c>
      <c r="J3639" t="s">
        <v>863</v>
      </c>
      <c r="L3639">
        <v>18</v>
      </c>
      <c r="M3639" t="str">
        <f t="shared" si="56"/>
        <v>18-18-175564</v>
      </c>
    </row>
    <row r="3640" spans="1:13">
      <c r="A3640" t="s">
        <v>3712</v>
      </c>
      <c r="B3640" t="s">
        <v>16</v>
      </c>
      <c r="C3640" t="s">
        <v>4087</v>
      </c>
      <c r="D3640" t="s">
        <v>18</v>
      </c>
      <c r="E3640" t="s">
        <v>4191</v>
      </c>
      <c r="F3640" t="s">
        <v>14</v>
      </c>
      <c r="G3640" s="2">
        <v>1034000000</v>
      </c>
      <c r="H3640" s="2">
        <v>1034000000</v>
      </c>
      <c r="I3640">
        <v>0.08</v>
      </c>
      <c r="J3640" t="s">
        <v>2503</v>
      </c>
      <c r="L3640">
        <v>18</v>
      </c>
      <c r="M3640" t="str">
        <f t="shared" si="56"/>
        <v>18-18-175564</v>
      </c>
    </row>
    <row r="3641" spans="1:13">
      <c r="A3641" t="s">
        <v>3712</v>
      </c>
      <c r="B3641" t="s">
        <v>3178</v>
      </c>
      <c r="C3641" t="s">
        <v>4089</v>
      </c>
      <c r="D3641" t="s">
        <v>18</v>
      </c>
      <c r="E3641" t="s">
        <v>4192</v>
      </c>
      <c r="F3641" t="s">
        <v>14</v>
      </c>
      <c r="G3641" s="2">
        <v>10000000000</v>
      </c>
      <c r="H3641" s="2">
        <v>10000000000</v>
      </c>
      <c r="I3641">
        <v>4.5999999999999999E-2</v>
      </c>
      <c r="J3641" t="s">
        <v>2503</v>
      </c>
      <c r="L3641">
        <v>18</v>
      </c>
      <c r="M3641" t="str">
        <f t="shared" si="56"/>
        <v>18-18-11215204</v>
      </c>
    </row>
    <row r="3642" spans="1:13">
      <c r="A3642" t="s">
        <v>3712</v>
      </c>
      <c r="B3642" t="s">
        <v>3178</v>
      </c>
      <c r="C3642" t="s">
        <v>4089</v>
      </c>
      <c r="D3642" t="s">
        <v>18</v>
      </c>
      <c r="E3642" t="s">
        <v>4193</v>
      </c>
      <c r="F3642" t="s">
        <v>14</v>
      </c>
      <c r="G3642" s="2">
        <v>10000000000</v>
      </c>
      <c r="H3642" s="2">
        <v>10000000000</v>
      </c>
      <c r="I3642">
        <v>4.7E-2</v>
      </c>
      <c r="J3642" t="s">
        <v>2503</v>
      </c>
      <c r="L3642">
        <v>18</v>
      </c>
      <c r="M3642" t="str">
        <f t="shared" si="56"/>
        <v>18-18-11215204</v>
      </c>
    </row>
    <row r="3643" spans="1:13">
      <c r="A3643" t="s">
        <v>3712</v>
      </c>
      <c r="B3643" t="s">
        <v>16</v>
      </c>
      <c r="C3643" t="s">
        <v>4087</v>
      </c>
      <c r="D3643" t="s">
        <v>18</v>
      </c>
      <c r="E3643" t="s">
        <v>4194</v>
      </c>
      <c r="F3643" t="s">
        <v>14</v>
      </c>
      <c r="G3643" s="2">
        <v>705000000</v>
      </c>
      <c r="H3643" s="2">
        <v>705000000</v>
      </c>
      <c r="I3643">
        <v>0.08</v>
      </c>
      <c r="J3643" t="s">
        <v>2503</v>
      </c>
      <c r="L3643">
        <v>18</v>
      </c>
      <c r="M3643" t="str">
        <f t="shared" si="56"/>
        <v>18-18-175564</v>
      </c>
    </row>
    <row r="3644" spans="1:13">
      <c r="A3644" t="s">
        <v>3712</v>
      </c>
      <c r="B3644" t="s">
        <v>16</v>
      </c>
      <c r="C3644" t="s">
        <v>4087</v>
      </c>
      <c r="D3644" t="s">
        <v>18</v>
      </c>
      <c r="E3644" t="s">
        <v>4195</v>
      </c>
      <c r="F3644" t="s">
        <v>14</v>
      </c>
      <c r="G3644" s="2">
        <v>257000000</v>
      </c>
      <c r="H3644" s="2">
        <v>257000000</v>
      </c>
      <c r="I3644">
        <v>0.08</v>
      </c>
      <c r="J3644" t="s">
        <v>2503</v>
      </c>
      <c r="L3644">
        <v>18</v>
      </c>
      <c r="M3644" t="str">
        <f t="shared" si="56"/>
        <v>18-18-175564</v>
      </c>
    </row>
    <row r="3645" spans="1:13">
      <c r="A3645" t="s">
        <v>3712</v>
      </c>
      <c r="B3645" t="s">
        <v>16</v>
      </c>
      <c r="C3645" t="s">
        <v>4087</v>
      </c>
      <c r="D3645" t="s">
        <v>18</v>
      </c>
      <c r="E3645" t="s">
        <v>4196</v>
      </c>
      <c r="F3645" t="s">
        <v>14</v>
      </c>
      <c r="G3645" s="2">
        <v>979000000</v>
      </c>
      <c r="H3645" s="2">
        <v>979000000</v>
      </c>
      <c r="I3645">
        <v>0.08</v>
      </c>
      <c r="J3645" t="s">
        <v>2503</v>
      </c>
      <c r="L3645">
        <v>18</v>
      </c>
      <c r="M3645" t="str">
        <f t="shared" si="56"/>
        <v>18-18-175564</v>
      </c>
    </row>
    <row r="3646" spans="1:13">
      <c r="A3646" t="s">
        <v>3712</v>
      </c>
      <c r="B3646" t="s">
        <v>3178</v>
      </c>
      <c r="C3646" t="s">
        <v>4089</v>
      </c>
      <c r="D3646" t="s">
        <v>18</v>
      </c>
      <c r="E3646" t="s">
        <v>4197</v>
      </c>
      <c r="F3646" t="s">
        <v>14</v>
      </c>
      <c r="G3646" s="2">
        <v>3500000000</v>
      </c>
      <c r="H3646" s="2">
        <v>3500000000</v>
      </c>
      <c r="I3646">
        <v>0.06</v>
      </c>
      <c r="J3646" t="s">
        <v>964</v>
      </c>
      <c r="L3646">
        <v>18</v>
      </c>
      <c r="M3646" t="str">
        <f t="shared" si="56"/>
        <v>18-18-11215204</v>
      </c>
    </row>
    <row r="3647" spans="1:13">
      <c r="A3647" t="s">
        <v>3712</v>
      </c>
      <c r="B3647" t="s">
        <v>16</v>
      </c>
      <c r="C3647" t="s">
        <v>4087</v>
      </c>
      <c r="D3647" t="s">
        <v>18</v>
      </c>
      <c r="E3647" t="s">
        <v>4198</v>
      </c>
      <c r="F3647" t="s">
        <v>14</v>
      </c>
      <c r="G3647" s="2">
        <v>220000000</v>
      </c>
      <c r="H3647" s="2">
        <v>220000000</v>
      </c>
      <c r="I3647">
        <v>0.08</v>
      </c>
      <c r="J3647" t="s">
        <v>2503</v>
      </c>
      <c r="L3647">
        <v>18</v>
      </c>
      <c r="M3647" t="str">
        <f t="shared" si="56"/>
        <v>18-18-175564</v>
      </c>
    </row>
    <row r="3648" spans="1:13">
      <c r="A3648" t="s">
        <v>3712</v>
      </c>
      <c r="B3648" t="s">
        <v>16</v>
      </c>
      <c r="C3648" t="s">
        <v>4087</v>
      </c>
      <c r="D3648" t="s">
        <v>18</v>
      </c>
      <c r="E3648" t="s">
        <v>4199</v>
      </c>
      <c r="F3648" t="s">
        <v>14</v>
      </c>
      <c r="G3648" s="2">
        <v>4879000000</v>
      </c>
      <c r="H3648" s="2">
        <v>4879000000</v>
      </c>
      <c r="I3648">
        <v>7.4999999999999997E-2</v>
      </c>
      <c r="J3648" t="s">
        <v>863</v>
      </c>
      <c r="L3648">
        <v>18</v>
      </c>
      <c r="M3648" t="str">
        <f t="shared" si="56"/>
        <v>18-18-175564</v>
      </c>
    </row>
    <row r="3649" spans="1:13">
      <c r="A3649" t="s">
        <v>3712</v>
      </c>
      <c r="B3649" t="s">
        <v>3178</v>
      </c>
      <c r="C3649" t="s">
        <v>4089</v>
      </c>
      <c r="D3649" t="s">
        <v>18</v>
      </c>
      <c r="E3649" t="s">
        <v>4200</v>
      </c>
      <c r="F3649" t="s">
        <v>14</v>
      </c>
      <c r="G3649" s="2">
        <v>5000000000</v>
      </c>
      <c r="H3649" s="2">
        <v>5000000000</v>
      </c>
      <c r="I3649">
        <v>3.9E-2</v>
      </c>
      <c r="J3649" t="s">
        <v>863</v>
      </c>
      <c r="L3649">
        <v>18</v>
      </c>
      <c r="M3649" t="str">
        <f t="shared" si="56"/>
        <v>18-18-11215204</v>
      </c>
    </row>
    <row r="3650" spans="1:13">
      <c r="A3650" t="s">
        <v>3712</v>
      </c>
      <c r="B3650" t="s">
        <v>16</v>
      </c>
      <c r="C3650" t="s">
        <v>4087</v>
      </c>
      <c r="D3650" t="s">
        <v>18</v>
      </c>
      <c r="E3650" t="s">
        <v>4201</v>
      </c>
      <c r="F3650" t="s">
        <v>14</v>
      </c>
      <c r="G3650" s="2">
        <v>136000000</v>
      </c>
      <c r="H3650" s="2">
        <v>136000000</v>
      </c>
      <c r="I3650">
        <v>7.4999999999999997E-2</v>
      </c>
      <c r="J3650" t="s">
        <v>863</v>
      </c>
      <c r="L3650">
        <v>18</v>
      </c>
      <c r="M3650" t="str">
        <f t="shared" si="56"/>
        <v>18-18-175564</v>
      </c>
    </row>
    <row r="3651" spans="1:13">
      <c r="A3651" t="s">
        <v>3712</v>
      </c>
      <c r="B3651" t="s">
        <v>16</v>
      </c>
      <c r="C3651" t="s">
        <v>4087</v>
      </c>
      <c r="D3651" t="s">
        <v>18</v>
      </c>
      <c r="E3651" t="s">
        <v>4202</v>
      </c>
      <c r="F3651" t="s">
        <v>14</v>
      </c>
      <c r="G3651" s="2">
        <v>773000000</v>
      </c>
      <c r="H3651" s="2">
        <v>773000000</v>
      </c>
      <c r="I3651">
        <v>7.4999999999999997E-2</v>
      </c>
      <c r="J3651" t="s">
        <v>863</v>
      </c>
      <c r="L3651">
        <v>18</v>
      </c>
      <c r="M3651" t="str">
        <f t="shared" si="56"/>
        <v>18-18-175564</v>
      </c>
    </row>
    <row r="3652" spans="1:13">
      <c r="A3652" t="s">
        <v>3712</v>
      </c>
      <c r="B3652" t="s">
        <v>16</v>
      </c>
      <c r="C3652" t="s">
        <v>4087</v>
      </c>
      <c r="D3652" t="s">
        <v>18</v>
      </c>
      <c r="E3652" t="s">
        <v>4203</v>
      </c>
      <c r="F3652" t="s">
        <v>14</v>
      </c>
      <c r="G3652" s="2">
        <v>1306000000</v>
      </c>
      <c r="H3652" s="2">
        <v>1306000000</v>
      </c>
      <c r="I3652">
        <v>0.06</v>
      </c>
      <c r="J3652" t="s">
        <v>964</v>
      </c>
      <c r="L3652">
        <v>18</v>
      </c>
      <c r="M3652" t="str">
        <f t="shared" ref="M3652:M3715" si="57">L3652&amp;"-"&amp;B3652</f>
        <v>18-18-175564</v>
      </c>
    </row>
    <row r="3653" spans="1:13">
      <c r="A3653" t="s">
        <v>3712</v>
      </c>
      <c r="B3653" t="s">
        <v>16</v>
      </c>
      <c r="C3653" t="s">
        <v>4087</v>
      </c>
      <c r="D3653" t="s">
        <v>18</v>
      </c>
      <c r="E3653" t="s">
        <v>4204</v>
      </c>
      <c r="F3653" t="s">
        <v>14</v>
      </c>
      <c r="G3653" s="2">
        <v>9319000000</v>
      </c>
      <c r="H3653" s="2">
        <v>9319000000</v>
      </c>
      <c r="I3653">
        <v>7.4999999999999997E-2</v>
      </c>
      <c r="J3653" t="s">
        <v>863</v>
      </c>
      <c r="L3653">
        <v>18</v>
      </c>
      <c r="M3653" t="str">
        <f t="shared" si="57"/>
        <v>18-18-175564</v>
      </c>
    </row>
    <row r="3654" spans="1:13">
      <c r="A3654" t="s">
        <v>3712</v>
      </c>
      <c r="B3654" t="s">
        <v>16</v>
      </c>
      <c r="C3654" t="s">
        <v>4087</v>
      </c>
      <c r="D3654" t="s">
        <v>18</v>
      </c>
      <c r="E3654" t="s">
        <v>4205</v>
      </c>
      <c r="F3654" t="s">
        <v>14</v>
      </c>
      <c r="G3654" s="2">
        <v>1034000000</v>
      </c>
      <c r="H3654" s="2">
        <v>1034000000</v>
      </c>
      <c r="I3654">
        <v>7.4999999999999997E-2</v>
      </c>
      <c r="J3654" t="s">
        <v>863</v>
      </c>
      <c r="L3654">
        <v>18</v>
      </c>
      <c r="M3654" t="str">
        <f t="shared" si="57"/>
        <v>18-18-175564</v>
      </c>
    </row>
    <row r="3655" spans="1:13">
      <c r="A3655" t="s">
        <v>3712</v>
      </c>
      <c r="B3655" t="s">
        <v>16</v>
      </c>
      <c r="C3655" t="s">
        <v>4087</v>
      </c>
      <c r="D3655" t="s">
        <v>18</v>
      </c>
      <c r="E3655" t="s">
        <v>4206</v>
      </c>
      <c r="F3655" t="s">
        <v>14</v>
      </c>
      <c r="G3655" s="2">
        <v>1152000000</v>
      </c>
      <c r="H3655" s="2">
        <v>1152000000</v>
      </c>
      <c r="I3655">
        <v>7.4999999999999997E-2</v>
      </c>
      <c r="J3655" t="s">
        <v>863</v>
      </c>
      <c r="L3655">
        <v>18</v>
      </c>
      <c r="M3655" t="str">
        <f t="shared" si="57"/>
        <v>18-18-175564</v>
      </c>
    </row>
    <row r="3656" spans="1:13">
      <c r="A3656" t="s">
        <v>3712</v>
      </c>
      <c r="B3656" t="s">
        <v>16</v>
      </c>
      <c r="C3656" t="s">
        <v>4087</v>
      </c>
      <c r="D3656" t="s">
        <v>18</v>
      </c>
      <c r="E3656" t="s">
        <v>4207</v>
      </c>
      <c r="F3656" t="s">
        <v>14</v>
      </c>
      <c r="G3656" s="2">
        <v>1071000000</v>
      </c>
      <c r="H3656" s="2">
        <v>1071000000</v>
      </c>
      <c r="I3656">
        <v>7.4999999999999997E-2</v>
      </c>
      <c r="J3656" t="s">
        <v>863</v>
      </c>
      <c r="L3656">
        <v>18</v>
      </c>
      <c r="M3656" t="str">
        <f t="shared" si="57"/>
        <v>18-18-175564</v>
      </c>
    </row>
    <row r="3657" spans="1:13">
      <c r="A3657" t="s">
        <v>3712</v>
      </c>
      <c r="B3657" t="s">
        <v>16</v>
      </c>
      <c r="C3657" t="s">
        <v>4087</v>
      </c>
      <c r="D3657" t="s">
        <v>18</v>
      </c>
      <c r="E3657" t="s">
        <v>4208</v>
      </c>
      <c r="F3657" t="s">
        <v>14</v>
      </c>
      <c r="G3657" s="2">
        <v>30990000000</v>
      </c>
      <c r="H3657" s="2">
        <v>30990000000</v>
      </c>
      <c r="I3657">
        <v>0.08</v>
      </c>
      <c r="J3657" t="s">
        <v>2503</v>
      </c>
      <c r="L3657">
        <v>18</v>
      </c>
      <c r="M3657" t="str">
        <f t="shared" si="57"/>
        <v>18-18-175564</v>
      </c>
    </row>
    <row r="3658" spans="1:13">
      <c r="A3658" t="s">
        <v>3712</v>
      </c>
      <c r="B3658" t="s">
        <v>16</v>
      </c>
      <c r="C3658" t="s">
        <v>4087</v>
      </c>
      <c r="D3658" t="s">
        <v>18</v>
      </c>
      <c r="E3658" t="s">
        <v>4209</v>
      </c>
      <c r="F3658" t="s">
        <v>14</v>
      </c>
      <c r="G3658" s="2">
        <v>1294000000</v>
      </c>
      <c r="H3658" s="2">
        <v>1294000000</v>
      </c>
      <c r="I3658">
        <v>0.06</v>
      </c>
      <c r="J3658" t="s">
        <v>964</v>
      </c>
      <c r="L3658">
        <v>18</v>
      </c>
      <c r="M3658" t="str">
        <f t="shared" si="57"/>
        <v>18-18-175564</v>
      </c>
    </row>
    <row r="3659" spans="1:13">
      <c r="A3659" t="s">
        <v>3712</v>
      </c>
      <c r="B3659" t="s">
        <v>16</v>
      </c>
      <c r="C3659" t="s">
        <v>4087</v>
      </c>
      <c r="D3659" t="s">
        <v>18</v>
      </c>
      <c r="E3659" t="s">
        <v>4210</v>
      </c>
      <c r="F3659" t="s">
        <v>14</v>
      </c>
      <c r="G3659" s="2">
        <v>821000000</v>
      </c>
      <c r="H3659" s="2">
        <v>821000000</v>
      </c>
      <c r="I3659">
        <v>0.06</v>
      </c>
      <c r="J3659" t="s">
        <v>964</v>
      </c>
      <c r="L3659">
        <v>18</v>
      </c>
      <c r="M3659" t="str">
        <f t="shared" si="57"/>
        <v>18-18-175564</v>
      </c>
    </row>
    <row r="3660" spans="1:13">
      <c r="A3660" t="s">
        <v>3712</v>
      </c>
      <c r="B3660" t="s">
        <v>16</v>
      </c>
      <c r="C3660" t="s">
        <v>4087</v>
      </c>
      <c r="D3660" t="s">
        <v>18</v>
      </c>
      <c r="E3660" t="s">
        <v>4211</v>
      </c>
      <c r="F3660" t="s">
        <v>14</v>
      </c>
      <c r="G3660" s="2">
        <v>53000000</v>
      </c>
      <c r="H3660" s="2">
        <v>53000000</v>
      </c>
      <c r="I3660">
        <v>0.08</v>
      </c>
      <c r="J3660" t="s">
        <v>2503</v>
      </c>
      <c r="L3660">
        <v>18</v>
      </c>
      <c r="M3660" t="str">
        <f t="shared" si="57"/>
        <v>18-18-175564</v>
      </c>
    </row>
    <row r="3661" spans="1:13">
      <c r="A3661" t="s">
        <v>3712</v>
      </c>
      <c r="B3661" t="s">
        <v>16</v>
      </c>
      <c r="C3661" t="s">
        <v>4087</v>
      </c>
      <c r="D3661" t="s">
        <v>18</v>
      </c>
      <c r="E3661" t="s">
        <v>4212</v>
      </c>
      <c r="F3661" t="s">
        <v>14</v>
      </c>
      <c r="G3661" s="2">
        <v>3369000000</v>
      </c>
      <c r="H3661" s="2">
        <v>3369000000</v>
      </c>
      <c r="I3661">
        <v>0.08</v>
      </c>
      <c r="J3661" t="s">
        <v>2503</v>
      </c>
      <c r="L3661">
        <v>18</v>
      </c>
      <c r="M3661" t="str">
        <f t="shared" si="57"/>
        <v>18-18-175564</v>
      </c>
    </row>
    <row r="3662" spans="1:13">
      <c r="A3662" t="s">
        <v>3712</v>
      </c>
      <c r="B3662" t="s">
        <v>16</v>
      </c>
      <c r="C3662" t="s">
        <v>4087</v>
      </c>
      <c r="D3662" t="s">
        <v>18</v>
      </c>
      <c r="E3662" t="s">
        <v>4213</v>
      </c>
      <c r="F3662" t="s">
        <v>14</v>
      </c>
      <c r="G3662" s="2">
        <v>890000000</v>
      </c>
      <c r="H3662" s="2">
        <v>890000000</v>
      </c>
      <c r="I3662">
        <v>0.08</v>
      </c>
      <c r="J3662" t="s">
        <v>2503</v>
      </c>
      <c r="L3662">
        <v>18</v>
      </c>
      <c r="M3662" t="str">
        <f t="shared" si="57"/>
        <v>18-18-175564</v>
      </c>
    </row>
    <row r="3663" spans="1:13">
      <c r="A3663" t="s">
        <v>3712</v>
      </c>
      <c r="B3663" t="s">
        <v>3178</v>
      </c>
      <c r="C3663" t="s">
        <v>4089</v>
      </c>
      <c r="D3663" t="s">
        <v>18</v>
      </c>
      <c r="E3663" t="s">
        <v>4214</v>
      </c>
      <c r="F3663" t="s">
        <v>14</v>
      </c>
      <c r="G3663" s="2">
        <v>50000000000</v>
      </c>
      <c r="H3663" s="2">
        <v>50000000000</v>
      </c>
      <c r="I3663">
        <v>0.05</v>
      </c>
      <c r="J3663" t="s">
        <v>964</v>
      </c>
      <c r="L3663">
        <v>18</v>
      </c>
      <c r="M3663" t="str">
        <f t="shared" si="57"/>
        <v>18-18-11215204</v>
      </c>
    </row>
    <row r="3664" spans="1:13">
      <c r="A3664" t="s">
        <v>3712</v>
      </c>
      <c r="B3664" t="s">
        <v>16</v>
      </c>
      <c r="C3664" t="s">
        <v>4087</v>
      </c>
      <c r="D3664" t="s">
        <v>18</v>
      </c>
      <c r="E3664" t="s">
        <v>4215</v>
      </c>
      <c r="F3664" t="s">
        <v>14</v>
      </c>
      <c r="G3664" s="2">
        <v>1379000000</v>
      </c>
      <c r="H3664" s="2">
        <v>1379000000</v>
      </c>
      <c r="I3664">
        <v>0.06</v>
      </c>
      <c r="J3664" t="s">
        <v>964</v>
      </c>
      <c r="L3664">
        <v>18</v>
      </c>
      <c r="M3664" t="str">
        <f t="shared" si="57"/>
        <v>18-18-175564</v>
      </c>
    </row>
    <row r="3665" spans="1:13">
      <c r="A3665" t="s">
        <v>3712</v>
      </c>
      <c r="B3665" t="s">
        <v>3178</v>
      </c>
      <c r="C3665" t="s">
        <v>4089</v>
      </c>
      <c r="D3665" t="s">
        <v>18</v>
      </c>
      <c r="E3665" t="s">
        <v>4216</v>
      </c>
      <c r="F3665" t="s">
        <v>14</v>
      </c>
      <c r="G3665" s="2">
        <v>15000000000</v>
      </c>
      <c r="H3665" s="2">
        <v>15000000000</v>
      </c>
      <c r="I3665">
        <v>7.4999999999999997E-2</v>
      </c>
      <c r="J3665" t="s">
        <v>863</v>
      </c>
      <c r="L3665">
        <v>18</v>
      </c>
      <c r="M3665" t="str">
        <f t="shared" si="57"/>
        <v>18-18-11215204</v>
      </c>
    </row>
    <row r="3666" spans="1:13">
      <c r="A3666" t="s">
        <v>3712</v>
      </c>
      <c r="B3666" t="s">
        <v>16</v>
      </c>
      <c r="C3666" t="s">
        <v>4087</v>
      </c>
      <c r="D3666" t="s">
        <v>18</v>
      </c>
      <c r="E3666" t="s">
        <v>4217</v>
      </c>
      <c r="F3666" t="s">
        <v>14</v>
      </c>
      <c r="G3666" s="2">
        <v>456000000</v>
      </c>
      <c r="H3666" s="2">
        <v>456000000</v>
      </c>
      <c r="I3666">
        <v>7.4999999999999997E-2</v>
      </c>
      <c r="J3666" t="s">
        <v>863</v>
      </c>
      <c r="L3666">
        <v>18</v>
      </c>
      <c r="M3666" t="str">
        <f t="shared" si="57"/>
        <v>18-18-175564</v>
      </c>
    </row>
    <row r="3667" spans="1:13">
      <c r="A3667" t="s">
        <v>3712</v>
      </c>
      <c r="B3667" t="s">
        <v>16</v>
      </c>
      <c r="C3667" t="s">
        <v>4087</v>
      </c>
      <c r="D3667" t="s">
        <v>18</v>
      </c>
      <c r="E3667" t="s">
        <v>4218</v>
      </c>
      <c r="F3667" t="s">
        <v>14</v>
      </c>
      <c r="G3667" s="2">
        <v>6462000000</v>
      </c>
      <c r="H3667" s="2">
        <v>6462000000</v>
      </c>
      <c r="I3667">
        <v>7.4999999999999997E-2</v>
      </c>
      <c r="J3667" t="s">
        <v>863</v>
      </c>
      <c r="L3667">
        <v>18</v>
      </c>
      <c r="M3667" t="str">
        <f t="shared" si="57"/>
        <v>18-18-175564</v>
      </c>
    </row>
    <row r="3668" spans="1:13">
      <c r="A3668" t="s">
        <v>3712</v>
      </c>
      <c r="B3668" t="s">
        <v>16</v>
      </c>
      <c r="C3668" t="s">
        <v>4087</v>
      </c>
      <c r="D3668" t="s">
        <v>18</v>
      </c>
      <c r="E3668" t="s">
        <v>4219</v>
      </c>
      <c r="F3668" t="s">
        <v>14</v>
      </c>
      <c r="G3668" s="2">
        <v>755000000</v>
      </c>
      <c r="H3668" s="2">
        <v>755000000</v>
      </c>
      <c r="I3668">
        <v>7.4999999999999997E-2</v>
      </c>
      <c r="J3668" t="s">
        <v>863</v>
      </c>
      <c r="L3668">
        <v>18</v>
      </c>
      <c r="M3668" t="str">
        <f t="shared" si="57"/>
        <v>18-18-175564</v>
      </c>
    </row>
    <row r="3669" spans="1:13">
      <c r="A3669" t="s">
        <v>3712</v>
      </c>
      <c r="B3669" t="s">
        <v>16</v>
      </c>
      <c r="C3669" t="s">
        <v>4087</v>
      </c>
      <c r="D3669" t="s">
        <v>18</v>
      </c>
      <c r="E3669" t="s">
        <v>4220</v>
      </c>
      <c r="F3669" t="s">
        <v>14</v>
      </c>
      <c r="G3669" s="2">
        <v>1000000000</v>
      </c>
      <c r="H3669" s="2">
        <v>1000000000</v>
      </c>
      <c r="I3669">
        <v>0.06</v>
      </c>
      <c r="J3669" t="s">
        <v>964</v>
      </c>
      <c r="L3669">
        <v>18</v>
      </c>
      <c r="M3669" t="str">
        <f t="shared" si="57"/>
        <v>18-18-175564</v>
      </c>
    </row>
    <row r="3670" spans="1:13">
      <c r="A3670" t="s">
        <v>3712</v>
      </c>
      <c r="B3670" t="s">
        <v>16</v>
      </c>
      <c r="C3670" t="s">
        <v>4087</v>
      </c>
      <c r="D3670" t="s">
        <v>18</v>
      </c>
      <c r="E3670" t="s">
        <v>4221</v>
      </c>
      <c r="F3670" t="s">
        <v>14</v>
      </c>
      <c r="G3670" s="2">
        <v>542000000</v>
      </c>
      <c r="H3670" s="2">
        <v>542000000</v>
      </c>
      <c r="I3670">
        <v>0.08</v>
      </c>
      <c r="J3670" t="s">
        <v>2503</v>
      </c>
      <c r="L3670">
        <v>18</v>
      </c>
      <c r="M3670" t="str">
        <f t="shared" si="57"/>
        <v>18-18-175564</v>
      </c>
    </row>
    <row r="3671" spans="1:13">
      <c r="A3671" t="s">
        <v>3712</v>
      </c>
      <c r="B3671" t="s">
        <v>3178</v>
      </c>
      <c r="C3671" t="s">
        <v>4089</v>
      </c>
      <c r="D3671" t="s">
        <v>18</v>
      </c>
      <c r="E3671" t="s">
        <v>4222</v>
      </c>
      <c r="F3671" t="s">
        <v>14</v>
      </c>
      <c r="G3671" s="2">
        <v>50000000000</v>
      </c>
      <c r="H3671" s="2">
        <v>50000000000</v>
      </c>
      <c r="I3671">
        <v>0.06</v>
      </c>
      <c r="J3671" t="s">
        <v>3761</v>
      </c>
      <c r="L3671">
        <v>18</v>
      </c>
      <c r="M3671" t="str">
        <f t="shared" si="57"/>
        <v>18-18-11215204</v>
      </c>
    </row>
    <row r="3672" spans="1:13">
      <c r="A3672" t="s">
        <v>3712</v>
      </c>
      <c r="B3672" t="s">
        <v>16</v>
      </c>
      <c r="C3672" t="s">
        <v>4087</v>
      </c>
      <c r="D3672" t="s">
        <v>18</v>
      </c>
      <c r="E3672" t="s">
        <v>4223</v>
      </c>
      <c r="F3672" t="s">
        <v>14</v>
      </c>
      <c r="G3672" s="2">
        <v>164000000</v>
      </c>
      <c r="H3672" s="2">
        <v>164000000</v>
      </c>
      <c r="I3672">
        <v>0.08</v>
      </c>
      <c r="J3672" t="s">
        <v>2503</v>
      </c>
      <c r="L3672">
        <v>18</v>
      </c>
      <c r="M3672" t="str">
        <f t="shared" si="57"/>
        <v>18-18-175564</v>
      </c>
    </row>
    <row r="3673" spans="1:13">
      <c r="A3673" t="s">
        <v>3712</v>
      </c>
      <c r="B3673" t="s">
        <v>16</v>
      </c>
      <c r="C3673" t="s">
        <v>4087</v>
      </c>
      <c r="D3673" t="s">
        <v>18</v>
      </c>
      <c r="E3673" t="s">
        <v>4224</v>
      </c>
      <c r="F3673" t="s">
        <v>14</v>
      </c>
      <c r="G3673" s="2">
        <v>890000000</v>
      </c>
      <c r="H3673" s="2">
        <v>890000000</v>
      </c>
      <c r="I3673">
        <v>7.4999999999999997E-2</v>
      </c>
      <c r="J3673" t="s">
        <v>863</v>
      </c>
      <c r="L3673">
        <v>18</v>
      </c>
      <c r="M3673" t="str">
        <f t="shared" si="57"/>
        <v>18-18-175564</v>
      </c>
    </row>
    <row r="3674" spans="1:13">
      <c r="A3674" t="s">
        <v>3712</v>
      </c>
      <c r="B3674" t="s">
        <v>16</v>
      </c>
      <c r="C3674" t="s">
        <v>4087</v>
      </c>
      <c r="D3674" t="s">
        <v>18</v>
      </c>
      <c r="E3674" t="s">
        <v>4225</v>
      </c>
      <c r="F3674" t="s">
        <v>14</v>
      </c>
      <c r="G3674" s="2">
        <v>743000000</v>
      </c>
      <c r="H3674" s="2">
        <v>743000000</v>
      </c>
      <c r="I3674">
        <v>0.08</v>
      </c>
      <c r="J3674" t="s">
        <v>2503</v>
      </c>
      <c r="L3674">
        <v>18</v>
      </c>
      <c r="M3674" t="str">
        <f t="shared" si="57"/>
        <v>18-18-175564</v>
      </c>
    </row>
    <row r="3675" spans="1:13">
      <c r="A3675" t="s">
        <v>3712</v>
      </c>
      <c r="B3675" t="s">
        <v>16</v>
      </c>
      <c r="C3675" t="s">
        <v>4087</v>
      </c>
      <c r="D3675" t="s">
        <v>18</v>
      </c>
      <c r="E3675" t="s">
        <v>4226</v>
      </c>
      <c r="F3675" t="s">
        <v>14</v>
      </c>
      <c r="G3675" s="2">
        <v>18000000</v>
      </c>
      <c r="H3675" s="2">
        <v>18000000</v>
      </c>
      <c r="I3675">
        <v>0.08</v>
      </c>
      <c r="J3675" t="s">
        <v>2503</v>
      </c>
      <c r="L3675">
        <v>18</v>
      </c>
      <c r="M3675" t="str">
        <f t="shared" si="57"/>
        <v>18-18-175564</v>
      </c>
    </row>
    <row r="3676" spans="1:13">
      <c r="A3676" t="s">
        <v>3712</v>
      </c>
      <c r="B3676" t="s">
        <v>16</v>
      </c>
      <c r="C3676" t="s">
        <v>4087</v>
      </c>
      <c r="D3676" t="s">
        <v>18</v>
      </c>
      <c r="E3676" t="s">
        <v>4227</v>
      </c>
      <c r="F3676" t="s">
        <v>14</v>
      </c>
      <c r="G3676" s="2">
        <v>142000000</v>
      </c>
      <c r="H3676" s="2">
        <v>142000000</v>
      </c>
      <c r="I3676">
        <v>0.06</v>
      </c>
      <c r="J3676" t="s">
        <v>964</v>
      </c>
      <c r="L3676">
        <v>18</v>
      </c>
      <c r="M3676" t="str">
        <f t="shared" si="57"/>
        <v>18-18-175564</v>
      </c>
    </row>
    <row r="3677" spans="1:13">
      <c r="A3677" t="s">
        <v>3712</v>
      </c>
      <c r="B3677" t="s">
        <v>16</v>
      </c>
      <c r="C3677" t="s">
        <v>4087</v>
      </c>
      <c r="D3677" t="s">
        <v>18</v>
      </c>
      <c r="E3677" t="s">
        <v>4228</v>
      </c>
      <c r="F3677" t="s">
        <v>14</v>
      </c>
      <c r="G3677" s="2">
        <v>726000000</v>
      </c>
      <c r="H3677" s="2">
        <v>726000000</v>
      </c>
      <c r="I3677">
        <v>0.06</v>
      </c>
      <c r="J3677" t="s">
        <v>964</v>
      </c>
      <c r="L3677">
        <v>18</v>
      </c>
      <c r="M3677" t="str">
        <f t="shared" si="57"/>
        <v>18-18-175564</v>
      </c>
    </row>
    <row r="3678" spans="1:13">
      <c r="A3678" t="s">
        <v>3712</v>
      </c>
      <c r="B3678" t="s">
        <v>16</v>
      </c>
      <c r="C3678" t="s">
        <v>4087</v>
      </c>
      <c r="D3678" t="s">
        <v>18</v>
      </c>
      <c r="E3678" t="s">
        <v>4229</v>
      </c>
      <c r="F3678" t="s">
        <v>14</v>
      </c>
      <c r="G3678" s="2">
        <v>53000000</v>
      </c>
      <c r="H3678" s="2">
        <v>53000000</v>
      </c>
      <c r="I3678">
        <v>7.4999999999999997E-2</v>
      </c>
      <c r="J3678" t="s">
        <v>863</v>
      </c>
      <c r="L3678">
        <v>18</v>
      </c>
      <c r="M3678" t="str">
        <f t="shared" si="57"/>
        <v>18-18-175564</v>
      </c>
    </row>
    <row r="3679" spans="1:13">
      <c r="A3679" t="s">
        <v>3712</v>
      </c>
      <c r="B3679" t="s">
        <v>16</v>
      </c>
      <c r="C3679" t="s">
        <v>4087</v>
      </c>
      <c r="D3679" t="s">
        <v>18</v>
      </c>
      <c r="E3679" t="s">
        <v>4230</v>
      </c>
      <c r="F3679" t="s">
        <v>14</v>
      </c>
      <c r="G3679" s="2">
        <v>6462000000</v>
      </c>
      <c r="H3679" s="2">
        <v>6462000000</v>
      </c>
      <c r="I3679">
        <v>0.08</v>
      </c>
      <c r="J3679" t="s">
        <v>2503</v>
      </c>
      <c r="L3679">
        <v>18</v>
      </c>
      <c r="M3679" t="str">
        <f t="shared" si="57"/>
        <v>18-18-175564</v>
      </c>
    </row>
    <row r="3680" spans="1:13">
      <c r="A3680" t="s">
        <v>3712</v>
      </c>
      <c r="B3680" t="s">
        <v>3178</v>
      </c>
      <c r="C3680" t="s">
        <v>4089</v>
      </c>
      <c r="D3680" t="s">
        <v>18</v>
      </c>
      <c r="E3680" t="s">
        <v>4231</v>
      </c>
      <c r="F3680" t="s">
        <v>14</v>
      </c>
      <c r="G3680" s="2">
        <v>4000000000</v>
      </c>
      <c r="H3680" s="2">
        <v>4000000000</v>
      </c>
      <c r="I3680">
        <v>0.05</v>
      </c>
      <c r="J3680" t="s">
        <v>964</v>
      </c>
      <c r="L3680">
        <v>18</v>
      </c>
      <c r="M3680" t="str">
        <f t="shared" si="57"/>
        <v>18-18-11215204</v>
      </c>
    </row>
    <row r="3681" spans="1:13">
      <c r="A3681" t="s">
        <v>3712</v>
      </c>
      <c r="B3681" t="s">
        <v>16</v>
      </c>
      <c r="C3681" t="s">
        <v>4087</v>
      </c>
      <c r="D3681" t="s">
        <v>18</v>
      </c>
      <c r="E3681" t="s">
        <v>4232</v>
      </c>
      <c r="F3681" t="s">
        <v>14</v>
      </c>
      <c r="G3681" s="2">
        <v>37546000000</v>
      </c>
      <c r="H3681" s="2">
        <v>37546000000</v>
      </c>
      <c r="I3681">
        <v>7.4999999999999997E-2</v>
      </c>
      <c r="J3681" t="s">
        <v>863</v>
      </c>
      <c r="L3681">
        <v>18</v>
      </c>
      <c r="M3681" t="str">
        <f t="shared" si="57"/>
        <v>18-18-175564</v>
      </c>
    </row>
    <row r="3682" spans="1:13">
      <c r="A3682" t="s">
        <v>3712</v>
      </c>
      <c r="B3682" t="s">
        <v>16</v>
      </c>
      <c r="C3682" t="s">
        <v>4087</v>
      </c>
      <c r="D3682" t="s">
        <v>18</v>
      </c>
      <c r="E3682" t="s">
        <v>4233</v>
      </c>
      <c r="F3682" t="s">
        <v>14</v>
      </c>
      <c r="G3682" s="2">
        <v>3760000000</v>
      </c>
      <c r="H3682" s="2">
        <v>3760000000</v>
      </c>
      <c r="I3682">
        <v>7.4999999999999997E-2</v>
      </c>
      <c r="J3682" t="s">
        <v>863</v>
      </c>
      <c r="L3682">
        <v>18</v>
      </c>
      <c r="M3682" t="str">
        <f t="shared" si="57"/>
        <v>18-18-175564</v>
      </c>
    </row>
    <row r="3683" spans="1:13">
      <c r="A3683" t="s">
        <v>3712</v>
      </c>
      <c r="B3683" t="s">
        <v>16</v>
      </c>
      <c r="C3683" t="s">
        <v>4087</v>
      </c>
      <c r="D3683" t="s">
        <v>18</v>
      </c>
      <c r="E3683" t="s">
        <v>4234</v>
      </c>
      <c r="F3683" t="s">
        <v>14</v>
      </c>
      <c r="G3683" s="2">
        <v>711000000</v>
      </c>
      <c r="H3683" s="2">
        <v>711000000</v>
      </c>
      <c r="I3683">
        <v>0.08</v>
      </c>
      <c r="J3683" t="s">
        <v>2503</v>
      </c>
      <c r="L3683">
        <v>18</v>
      </c>
      <c r="M3683" t="str">
        <f t="shared" si="57"/>
        <v>18-18-175564</v>
      </c>
    </row>
    <row r="3684" spans="1:13">
      <c r="A3684" t="s">
        <v>3712</v>
      </c>
      <c r="B3684" t="s">
        <v>16</v>
      </c>
      <c r="C3684" t="s">
        <v>4087</v>
      </c>
      <c r="D3684" t="s">
        <v>18</v>
      </c>
      <c r="E3684" t="s">
        <v>4235</v>
      </c>
      <c r="F3684" t="s">
        <v>14</v>
      </c>
      <c r="G3684" s="2">
        <v>710000000</v>
      </c>
      <c r="H3684" s="2">
        <v>710000000</v>
      </c>
      <c r="I3684">
        <v>0.08</v>
      </c>
      <c r="J3684" t="s">
        <v>2503</v>
      </c>
      <c r="L3684">
        <v>18</v>
      </c>
      <c r="M3684" t="str">
        <f t="shared" si="57"/>
        <v>18-18-175564</v>
      </c>
    </row>
    <row r="3685" spans="1:13">
      <c r="A3685" t="s">
        <v>3712</v>
      </c>
      <c r="B3685" t="s">
        <v>3178</v>
      </c>
      <c r="C3685" t="s">
        <v>4089</v>
      </c>
      <c r="D3685" t="s">
        <v>18</v>
      </c>
      <c r="E3685" t="s">
        <v>4236</v>
      </c>
      <c r="F3685" t="s">
        <v>14</v>
      </c>
      <c r="G3685" s="2">
        <v>5000000000</v>
      </c>
      <c r="H3685" s="2">
        <v>5000000000</v>
      </c>
      <c r="I3685">
        <v>7.4999999999999997E-2</v>
      </c>
      <c r="J3685" t="s">
        <v>863</v>
      </c>
      <c r="L3685">
        <v>18</v>
      </c>
      <c r="M3685" t="str">
        <f t="shared" si="57"/>
        <v>18-18-11215204</v>
      </c>
    </row>
    <row r="3686" spans="1:13">
      <c r="A3686" t="s">
        <v>3712</v>
      </c>
      <c r="B3686" t="s">
        <v>16</v>
      </c>
      <c r="C3686" t="s">
        <v>4087</v>
      </c>
      <c r="D3686" t="s">
        <v>18</v>
      </c>
      <c r="E3686" t="s">
        <v>4237</v>
      </c>
      <c r="F3686" t="s">
        <v>14</v>
      </c>
      <c r="G3686" s="2">
        <v>522000000</v>
      </c>
      <c r="H3686" s="2">
        <v>522000000</v>
      </c>
      <c r="I3686">
        <v>0.08</v>
      </c>
      <c r="J3686" t="s">
        <v>2503</v>
      </c>
      <c r="L3686">
        <v>18</v>
      </c>
      <c r="M3686" t="str">
        <f t="shared" si="57"/>
        <v>18-18-175564</v>
      </c>
    </row>
    <row r="3687" spans="1:13">
      <c r="A3687" t="s">
        <v>3712</v>
      </c>
      <c r="B3687" t="s">
        <v>16</v>
      </c>
      <c r="C3687" t="s">
        <v>4087</v>
      </c>
      <c r="D3687" t="s">
        <v>18</v>
      </c>
      <c r="E3687" t="s">
        <v>4238</v>
      </c>
      <c r="F3687" t="s">
        <v>14</v>
      </c>
      <c r="G3687" s="2">
        <v>103000000</v>
      </c>
      <c r="H3687" s="2">
        <v>103000000</v>
      </c>
      <c r="I3687">
        <v>7.4999999999999997E-2</v>
      </c>
      <c r="J3687" t="s">
        <v>863</v>
      </c>
      <c r="L3687">
        <v>18</v>
      </c>
      <c r="M3687" t="str">
        <f t="shared" si="57"/>
        <v>18-18-175564</v>
      </c>
    </row>
    <row r="3688" spans="1:13">
      <c r="A3688" t="s">
        <v>3712</v>
      </c>
      <c r="B3688" t="s">
        <v>16</v>
      </c>
      <c r="C3688" t="s">
        <v>4087</v>
      </c>
      <c r="D3688" t="s">
        <v>18</v>
      </c>
      <c r="E3688" t="s">
        <v>4239</v>
      </c>
      <c r="F3688" t="s">
        <v>14</v>
      </c>
      <c r="G3688" s="2">
        <v>4493000000</v>
      </c>
      <c r="H3688" s="2">
        <v>4493000000</v>
      </c>
      <c r="I3688">
        <v>0.06</v>
      </c>
      <c r="J3688" t="s">
        <v>964</v>
      </c>
      <c r="L3688">
        <v>18</v>
      </c>
      <c r="M3688" t="str">
        <f t="shared" si="57"/>
        <v>18-18-175564</v>
      </c>
    </row>
    <row r="3689" spans="1:13">
      <c r="A3689" t="s">
        <v>3712</v>
      </c>
      <c r="B3689" t="s">
        <v>16</v>
      </c>
      <c r="C3689" t="s">
        <v>4087</v>
      </c>
      <c r="D3689" t="s">
        <v>18</v>
      </c>
      <c r="E3689" t="s">
        <v>4240</v>
      </c>
      <c r="F3689" t="s">
        <v>14</v>
      </c>
      <c r="G3689" s="2">
        <v>647000000</v>
      </c>
      <c r="H3689" s="2">
        <v>647000000</v>
      </c>
      <c r="I3689">
        <v>0.06</v>
      </c>
      <c r="J3689" t="s">
        <v>964</v>
      </c>
      <c r="L3689">
        <v>18</v>
      </c>
      <c r="M3689" t="str">
        <f t="shared" si="57"/>
        <v>18-18-175564</v>
      </c>
    </row>
    <row r="3690" spans="1:13">
      <c r="A3690" t="s">
        <v>3712</v>
      </c>
      <c r="B3690" t="s">
        <v>3178</v>
      </c>
      <c r="C3690" t="s">
        <v>4089</v>
      </c>
      <c r="D3690" t="s">
        <v>18</v>
      </c>
      <c r="E3690" t="s">
        <v>4241</v>
      </c>
      <c r="F3690" t="s">
        <v>14</v>
      </c>
      <c r="G3690" s="2">
        <v>4000000000</v>
      </c>
      <c r="H3690" s="2">
        <v>4000000000</v>
      </c>
      <c r="I3690">
        <v>0.06</v>
      </c>
      <c r="J3690" t="s">
        <v>964</v>
      </c>
      <c r="L3690">
        <v>18</v>
      </c>
      <c r="M3690" t="str">
        <f t="shared" si="57"/>
        <v>18-18-11215204</v>
      </c>
    </row>
    <row r="3691" spans="1:13">
      <c r="A3691" t="s">
        <v>3712</v>
      </c>
      <c r="B3691" t="s">
        <v>16</v>
      </c>
      <c r="C3691" t="s">
        <v>4087</v>
      </c>
      <c r="D3691" t="s">
        <v>18</v>
      </c>
      <c r="E3691" t="s">
        <v>4242</v>
      </c>
      <c r="F3691" t="s">
        <v>14</v>
      </c>
      <c r="G3691" s="2">
        <v>659000000</v>
      </c>
      <c r="H3691" s="2">
        <v>659000000</v>
      </c>
      <c r="I3691">
        <v>7.4999999999999997E-2</v>
      </c>
      <c r="J3691" t="s">
        <v>863</v>
      </c>
      <c r="L3691">
        <v>18</v>
      </c>
      <c r="M3691" t="str">
        <f t="shared" si="57"/>
        <v>18-18-175564</v>
      </c>
    </row>
    <row r="3692" spans="1:13">
      <c r="A3692" t="s">
        <v>3712</v>
      </c>
      <c r="B3692" t="s">
        <v>16</v>
      </c>
      <c r="C3692" t="s">
        <v>4087</v>
      </c>
      <c r="D3692" t="s">
        <v>18</v>
      </c>
      <c r="E3692" t="s">
        <v>4243</v>
      </c>
      <c r="F3692" t="s">
        <v>14</v>
      </c>
      <c r="G3692" s="2">
        <v>12426000000</v>
      </c>
      <c r="H3692" s="2">
        <v>12426000000</v>
      </c>
      <c r="I3692">
        <v>0.06</v>
      </c>
      <c r="J3692" t="s">
        <v>964</v>
      </c>
      <c r="L3692">
        <v>18</v>
      </c>
      <c r="M3692" t="str">
        <f t="shared" si="57"/>
        <v>18-18-175564</v>
      </c>
    </row>
    <row r="3693" spans="1:13">
      <c r="A3693" t="s">
        <v>3712</v>
      </c>
      <c r="B3693" t="s">
        <v>16</v>
      </c>
      <c r="C3693" t="s">
        <v>4087</v>
      </c>
      <c r="D3693" t="s">
        <v>18</v>
      </c>
      <c r="E3693" t="s">
        <v>4244</v>
      </c>
      <c r="F3693" t="s">
        <v>14</v>
      </c>
      <c r="G3693" s="2">
        <v>798000000</v>
      </c>
      <c r="H3693" s="2">
        <v>798000000</v>
      </c>
      <c r="I3693">
        <v>7.4999999999999997E-2</v>
      </c>
      <c r="J3693" t="s">
        <v>863</v>
      </c>
      <c r="L3693">
        <v>18</v>
      </c>
      <c r="M3693" t="str">
        <f t="shared" si="57"/>
        <v>18-18-175564</v>
      </c>
    </row>
    <row r="3694" spans="1:13">
      <c r="A3694" t="s">
        <v>3712</v>
      </c>
      <c r="B3694" t="s">
        <v>3178</v>
      </c>
      <c r="C3694" t="s">
        <v>4089</v>
      </c>
      <c r="D3694" t="s">
        <v>18</v>
      </c>
      <c r="E3694" t="s">
        <v>4245</v>
      </c>
      <c r="F3694" t="s">
        <v>14</v>
      </c>
      <c r="G3694" s="2">
        <v>1000000000</v>
      </c>
      <c r="H3694" s="2">
        <v>1000000000</v>
      </c>
      <c r="I3694">
        <v>0.06</v>
      </c>
      <c r="J3694" t="s">
        <v>964</v>
      </c>
      <c r="L3694">
        <v>18</v>
      </c>
      <c r="M3694" t="str">
        <f t="shared" si="57"/>
        <v>18-18-11215204</v>
      </c>
    </row>
    <row r="3695" spans="1:13">
      <c r="A3695" t="s">
        <v>3712</v>
      </c>
      <c r="B3695" t="s">
        <v>3178</v>
      </c>
      <c r="C3695" t="s">
        <v>4089</v>
      </c>
      <c r="D3695" t="s">
        <v>18</v>
      </c>
      <c r="E3695" t="s">
        <v>4246</v>
      </c>
      <c r="F3695" t="s">
        <v>14</v>
      </c>
      <c r="G3695" s="2">
        <v>15000000000</v>
      </c>
      <c r="H3695" s="2">
        <v>15000000000</v>
      </c>
      <c r="I3695">
        <v>0.08</v>
      </c>
      <c r="J3695" t="s">
        <v>2503</v>
      </c>
      <c r="L3695">
        <v>18</v>
      </c>
      <c r="M3695" t="str">
        <f t="shared" si="57"/>
        <v>18-18-11215204</v>
      </c>
    </row>
    <row r="3696" spans="1:13">
      <c r="A3696" t="s">
        <v>3712</v>
      </c>
      <c r="B3696" t="s">
        <v>16</v>
      </c>
      <c r="C3696" t="s">
        <v>4087</v>
      </c>
      <c r="D3696" t="s">
        <v>18</v>
      </c>
      <c r="E3696" t="s">
        <v>4247</v>
      </c>
      <c r="F3696" t="s">
        <v>14</v>
      </c>
      <c r="G3696" s="2">
        <v>760000000</v>
      </c>
      <c r="H3696" s="2">
        <v>760000000</v>
      </c>
      <c r="I3696">
        <v>7.4999999999999997E-2</v>
      </c>
      <c r="J3696" t="s">
        <v>863</v>
      </c>
      <c r="L3696">
        <v>18</v>
      </c>
      <c r="M3696" t="str">
        <f t="shared" si="57"/>
        <v>18-18-175564</v>
      </c>
    </row>
    <row r="3697" spans="1:13">
      <c r="A3697" t="s">
        <v>3712</v>
      </c>
      <c r="B3697" t="s">
        <v>16</v>
      </c>
      <c r="C3697" t="s">
        <v>4087</v>
      </c>
      <c r="D3697" t="s">
        <v>18</v>
      </c>
      <c r="E3697" t="s">
        <v>4248</v>
      </c>
      <c r="F3697" t="s">
        <v>14</v>
      </c>
      <c r="G3697" s="2">
        <v>992000000</v>
      </c>
      <c r="H3697" s="2">
        <v>992000000</v>
      </c>
      <c r="I3697">
        <v>0.06</v>
      </c>
      <c r="J3697" t="s">
        <v>964</v>
      </c>
      <c r="L3697">
        <v>18</v>
      </c>
      <c r="M3697" t="str">
        <f t="shared" si="57"/>
        <v>18-18-175564</v>
      </c>
    </row>
    <row r="3698" spans="1:13">
      <c r="A3698" t="s">
        <v>3712</v>
      </c>
      <c r="B3698" t="s">
        <v>16</v>
      </c>
      <c r="C3698" t="s">
        <v>4087</v>
      </c>
      <c r="D3698" t="s">
        <v>18</v>
      </c>
      <c r="E3698" t="s">
        <v>4249</v>
      </c>
      <c r="F3698" t="s">
        <v>14</v>
      </c>
      <c r="G3698" s="2">
        <v>626000000</v>
      </c>
      <c r="H3698" s="2">
        <v>626000000</v>
      </c>
      <c r="I3698">
        <v>0.08</v>
      </c>
      <c r="J3698" t="s">
        <v>2503</v>
      </c>
      <c r="L3698">
        <v>18</v>
      </c>
      <c r="M3698" t="str">
        <f t="shared" si="57"/>
        <v>18-18-175564</v>
      </c>
    </row>
    <row r="3699" spans="1:13">
      <c r="A3699" t="s">
        <v>3712</v>
      </c>
      <c r="B3699" t="s">
        <v>16</v>
      </c>
      <c r="C3699" t="s">
        <v>4087</v>
      </c>
      <c r="D3699" t="s">
        <v>18</v>
      </c>
      <c r="E3699" t="s">
        <v>4250</v>
      </c>
      <c r="F3699" t="s">
        <v>14</v>
      </c>
      <c r="G3699" s="2">
        <v>927000000</v>
      </c>
      <c r="H3699" s="2">
        <v>927000000</v>
      </c>
      <c r="I3699">
        <v>7.4999999999999997E-2</v>
      </c>
      <c r="J3699" t="s">
        <v>863</v>
      </c>
      <c r="L3699">
        <v>18</v>
      </c>
      <c r="M3699" t="str">
        <f t="shared" si="57"/>
        <v>18-18-175564</v>
      </c>
    </row>
    <row r="3700" spans="1:13">
      <c r="A3700" t="s">
        <v>3712</v>
      </c>
      <c r="B3700" t="s">
        <v>3178</v>
      </c>
      <c r="C3700" t="s">
        <v>4089</v>
      </c>
      <c r="D3700" t="s">
        <v>18</v>
      </c>
      <c r="E3700" t="s">
        <v>4251</v>
      </c>
      <c r="F3700" t="s">
        <v>14</v>
      </c>
      <c r="G3700" s="2">
        <v>10000000000</v>
      </c>
      <c r="H3700" s="2">
        <v>10000000000</v>
      </c>
      <c r="I3700">
        <v>7.4999999999999997E-2</v>
      </c>
      <c r="J3700" t="s">
        <v>863</v>
      </c>
      <c r="L3700">
        <v>18</v>
      </c>
      <c r="M3700" t="str">
        <f t="shared" si="57"/>
        <v>18-18-11215204</v>
      </c>
    </row>
    <row r="3701" spans="1:13">
      <c r="A3701" t="s">
        <v>3712</v>
      </c>
      <c r="B3701" t="s">
        <v>16</v>
      </c>
      <c r="C3701" t="s">
        <v>4087</v>
      </c>
      <c r="D3701" t="s">
        <v>18</v>
      </c>
      <c r="E3701" t="s">
        <v>4252</v>
      </c>
      <c r="F3701" t="s">
        <v>14</v>
      </c>
      <c r="G3701" s="2">
        <v>755000000</v>
      </c>
      <c r="H3701" s="2">
        <v>755000000</v>
      </c>
      <c r="I3701">
        <v>0.08</v>
      </c>
      <c r="J3701" t="s">
        <v>2503</v>
      </c>
      <c r="L3701">
        <v>18</v>
      </c>
      <c r="M3701" t="str">
        <f t="shared" si="57"/>
        <v>18-18-175564</v>
      </c>
    </row>
    <row r="3702" spans="1:13">
      <c r="A3702" t="s">
        <v>3712</v>
      </c>
      <c r="B3702" t="s">
        <v>16</v>
      </c>
      <c r="C3702" t="s">
        <v>4087</v>
      </c>
      <c r="D3702" t="s">
        <v>18</v>
      </c>
      <c r="E3702" t="s">
        <v>4253</v>
      </c>
      <c r="F3702" t="s">
        <v>14</v>
      </c>
      <c r="G3702" s="2">
        <v>964000000</v>
      </c>
      <c r="H3702" s="2">
        <v>964000000</v>
      </c>
      <c r="I3702">
        <v>0.08</v>
      </c>
      <c r="J3702" t="s">
        <v>2503</v>
      </c>
      <c r="L3702">
        <v>18</v>
      </c>
      <c r="M3702" t="str">
        <f t="shared" si="57"/>
        <v>18-18-175564</v>
      </c>
    </row>
    <row r="3703" spans="1:13">
      <c r="A3703" t="s">
        <v>3712</v>
      </c>
      <c r="B3703" t="s">
        <v>16</v>
      </c>
      <c r="C3703" t="s">
        <v>4087</v>
      </c>
      <c r="D3703" t="s">
        <v>18</v>
      </c>
      <c r="E3703" t="s">
        <v>4254</v>
      </c>
      <c r="F3703" t="s">
        <v>14</v>
      </c>
      <c r="G3703" s="2">
        <v>18000000</v>
      </c>
      <c r="H3703" s="2">
        <v>18000000</v>
      </c>
      <c r="I3703">
        <v>7.4999999999999997E-2</v>
      </c>
      <c r="J3703" t="s">
        <v>863</v>
      </c>
      <c r="L3703">
        <v>18</v>
      </c>
      <c r="M3703" t="str">
        <f t="shared" si="57"/>
        <v>18-18-175564</v>
      </c>
    </row>
    <row r="3704" spans="1:13">
      <c r="A3704" t="s">
        <v>3712</v>
      </c>
      <c r="B3704" t="s">
        <v>16</v>
      </c>
      <c r="C3704" t="s">
        <v>4087</v>
      </c>
      <c r="D3704" t="s">
        <v>18</v>
      </c>
      <c r="E3704" t="s">
        <v>4255</v>
      </c>
      <c r="F3704" t="s">
        <v>14</v>
      </c>
      <c r="G3704" s="2">
        <v>220000000</v>
      </c>
      <c r="H3704" s="2">
        <v>220000000</v>
      </c>
      <c r="I3704">
        <v>0.06</v>
      </c>
      <c r="J3704" t="s">
        <v>964</v>
      </c>
      <c r="L3704">
        <v>18</v>
      </c>
      <c r="M3704" t="str">
        <f t="shared" si="57"/>
        <v>18-18-175564</v>
      </c>
    </row>
    <row r="3705" spans="1:13">
      <c r="A3705" t="s">
        <v>3712</v>
      </c>
      <c r="B3705" t="s">
        <v>3178</v>
      </c>
      <c r="C3705" t="s">
        <v>4089</v>
      </c>
      <c r="D3705" t="s">
        <v>18</v>
      </c>
      <c r="E3705" t="s">
        <v>4256</v>
      </c>
      <c r="F3705" t="s">
        <v>14</v>
      </c>
      <c r="G3705" s="2">
        <v>10000000000</v>
      </c>
      <c r="H3705" s="2">
        <v>10000000000</v>
      </c>
      <c r="I3705">
        <v>0.05</v>
      </c>
      <c r="J3705" t="s">
        <v>964</v>
      </c>
      <c r="L3705">
        <v>18</v>
      </c>
      <c r="M3705" t="str">
        <f t="shared" si="57"/>
        <v>18-18-11215204</v>
      </c>
    </row>
    <row r="3706" spans="1:13">
      <c r="A3706" t="s">
        <v>3712</v>
      </c>
      <c r="B3706" t="s">
        <v>16</v>
      </c>
      <c r="C3706" t="s">
        <v>4087</v>
      </c>
      <c r="D3706" t="s">
        <v>18</v>
      </c>
      <c r="E3706" t="s">
        <v>4257</v>
      </c>
      <c r="F3706" t="s">
        <v>14</v>
      </c>
      <c r="G3706" s="2">
        <v>8311000000</v>
      </c>
      <c r="H3706" s="2">
        <v>8311000000</v>
      </c>
      <c r="I3706">
        <v>0.08</v>
      </c>
      <c r="J3706" t="s">
        <v>2503</v>
      </c>
      <c r="L3706">
        <v>18</v>
      </c>
      <c r="M3706" t="str">
        <f t="shared" si="57"/>
        <v>18-18-175564</v>
      </c>
    </row>
    <row r="3707" spans="1:13">
      <c r="A3707" t="s">
        <v>3712</v>
      </c>
      <c r="B3707" t="s">
        <v>16</v>
      </c>
      <c r="C3707" t="s">
        <v>4087</v>
      </c>
      <c r="D3707" t="s">
        <v>18</v>
      </c>
      <c r="E3707" t="s">
        <v>4258</v>
      </c>
      <c r="F3707" t="s">
        <v>14</v>
      </c>
      <c r="G3707" s="2">
        <v>1286000000</v>
      </c>
      <c r="H3707" s="2">
        <v>1286000000</v>
      </c>
      <c r="I3707">
        <v>0.06</v>
      </c>
      <c r="J3707" t="s">
        <v>964</v>
      </c>
      <c r="L3707">
        <v>18</v>
      </c>
      <c r="M3707" t="str">
        <f t="shared" si="57"/>
        <v>18-18-175564</v>
      </c>
    </row>
    <row r="3708" spans="1:13">
      <c r="A3708" t="s">
        <v>3712</v>
      </c>
      <c r="B3708" t="s">
        <v>16</v>
      </c>
      <c r="C3708" t="s">
        <v>4087</v>
      </c>
      <c r="D3708" t="s">
        <v>18</v>
      </c>
      <c r="E3708" t="s">
        <v>4259</v>
      </c>
      <c r="F3708" t="s">
        <v>14</v>
      </c>
      <c r="G3708" s="2">
        <v>638000000</v>
      </c>
      <c r="H3708" s="2">
        <v>638000000</v>
      </c>
      <c r="I3708">
        <v>0.08</v>
      </c>
      <c r="J3708" t="s">
        <v>2503</v>
      </c>
      <c r="L3708">
        <v>18</v>
      </c>
      <c r="M3708" t="str">
        <f t="shared" si="57"/>
        <v>18-18-175564</v>
      </c>
    </row>
    <row r="3709" spans="1:13">
      <c r="A3709" t="s">
        <v>3712</v>
      </c>
      <c r="B3709" t="s">
        <v>16</v>
      </c>
      <c r="C3709" t="s">
        <v>4087</v>
      </c>
      <c r="D3709" t="s">
        <v>18</v>
      </c>
      <c r="E3709" t="s">
        <v>4260</v>
      </c>
      <c r="F3709" t="s">
        <v>14</v>
      </c>
      <c r="G3709" s="2">
        <v>8311000000</v>
      </c>
      <c r="H3709" s="2">
        <v>8311000000</v>
      </c>
      <c r="I3709">
        <v>7.4999999999999997E-2</v>
      </c>
      <c r="J3709" t="s">
        <v>863</v>
      </c>
      <c r="L3709">
        <v>18</v>
      </c>
      <c r="M3709" t="str">
        <f t="shared" si="57"/>
        <v>18-18-175564</v>
      </c>
    </row>
    <row r="3710" spans="1:13">
      <c r="A3710" t="s">
        <v>3712</v>
      </c>
      <c r="B3710" t="s">
        <v>3178</v>
      </c>
      <c r="C3710" t="s">
        <v>4089</v>
      </c>
      <c r="D3710" t="s">
        <v>18</v>
      </c>
      <c r="E3710" t="s">
        <v>4261</v>
      </c>
      <c r="F3710" t="s">
        <v>14</v>
      </c>
      <c r="G3710" s="2">
        <v>10000000000</v>
      </c>
      <c r="H3710" s="2">
        <v>10000000000</v>
      </c>
      <c r="I3710">
        <v>3.9E-2</v>
      </c>
      <c r="J3710" t="s">
        <v>863</v>
      </c>
      <c r="L3710">
        <v>18</v>
      </c>
      <c r="M3710" t="str">
        <f t="shared" si="57"/>
        <v>18-18-11215204</v>
      </c>
    </row>
    <row r="3711" spans="1:13">
      <c r="A3711" t="s">
        <v>3712</v>
      </c>
      <c r="B3711" t="s">
        <v>16</v>
      </c>
      <c r="C3711" t="s">
        <v>4087</v>
      </c>
      <c r="D3711" t="s">
        <v>18</v>
      </c>
      <c r="E3711" t="s">
        <v>4262</v>
      </c>
      <c r="F3711" t="s">
        <v>14</v>
      </c>
      <c r="G3711" s="2">
        <v>1536000000</v>
      </c>
      <c r="H3711" s="2">
        <v>1536000000</v>
      </c>
      <c r="I3711">
        <v>0.06</v>
      </c>
      <c r="J3711" t="s">
        <v>964</v>
      </c>
      <c r="L3711">
        <v>18</v>
      </c>
      <c r="M3711" t="str">
        <f t="shared" si="57"/>
        <v>18-18-175564</v>
      </c>
    </row>
    <row r="3712" spans="1:13">
      <c r="A3712" t="s">
        <v>3712</v>
      </c>
      <c r="B3712" t="s">
        <v>16</v>
      </c>
      <c r="C3712" t="s">
        <v>4087</v>
      </c>
      <c r="D3712" t="s">
        <v>18</v>
      </c>
      <c r="E3712" t="s">
        <v>4263</v>
      </c>
      <c r="F3712" t="s">
        <v>14</v>
      </c>
      <c r="G3712" s="2">
        <v>1104000000</v>
      </c>
      <c r="H3712" s="2">
        <v>1104000000</v>
      </c>
      <c r="I3712">
        <v>0.06</v>
      </c>
      <c r="J3712" t="s">
        <v>964</v>
      </c>
      <c r="L3712">
        <v>18</v>
      </c>
      <c r="M3712" t="str">
        <f t="shared" si="57"/>
        <v>18-18-175564</v>
      </c>
    </row>
    <row r="3713" spans="1:13">
      <c r="A3713" t="s">
        <v>3712</v>
      </c>
      <c r="B3713" t="s">
        <v>16</v>
      </c>
      <c r="C3713" t="s">
        <v>4087</v>
      </c>
      <c r="D3713" t="s">
        <v>18</v>
      </c>
      <c r="E3713" t="s">
        <v>4264</v>
      </c>
      <c r="F3713" t="s">
        <v>14</v>
      </c>
      <c r="G3713" s="2">
        <v>9319000000</v>
      </c>
      <c r="H3713" s="2">
        <v>9319000000</v>
      </c>
      <c r="I3713">
        <v>0.08</v>
      </c>
      <c r="J3713" t="s">
        <v>2503</v>
      </c>
      <c r="L3713">
        <v>18</v>
      </c>
      <c r="M3713" t="str">
        <f t="shared" si="57"/>
        <v>18-18-175564</v>
      </c>
    </row>
    <row r="3714" spans="1:13">
      <c r="A3714" t="s">
        <v>3712</v>
      </c>
      <c r="B3714" t="s">
        <v>16</v>
      </c>
      <c r="C3714" t="s">
        <v>4087</v>
      </c>
      <c r="D3714" t="s">
        <v>18</v>
      </c>
      <c r="E3714" t="s">
        <v>4265</v>
      </c>
      <c r="F3714" t="s">
        <v>14</v>
      </c>
      <c r="G3714" s="2">
        <v>553000000</v>
      </c>
      <c r="H3714" s="2">
        <v>553000000</v>
      </c>
      <c r="I3714">
        <v>7.4999999999999997E-2</v>
      </c>
      <c r="J3714" t="s">
        <v>863</v>
      </c>
      <c r="L3714">
        <v>18</v>
      </c>
      <c r="M3714" t="str">
        <f t="shared" si="57"/>
        <v>18-18-175564</v>
      </c>
    </row>
    <row r="3715" spans="1:13">
      <c r="A3715" t="s">
        <v>3712</v>
      </c>
      <c r="B3715" t="s">
        <v>16</v>
      </c>
      <c r="C3715" t="s">
        <v>4087</v>
      </c>
      <c r="D3715" t="s">
        <v>18</v>
      </c>
      <c r="E3715" t="s">
        <v>4266</v>
      </c>
      <c r="F3715" t="s">
        <v>14</v>
      </c>
      <c r="G3715" s="2">
        <v>4282000000</v>
      </c>
      <c r="H3715" s="2">
        <v>4282000000</v>
      </c>
      <c r="I3715">
        <v>0.06</v>
      </c>
      <c r="J3715" t="s">
        <v>964</v>
      </c>
      <c r="L3715">
        <v>18</v>
      </c>
      <c r="M3715" t="str">
        <f t="shared" si="57"/>
        <v>18-18-175564</v>
      </c>
    </row>
    <row r="3716" spans="1:13">
      <c r="A3716" t="s">
        <v>3712</v>
      </c>
      <c r="B3716" t="s">
        <v>3178</v>
      </c>
      <c r="C3716" t="s">
        <v>4089</v>
      </c>
      <c r="D3716" t="s">
        <v>18</v>
      </c>
      <c r="E3716" t="s">
        <v>4267</v>
      </c>
      <c r="F3716" t="s">
        <v>14</v>
      </c>
      <c r="G3716" s="2">
        <v>1000000000</v>
      </c>
      <c r="H3716" s="2">
        <v>1000000000</v>
      </c>
      <c r="I3716">
        <v>0.06</v>
      </c>
      <c r="J3716" t="s">
        <v>964</v>
      </c>
      <c r="L3716">
        <v>18</v>
      </c>
      <c r="M3716" t="str">
        <f t="shared" ref="M3716:M3779" si="58">L3716&amp;"-"&amp;B3716</f>
        <v>18-18-11215204</v>
      </c>
    </row>
    <row r="3717" spans="1:13">
      <c r="A3717" t="s">
        <v>3712</v>
      </c>
      <c r="B3717" t="s">
        <v>16</v>
      </c>
      <c r="C3717" t="s">
        <v>4087</v>
      </c>
      <c r="D3717" t="s">
        <v>18</v>
      </c>
      <c r="E3717" t="s">
        <v>4268</v>
      </c>
      <c r="F3717" t="s">
        <v>14</v>
      </c>
      <c r="G3717" s="2">
        <v>626000000</v>
      </c>
      <c r="H3717" s="2">
        <v>626000000</v>
      </c>
      <c r="I3717">
        <v>7.4999999999999997E-2</v>
      </c>
      <c r="J3717" t="s">
        <v>863</v>
      </c>
      <c r="L3717">
        <v>18</v>
      </c>
      <c r="M3717" t="str">
        <f t="shared" si="58"/>
        <v>18-18-175564</v>
      </c>
    </row>
    <row r="3718" spans="1:13">
      <c r="A3718" t="s">
        <v>3712</v>
      </c>
      <c r="B3718" t="s">
        <v>16</v>
      </c>
      <c r="C3718" t="s">
        <v>4087</v>
      </c>
      <c r="D3718" t="s">
        <v>18</v>
      </c>
      <c r="E3718" t="s">
        <v>4269</v>
      </c>
      <c r="F3718" t="s">
        <v>14</v>
      </c>
      <c r="G3718" s="2">
        <v>3211000000</v>
      </c>
      <c r="H3718" s="2">
        <v>3211000000</v>
      </c>
      <c r="I3718">
        <v>7.4999999999999997E-2</v>
      </c>
      <c r="J3718" t="s">
        <v>863</v>
      </c>
      <c r="L3718">
        <v>18</v>
      </c>
      <c r="M3718" t="str">
        <f t="shared" si="58"/>
        <v>18-18-175564</v>
      </c>
    </row>
    <row r="3719" spans="1:13">
      <c r="A3719" t="s">
        <v>3712</v>
      </c>
      <c r="B3719" t="s">
        <v>16</v>
      </c>
      <c r="C3719" t="s">
        <v>4087</v>
      </c>
      <c r="D3719" t="s">
        <v>18</v>
      </c>
      <c r="E3719" t="s">
        <v>4270</v>
      </c>
      <c r="F3719" t="s">
        <v>14</v>
      </c>
      <c r="G3719" s="2">
        <v>5013000000</v>
      </c>
      <c r="H3719" s="2">
        <v>5013000000</v>
      </c>
      <c r="I3719">
        <v>0.06</v>
      </c>
      <c r="J3719" t="s">
        <v>964</v>
      </c>
      <c r="L3719">
        <v>18</v>
      </c>
      <c r="M3719" t="str">
        <f t="shared" si="58"/>
        <v>18-18-175564</v>
      </c>
    </row>
    <row r="3720" spans="1:13">
      <c r="A3720" t="s">
        <v>3712</v>
      </c>
      <c r="B3720" t="s">
        <v>3178</v>
      </c>
      <c r="C3720" t="s">
        <v>4089</v>
      </c>
      <c r="D3720" t="s">
        <v>18</v>
      </c>
      <c r="E3720" t="s">
        <v>4271</v>
      </c>
      <c r="F3720" t="s">
        <v>14</v>
      </c>
      <c r="G3720" s="2">
        <v>3000000000</v>
      </c>
      <c r="H3720" s="2">
        <v>3000000000</v>
      </c>
      <c r="I3720">
        <v>0.06</v>
      </c>
      <c r="J3720" t="s">
        <v>964</v>
      </c>
      <c r="L3720">
        <v>18</v>
      </c>
      <c r="M3720" t="str">
        <f t="shared" si="58"/>
        <v>18-18-11215204</v>
      </c>
    </row>
    <row r="3721" spans="1:13">
      <c r="A3721" t="s">
        <v>3712</v>
      </c>
      <c r="B3721" t="s">
        <v>16</v>
      </c>
      <c r="C3721" t="s">
        <v>4087</v>
      </c>
      <c r="D3721" t="s">
        <v>18</v>
      </c>
      <c r="E3721" t="s">
        <v>4272</v>
      </c>
      <c r="F3721" t="s">
        <v>14</v>
      </c>
      <c r="G3721" s="2">
        <v>106000000</v>
      </c>
      <c r="H3721" s="2">
        <v>106000000</v>
      </c>
      <c r="I3721">
        <v>0.08</v>
      </c>
      <c r="J3721" t="s">
        <v>2503</v>
      </c>
      <c r="L3721">
        <v>18</v>
      </c>
      <c r="M3721" t="str">
        <f t="shared" si="58"/>
        <v>18-18-175564</v>
      </c>
    </row>
    <row r="3722" spans="1:13">
      <c r="A3722" t="s">
        <v>3712</v>
      </c>
      <c r="B3722" t="s">
        <v>16</v>
      </c>
      <c r="C3722" t="s">
        <v>4087</v>
      </c>
      <c r="D3722" t="s">
        <v>18</v>
      </c>
      <c r="E3722" t="s">
        <v>4273</v>
      </c>
      <c r="F3722" t="s">
        <v>14</v>
      </c>
      <c r="G3722" s="2">
        <v>15843000000</v>
      </c>
      <c r="H3722" s="2">
        <v>15843000000</v>
      </c>
      <c r="I3722">
        <v>0.08</v>
      </c>
      <c r="J3722" t="s">
        <v>2503</v>
      </c>
      <c r="L3722">
        <v>18</v>
      </c>
      <c r="M3722" t="str">
        <f t="shared" si="58"/>
        <v>18-18-175564</v>
      </c>
    </row>
    <row r="3723" spans="1:13">
      <c r="A3723" t="s">
        <v>3712</v>
      </c>
      <c r="B3723" t="s">
        <v>16</v>
      </c>
      <c r="C3723" t="s">
        <v>4087</v>
      </c>
      <c r="D3723" t="s">
        <v>18</v>
      </c>
      <c r="E3723" t="s">
        <v>4274</v>
      </c>
      <c r="F3723" t="s">
        <v>14</v>
      </c>
      <c r="G3723" s="2">
        <v>6506000000</v>
      </c>
      <c r="H3723" s="2">
        <v>6506000000</v>
      </c>
      <c r="I3723">
        <v>0.06</v>
      </c>
      <c r="J3723" t="s">
        <v>964</v>
      </c>
      <c r="L3723">
        <v>18</v>
      </c>
      <c r="M3723" t="str">
        <f t="shared" si="58"/>
        <v>18-18-175564</v>
      </c>
    </row>
    <row r="3724" spans="1:13">
      <c r="A3724" t="s">
        <v>3712</v>
      </c>
      <c r="B3724" t="s">
        <v>16</v>
      </c>
      <c r="C3724" t="s">
        <v>4087</v>
      </c>
      <c r="D3724" t="s">
        <v>18</v>
      </c>
      <c r="E3724" t="s">
        <v>4275</v>
      </c>
      <c r="F3724" t="s">
        <v>14</v>
      </c>
      <c r="G3724" s="2">
        <v>988000000</v>
      </c>
      <c r="H3724" s="2">
        <v>988000000</v>
      </c>
      <c r="I3724">
        <v>0.06</v>
      </c>
      <c r="J3724" t="s">
        <v>964</v>
      </c>
      <c r="L3724">
        <v>18</v>
      </c>
      <c r="M3724" t="str">
        <f t="shared" si="58"/>
        <v>18-18-175564</v>
      </c>
    </row>
    <row r="3725" spans="1:13">
      <c r="A3725" t="s">
        <v>3712</v>
      </c>
      <c r="B3725" t="s">
        <v>16</v>
      </c>
      <c r="C3725" t="s">
        <v>4087</v>
      </c>
      <c r="D3725" t="s">
        <v>18</v>
      </c>
      <c r="E3725" t="s">
        <v>4276</v>
      </c>
      <c r="F3725" t="s">
        <v>14</v>
      </c>
      <c r="G3725" s="2">
        <v>827000000</v>
      </c>
      <c r="H3725" s="2">
        <v>827000000</v>
      </c>
      <c r="I3725">
        <v>0.08</v>
      </c>
      <c r="J3725" t="s">
        <v>2503</v>
      </c>
      <c r="L3725">
        <v>18</v>
      </c>
      <c r="M3725" t="str">
        <f t="shared" si="58"/>
        <v>18-18-175564</v>
      </c>
    </row>
    <row r="3726" spans="1:13">
      <c r="A3726" t="s">
        <v>3712</v>
      </c>
      <c r="B3726" t="s">
        <v>16</v>
      </c>
      <c r="C3726" t="s">
        <v>4087</v>
      </c>
      <c r="D3726" t="s">
        <v>18</v>
      </c>
      <c r="E3726" t="s">
        <v>4277</v>
      </c>
      <c r="F3726" t="s">
        <v>14</v>
      </c>
      <c r="G3726" s="2">
        <v>741000000</v>
      </c>
      <c r="H3726" s="2">
        <v>741000000</v>
      </c>
      <c r="I3726">
        <v>0.08</v>
      </c>
      <c r="J3726" t="s">
        <v>2503</v>
      </c>
      <c r="L3726">
        <v>18</v>
      </c>
      <c r="M3726" t="str">
        <f t="shared" si="58"/>
        <v>18-18-175564</v>
      </c>
    </row>
    <row r="3727" spans="1:13">
      <c r="A3727" t="s">
        <v>3712</v>
      </c>
      <c r="B3727" t="s">
        <v>16</v>
      </c>
      <c r="C3727" t="s">
        <v>4087</v>
      </c>
      <c r="D3727" t="s">
        <v>18</v>
      </c>
      <c r="E3727" t="s">
        <v>4278</v>
      </c>
      <c r="F3727" t="s">
        <v>14</v>
      </c>
      <c r="G3727" s="2">
        <v>138000000</v>
      </c>
      <c r="H3727" s="2">
        <v>138000000</v>
      </c>
      <c r="I3727">
        <v>7.4999999999999997E-2</v>
      </c>
      <c r="J3727" t="s">
        <v>863</v>
      </c>
      <c r="L3727">
        <v>18</v>
      </c>
      <c r="M3727" t="str">
        <f t="shared" si="58"/>
        <v>18-18-175564</v>
      </c>
    </row>
    <row r="3728" spans="1:13">
      <c r="A3728" t="s">
        <v>3712</v>
      </c>
      <c r="B3728" t="s">
        <v>16</v>
      </c>
      <c r="C3728" t="s">
        <v>4087</v>
      </c>
      <c r="D3728" t="s">
        <v>18</v>
      </c>
      <c r="E3728" t="s">
        <v>4279</v>
      </c>
      <c r="F3728" t="s">
        <v>14</v>
      </c>
      <c r="G3728" s="2">
        <v>553000000</v>
      </c>
      <c r="H3728" s="2">
        <v>553000000</v>
      </c>
      <c r="I3728">
        <v>0.08</v>
      </c>
      <c r="J3728" t="s">
        <v>2503</v>
      </c>
      <c r="L3728">
        <v>18</v>
      </c>
      <c r="M3728" t="str">
        <f t="shared" si="58"/>
        <v>18-18-175564</v>
      </c>
    </row>
    <row r="3729" spans="1:13">
      <c r="A3729" t="s">
        <v>3712</v>
      </c>
      <c r="B3729" t="s">
        <v>16</v>
      </c>
      <c r="C3729" t="s">
        <v>4087</v>
      </c>
      <c r="D3729" t="s">
        <v>18</v>
      </c>
      <c r="E3729" t="s">
        <v>4280</v>
      </c>
      <c r="F3729" t="s">
        <v>14</v>
      </c>
      <c r="G3729" s="2">
        <v>220000000</v>
      </c>
      <c r="H3729" s="2">
        <v>220000000</v>
      </c>
      <c r="I3729">
        <v>7.4999999999999997E-2</v>
      </c>
      <c r="J3729" t="s">
        <v>863</v>
      </c>
      <c r="L3729">
        <v>18</v>
      </c>
      <c r="M3729" t="str">
        <f t="shared" si="58"/>
        <v>18-18-175564</v>
      </c>
    </row>
    <row r="3730" spans="1:13">
      <c r="A3730" t="s">
        <v>3712</v>
      </c>
      <c r="B3730" t="s">
        <v>3178</v>
      </c>
      <c r="C3730" t="s">
        <v>4089</v>
      </c>
      <c r="D3730" t="s">
        <v>18</v>
      </c>
      <c r="E3730" t="s">
        <v>4281</v>
      </c>
      <c r="F3730" t="s">
        <v>14</v>
      </c>
      <c r="G3730" s="2">
        <v>5000000000</v>
      </c>
      <c r="H3730" s="2">
        <v>5000000000</v>
      </c>
      <c r="I3730">
        <v>0.05</v>
      </c>
      <c r="J3730" t="s">
        <v>964</v>
      </c>
      <c r="L3730">
        <v>18</v>
      </c>
      <c r="M3730" t="str">
        <f t="shared" si="58"/>
        <v>18-18-11215204</v>
      </c>
    </row>
    <row r="3731" spans="1:13">
      <c r="A3731" t="s">
        <v>3712</v>
      </c>
      <c r="B3731" t="s">
        <v>16</v>
      </c>
      <c r="C3731" t="s">
        <v>4087</v>
      </c>
      <c r="D3731" t="s">
        <v>18</v>
      </c>
      <c r="E3731" t="s">
        <v>4282</v>
      </c>
      <c r="F3731" t="s">
        <v>14</v>
      </c>
      <c r="G3731" s="2">
        <v>1108000000</v>
      </c>
      <c r="H3731" s="2">
        <v>1108000000</v>
      </c>
      <c r="I3731">
        <v>0.06</v>
      </c>
      <c r="J3731" t="s">
        <v>964</v>
      </c>
      <c r="L3731">
        <v>18</v>
      </c>
      <c r="M3731" t="str">
        <f t="shared" si="58"/>
        <v>18-18-175564</v>
      </c>
    </row>
    <row r="3732" spans="1:13">
      <c r="A3732" t="s">
        <v>3712</v>
      </c>
      <c r="B3732" t="s">
        <v>16</v>
      </c>
      <c r="C3732" t="s">
        <v>4087</v>
      </c>
      <c r="D3732" t="s">
        <v>18</v>
      </c>
      <c r="E3732" t="s">
        <v>4283</v>
      </c>
      <c r="F3732" t="s">
        <v>14</v>
      </c>
      <c r="G3732" s="2">
        <v>4879000000</v>
      </c>
      <c r="H3732" s="2">
        <v>4879000000</v>
      </c>
      <c r="I3732">
        <v>0.08</v>
      </c>
      <c r="J3732" t="s">
        <v>2503</v>
      </c>
      <c r="L3732">
        <v>18</v>
      </c>
      <c r="M3732" t="str">
        <f t="shared" si="58"/>
        <v>18-18-175564</v>
      </c>
    </row>
    <row r="3733" spans="1:13">
      <c r="A3733" t="s">
        <v>3712</v>
      </c>
      <c r="B3733" t="s">
        <v>16</v>
      </c>
      <c r="C3733" t="s">
        <v>4087</v>
      </c>
      <c r="D3733" t="s">
        <v>18</v>
      </c>
      <c r="E3733" t="s">
        <v>4284</v>
      </c>
      <c r="F3733" t="s">
        <v>14</v>
      </c>
      <c r="G3733" s="2">
        <v>6197231138</v>
      </c>
      <c r="H3733" s="2">
        <v>6197231138</v>
      </c>
      <c r="I3733">
        <v>0.06</v>
      </c>
      <c r="J3733" t="s">
        <v>964</v>
      </c>
      <c r="L3733">
        <v>18</v>
      </c>
      <c r="M3733" t="str">
        <f t="shared" si="58"/>
        <v>18-18-175564</v>
      </c>
    </row>
    <row r="3734" spans="1:13">
      <c r="A3734" t="s">
        <v>3712</v>
      </c>
      <c r="B3734" t="s">
        <v>16</v>
      </c>
      <c r="C3734" t="s">
        <v>4087</v>
      </c>
      <c r="D3734" t="s">
        <v>18</v>
      </c>
      <c r="E3734" t="s">
        <v>4285</v>
      </c>
      <c r="F3734" t="s">
        <v>14</v>
      </c>
      <c r="G3734" s="2">
        <v>328000000</v>
      </c>
      <c r="H3734" s="2">
        <v>328000000</v>
      </c>
      <c r="I3734">
        <v>7.4999999999999997E-2</v>
      </c>
      <c r="J3734" t="s">
        <v>863</v>
      </c>
      <c r="L3734">
        <v>18</v>
      </c>
      <c r="M3734" t="str">
        <f t="shared" si="58"/>
        <v>18-18-175564</v>
      </c>
    </row>
    <row r="3735" spans="1:13">
      <c r="A3735" t="s">
        <v>3712</v>
      </c>
      <c r="B3735" t="s">
        <v>16</v>
      </c>
      <c r="C3735" t="s">
        <v>4087</v>
      </c>
      <c r="D3735" t="s">
        <v>18</v>
      </c>
      <c r="E3735" t="s">
        <v>4286</v>
      </c>
      <c r="F3735" t="s">
        <v>14</v>
      </c>
      <c r="G3735" s="2">
        <v>964000000</v>
      </c>
      <c r="H3735" s="2">
        <v>964000000</v>
      </c>
      <c r="I3735">
        <v>7.4999999999999997E-2</v>
      </c>
      <c r="J3735" t="s">
        <v>863</v>
      </c>
      <c r="L3735">
        <v>18</v>
      </c>
      <c r="M3735" t="str">
        <f t="shared" si="58"/>
        <v>18-18-175564</v>
      </c>
    </row>
    <row r="3736" spans="1:13">
      <c r="A3736" t="s">
        <v>3712</v>
      </c>
      <c r="B3736" t="s">
        <v>3178</v>
      </c>
      <c r="C3736" t="s">
        <v>4089</v>
      </c>
      <c r="D3736" t="s">
        <v>18</v>
      </c>
      <c r="E3736" t="s">
        <v>4287</v>
      </c>
      <c r="F3736" t="s">
        <v>14</v>
      </c>
      <c r="G3736" s="2">
        <v>1500000000</v>
      </c>
      <c r="H3736" s="2">
        <v>1500000000</v>
      </c>
      <c r="I3736">
        <v>0.06</v>
      </c>
      <c r="J3736" t="s">
        <v>964</v>
      </c>
      <c r="L3736">
        <v>18</v>
      </c>
      <c r="M3736" t="str">
        <f t="shared" si="58"/>
        <v>18-18-11215204</v>
      </c>
    </row>
    <row r="3737" spans="1:13">
      <c r="A3737" t="s">
        <v>3712</v>
      </c>
      <c r="B3737" t="s">
        <v>3178</v>
      </c>
      <c r="C3737" t="s">
        <v>4089</v>
      </c>
      <c r="D3737" t="s">
        <v>18</v>
      </c>
      <c r="E3737" t="s">
        <v>4288</v>
      </c>
      <c r="F3737" t="s">
        <v>14</v>
      </c>
      <c r="G3737" s="2">
        <v>3000000000</v>
      </c>
      <c r="H3737" s="2">
        <v>3000000000</v>
      </c>
      <c r="I3737">
        <v>0.08</v>
      </c>
      <c r="J3737" t="s">
        <v>2503</v>
      </c>
      <c r="L3737">
        <v>18</v>
      </c>
      <c r="M3737" t="str">
        <f t="shared" si="58"/>
        <v>18-18-11215204</v>
      </c>
    </row>
    <row r="3738" spans="1:13">
      <c r="A3738" t="s">
        <v>3712</v>
      </c>
      <c r="B3738" t="s">
        <v>3178</v>
      </c>
      <c r="C3738" t="s">
        <v>4089</v>
      </c>
      <c r="D3738" t="s">
        <v>18</v>
      </c>
      <c r="E3738" t="s">
        <v>4289</v>
      </c>
      <c r="F3738" t="s">
        <v>14</v>
      </c>
      <c r="G3738" s="2">
        <v>3000000000</v>
      </c>
      <c r="H3738" s="2">
        <v>3000000000</v>
      </c>
      <c r="I3738">
        <v>0.06</v>
      </c>
      <c r="J3738" t="s">
        <v>964</v>
      </c>
      <c r="L3738">
        <v>18</v>
      </c>
      <c r="M3738" t="str">
        <f t="shared" si="58"/>
        <v>18-18-11215204</v>
      </c>
    </row>
    <row r="3739" spans="1:13">
      <c r="A3739" t="s">
        <v>3712</v>
      </c>
      <c r="B3739" t="s">
        <v>16</v>
      </c>
      <c r="C3739" t="s">
        <v>4087</v>
      </c>
      <c r="D3739" t="s">
        <v>18</v>
      </c>
      <c r="E3739" t="s">
        <v>4290</v>
      </c>
      <c r="F3739" t="s">
        <v>14</v>
      </c>
      <c r="G3739" s="2">
        <v>880000000</v>
      </c>
      <c r="H3739" s="2">
        <v>880000000</v>
      </c>
      <c r="I3739">
        <v>0.06</v>
      </c>
      <c r="J3739" t="s">
        <v>964</v>
      </c>
      <c r="L3739">
        <v>18</v>
      </c>
      <c r="M3739" t="str">
        <f t="shared" si="58"/>
        <v>18-18-175564</v>
      </c>
    </row>
    <row r="3740" spans="1:13">
      <c r="A3740" t="s">
        <v>3712</v>
      </c>
      <c r="B3740" t="s">
        <v>16</v>
      </c>
      <c r="C3740" t="s">
        <v>4087</v>
      </c>
      <c r="D3740" t="s">
        <v>18</v>
      </c>
      <c r="E3740" t="s">
        <v>4291</v>
      </c>
      <c r="F3740" t="s">
        <v>14</v>
      </c>
      <c r="G3740" s="2">
        <v>1152000000</v>
      </c>
      <c r="H3740" s="2">
        <v>1152000000</v>
      </c>
      <c r="I3740">
        <v>0.08</v>
      </c>
      <c r="J3740" t="s">
        <v>2503</v>
      </c>
      <c r="L3740">
        <v>18</v>
      </c>
      <c r="M3740" t="str">
        <f t="shared" si="58"/>
        <v>18-18-175564</v>
      </c>
    </row>
    <row r="3741" spans="1:13">
      <c r="A3741" t="s">
        <v>3712</v>
      </c>
      <c r="B3741" t="s">
        <v>16</v>
      </c>
      <c r="C3741" t="s">
        <v>4087</v>
      </c>
      <c r="D3741" t="s">
        <v>18</v>
      </c>
      <c r="E3741" t="s">
        <v>4292</v>
      </c>
      <c r="F3741" t="s">
        <v>14</v>
      </c>
      <c r="G3741" s="2">
        <v>418000000</v>
      </c>
      <c r="H3741" s="2">
        <v>418000000</v>
      </c>
      <c r="I3741">
        <v>7.4999999999999997E-2</v>
      </c>
      <c r="J3741" t="s">
        <v>863</v>
      </c>
      <c r="L3741">
        <v>18</v>
      </c>
      <c r="M3741" t="str">
        <f t="shared" si="58"/>
        <v>18-18-175564</v>
      </c>
    </row>
    <row r="3742" spans="1:13">
      <c r="A3742" t="s">
        <v>3712</v>
      </c>
      <c r="B3742" t="s">
        <v>16</v>
      </c>
      <c r="C3742" t="s">
        <v>4087</v>
      </c>
      <c r="D3742" t="s">
        <v>18</v>
      </c>
      <c r="E3742" t="s">
        <v>4293</v>
      </c>
      <c r="F3742" t="s">
        <v>14</v>
      </c>
      <c r="G3742" s="2">
        <v>831000000</v>
      </c>
      <c r="H3742" s="2">
        <v>831000000</v>
      </c>
      <c r="I3742">
        <v>0.08</v>
      </c>
      <c r="J3742" t="s">
        <v>2503</v>
      </c>
      <c r="L3742">
        <v>18</v>
      </c>
      <c r="M3742" t="str">
        <f t="shared" si="58"/>
        <v>18-18-175564</v>
      </c>
    </row>
    <row r="3743" spans="1:13">
      <c r="A3743" t="s">
        <v>3712</v>
      </c>
      <c r="B3743" t="s">
        <v>16</v>
      </c>
      <c r="C3743" t="s">
        <v>4087</v>
      </c>
      <c r="D3743" t="s">
        <v>18</v>
      </c>
      <c r="E3743" t="s">
        <v>4294</v>
      </c>
      <c r="F3743" t="s">
        <v>14</v>
      </c>
      <c r="G3743" s="2">
        <v>3358953530</v>
      </c>
      <c r="H3743" s="2">
        <v>3358953530</v>
      </c>
      <c r="I3743">
        <v>4.5999999999999999E-2</v>
      </c>
      <c r="J3743" t="s">
        <v>2503</v>
      </c>
      <c r="L3743">
        <v>18</v>
      </c>
      <c r="M3743" t="str">
        <f t="shared" si="58"/>
        <v>18-18-175564</v>
      </c>
    </row>
    <row r="3744" spans="1:13">
      <c r="A3744" t="s">
        <v>3712</v>
      </c>
      <c r="B3744" t="s">
        <v>16</v>
      </c>
      <c r="C3744" t="s">
        <v>4087</v>
      </c>
      <c r="D3744" t="s">
        <v>18</v>
      </c>
      <c r="E3744" t="s">
        <v>4295</v>
      </c>
      <c r="F3744" t="s">
        <v>14</v>
      </c>
      <c r="G3744" s="2">
        <v>103000000</v>
      </c>
      <c r="H3744" s="2">
        <v>103000000</v>
      </c>
      <c r="I3744">
        <v>0.08</v>
      </c>
      <c r="J3744" t="s">
        <v>2503</v>
      </c>
      <c r="L3744">
        <v>18</v>
      </c>
      <c r="M3744" t="str">
        <f t="shared" si="58"/>
        <v>18-18-175564</v>
      </c>
    </row>
    <row r="3745" spans="1:13">
      <c r="A3745" t="s">
        <v>3712</v>
      </c>
      <c r="B3745" t="s">
        <v>3178</v>
      </c>
      <c r="C3745" t="s">
        <v>4089</v>
      </c>
      <c r="D3745" t="s">
        <v>18</v>
      </c>
      <c r="E3745" t="s">
        <v>4296</v>
      </c>
      <c r="F3745" t="s">
        <v>14</v>
      </c>
      <c r="G3745" s="2">
        <v>1500000000</v>
      </c>
      <c r="H3745" s="2">
        <v>1500000000</v>
      </c>
      <c r="I3745">
        <v>0.05</v>
      </c>
      <c r="J3745" t="s">
        <v>964</v>
      </c>
      <c r="L3745">
        <v>18</v>
      </c>
      <c r="M3745" t="str">
        <f t="shared" si="58"/>
        <v>18-18-11215204</v>
      </c>
    </row>
    <row r="3746" spans="1:13">
      <c r="A3746" t="s">
        <v>3712</v>
      </c>
      <c r="B3746" t="s">
        <v>3178</v>
      </c>
      <c r="C3746" t="s">
        <v>4089</v>
      </c>
      <c r="D3746" t="s">
        <v>18</v>
      </c>
      <c r="E3746" t="s">
        <v>4297</v>
      </c>
      <c r="F3746" t="s">
        <v>14</v>
      </c>
      <c r="G3746" s="2">
        <v>5000000000</v>
      </c>
      <c r="H3746" s="2">
        <v>5000000000</v>
      </c>
      <c r="I3746">
        <v>0.05</v>
      </c>
      <c r="J3746" t="s">
        <v>964</v>
      </c>
      <c r="L3746">
        <v>18</v>
      </c>
      <c r="M3746" t="str">
        <f t="shared" si="58"/>
        <v>18-18-11215204</v>
      </c>
    </row>
    <row r="3747" spans="1:13">
      <c r="A3747" t="s">
        <v>3712</v>
      </c>
      <c r="B3747" t="s">
        <v>16</v>
      </c>
      <c r="C3747" t="s">
        <v>4087</v>
      </c>
      <c r="D3747" t="s">
        <v>18</v>
      </c>
      <c r="E3747" t="s">
        <v>4298</v>
      </c>
      <c r="F3747" t="s">
        <v>14</v>
      </c>
      <c r="G3747" s="2">
        <v>30990000000</v>
      </c>
      <c r="H3747" s="2">
        <v>30990000000</v>
      </c>
      <c r="I3747">
        <v>7.4999999999999997E-2</v>
      </c>
      <c r="J3747" t="s">
        <v>863</v>
      </c>
      <c r="L3747">
        <v>18</v>
      </c>
      <c r="M3747" t="str">
        <f t="shared" si="58"/>
        <v>18-18-175564</v>
      </c>
    </row>
    <row r="3748" spans="1:13">
      <c r="A3748" t="s">
        <v>3712</v>
      </c>
      <c r="B3748" t="s">
        <v>16</v>
      </c>
      <c r="C3748" t="s">
        <v>4087</v>
      </c>
      <c r="D3748" t="s">
        <v>18</v>
      </c>
      <c r="E3748" t="s">
        <v>4299</v>
      </c>
      <c r="F3748" t="s">
        <v>14</v>
      </c>
      <c r="G3748" s="2">
        <v>933000000</v>
      </c>
      <c r="H3748" s="2">
        <v>933000000</v>
      </c>
      <c r="I3748">
        <v>0.06</v>
      </c>
      <c r="J3748" t="s">
        <v>964</v>
      </c>
      <c r="L3748">
        <v>18</v>
      </c>
      <c r="M3748" t="str">
        <f t="shared" si="58"/>
        <v>18-18-175564</v>
      </c>
    </row>
    <row r="3749" spans="1:13">
      <c r="A3749" t="s">
        <v>3712</v>
      </c>
      <c r="B3749" t="s">
        <v>3178</v>
      </c>
      <c r="C3749" t="s">
        <v>4089</v>
      </c>
      <c r="D3749" t="s">
        <v>18</v>
      </c>
      <c r="E3749" t="s">
        <v>4300</v>
      </c>
      <c r="F3749" t="s">
        <v>14</v>
      </c>
      <c r="G3749" s="2">
        <v>20000000000</v>
      </c>
      <c r="H3749" s="2">
        <v>20000000000</v>
      </c>
      <c r="I3749">
        <v>0.08</v>
      </c>
      <c r="J3749" t="s">
        <v>2503</v>
      </c>
      <c r="L3749">
        <v>18</v>
      </c>
      <c r="M3749" t="str">
        <f t="shared" si="58"/>
        <v>18-18-11215204</v>
      </c>
    </row>
    <row r="3750" spans="1:13">
      <c r="A3750" t="s">
        <v>3712</v>
      </c>
      <c r="B3750" t="s">
        <v>3178</v>
      </c>
      <c r="C3750" t="s">
        <v>4089</v>
      </c>
      <c r="D3750" t="s">
        <v>18</v>
      </c>
      <c r="E3750" t="s">
        <v>4301</v>
      </c>
      <c r="F3750" t="s">
        <v>14</v>
      </c>
      <c r="G3750" s="2">
        <v>7000000000</v>
      </c>
      <c r="H3750" s="2">
        <v>7000000000</v>
      </c>
      <c r="I3750">
        <v>0.08</v>
      </c>
      <c r="J3750" t="s">
        <v>2503</v>
      </c>
      <c r="L3750">
        <v>18</v>
      </c>
      <c r="M3750" t="str">
        <f t="shared" si="58"/>
        <v>18-18-11215204</v>
      </c>
    </row>
    <row r="3751" spans="1:13">
      <c r="A3751" t="s">
        <v>3712</v>
      </c>
      <c r="B3751" t="s">
        <v>16</v>
      </c>
      <c r="C3751" t="s">
        <v>4087</v>
      </c>
      <c r="D3751" t="s">
        <v>18</v>
      </c>
      <c r="E3751" t="s">
        <v>4302</v>
      </c>
      <c r="F3751" t="s">
        <v>14</v>
      </c>
      <c r="G3751" s="2">
        <v>343000000</v>
      </c>
      <c r="H3751" s="2">
        <v>343000000</v>
      </c>
      <c r="I3751">
        <v>0.06</v>
      </c>
      <c r="J3751" t="s">
        <v>964</v>
      </c>
      <c r="L3751">
        <v>18</v>
      </c>
      <c r="M3751" t="str">
        <f t="shared" si="58"/>
        <v>18-18-175564</v>
      </c>
    </row>
    <row r="3752" spans="1:13">
      <c r="A3752" t="s">
        <v>3712</v>
      </c>
      <c r="B3752" t="s">
        <v>16</v>
      </c>
      <c r="C3752" t="s">
        <v>4087</v>
      </c>
      <c r="D3752" t="s">
        <v>18</v>
      </c>
      <c r="E3752" t="s">
        <v>4303</v>
      </c>
      <c r="F3752" t="s">
        <v>14</v>
      </c>
      <c r="G3752" s="2">
        <v>661000000</v>
      </c>
      <c r="H3752" s="2">
        <v>661000000</v>
      </c>
      <c r="I3752">
        <v>0.08</v>
      </c>
      <c r="J3752" t="s">
        <v>2503</v>
      </c>
      <c r="L3752">
        <v>18</v>
      </c>
      <c r="M3752" t="str">
        <f t="shared" si="58"/>
        <v>18-18-175564</v>
      </c>
    </row>
    <row r="3753" spans="1:13">
      <c r="A3753" t="s">
        <v>3712</v>
      </c>
      <c r="B3753" t="s">
        <v>3178</v>
      </c>
      <c r="C3753" t="s">
        <v>4089</v>
      </c>
      <c r="D3753" t="s">
        <v>18</v>
      </c>
      <c r="E3753" t="s">
        <v>4304</v>
      </c>
      <c r="F3753" t="s">
        <v>14</v>
      </c>
      <c r="G3753" s="2">
        <v>50000000000</v>
      </c>
      <c r="H3753" s="2">
        <v>50000000000</v>
      </c>
      <c r="I3753">
        <v>0.05</v>
      </c>
      <c r="J3753" t="s">
        <v>964</v>
      </c>
      <c r="L3753">
        <v>18</v>
      </c>
      <c r="M3753" t="str">
        <f t="shared" si="58"/>
        <v>18-18-11215204</v>
      </c>
    </row>
    <row r="3754" spans="1:13">
      <c r="A3754" t="s">
        <v>3712</v>
      </c>
      <c r="B3754" t="s">
        <v>16</v>
      </c>
      <c r="C3754" t="s">
        <v>4087</v>
      </c>
      <c r="D3754" t="s">
        <v>18</v>
      </c>
      <c r="E3754" t="s">
        <v>4305</v>
      </c>
      <c r="F3754" t="s">
        <v>14</v>
      </c>
      <c r="G3754" s="2">
        <v>506000000</v>
      </c>
      <c r="H3754" s="2">
        <v>506000000</v>
      </c>
      <c r="I3754">
        <v>0.08</v>
      </c>
      <c r="J3754" t="s">
        <v>2503</v>
      </c>
      <c r="L3754">
        <v>18</v>
      </c>
      <c r="M3754" t="str">
        <f t="shared" si="58"/>
        <v>18-18-175564</v>
      </c>
    </row>
    <row r="3755" spans="1:13">
      <c r="A3755" t="s">
        <v>3712</v>
      </c>
      <c r="B3755" t="s">
        <v>16</v>
      </c>
      <c r="C3755" t="s">
        <v>4087</v>
      </c>
      <c r="D3755" t="s">
        <v>18</v>
      </c>
      <c r="E3755" t="s">
        <v>4306</v>
      </c>
      <c r="F3755" t="s">
        <v>14</v>
      </c>
      <c r="G3755" s="2">
        <v>136000000</v>
      </c>
      <c r="H3755" s="2">
        <v>136000000</v>
      </c>
      <c r="I3755">
        <v>0.08</v>
      </c>
      <c r="J3755" t="s">
        <v>2503</v>
      </c>
      <c r="L3755">
        <v>18</v>
      </c>
      <c r="M3755" t="str">
        <f t="shared" si="58"/>
        <v>18-18-175564</v>
      </c>
    </row>
    <row r="3756" spans="1:13">
      <c r="A3756" t="s">
        <v>3712</v>
      </c>
      <c r="B3756" t="s">
        <v>3178</v>
      </c>
      <c r="C3756" t="s">
        <v>4089</v>
      </c>
      <c r="D3756" t="s">
        <v>18</v>
      </c>
      <c r="E3756" t="s">
        <v>4307</v>
      </c>
      <c r="F3756" t="s">
        <v>14</v>
      </c>
      <c r="G3756" s="2">
        <v>8000000000</v>
      </c>
      <c r="H3756" s="2">
        <v>8000000000</v>
      </c>
      <c r="I3756">
        <v>0.06</v>
      </c>
      <c r="J3756" t="s">
        <v>964</v>
      </c>
      <c r="L3756">
        <v>18</v>
      </c>
      <c r="M3756" t="str">
        <f t="shared" si="58"/>
        <v>18-18-11215204</v>
      </c>
    </row>
    <row r="3757" spans="1:13">
      <c r="A3757" t="s">
        <v>3712</v>
      </c>
      <c r="B3757" t="s">
        <v>16</v>
      </c>
      <c r="C3757" t="s">
        <v>4087</v>
      </c>
      <c r="D3757" t="s">
        <v>18</v>
      </c>
      <c r="E3757" t="s">
        <v>4308</v>
      </c>
      <c r="F3757" t="s">
        <v>14</v>
      </c>
      <c r="G3757" s="2">
        <v>1016000000</v>
      </c>
      <c r="H3757" s="2">
        <v>1016000000</v>
      </c>
      <c r="I3757">
        <v>7.4999999999999997E-2</v>
      </c>
      <c r="J3757" t="s">
        <v>863</v>
      </c>
      <c r="L3757">
        <v>18</v>
      </c>
      <c r="M3757" t="str">
        <f t="shared" si="58"/>
        <v>18-18-175564</v>
      </c>
    </row>
    <row r="3758" spans="1:13">
      <c r="A3758" t="s">
        <v>3712</v>
      </c>
      <c r="B3758" t="s">
        <v>16</v>
      </c>
      <c r="C3758" t="s">
        <v>4087</v>
      </c>
      <c r="D3758" t="s">
        <v>18</v>
      </c>
      <c r="E3758" t="s">
        <v>4309</v>
      </c>
      <c r="F3758" t="s">
        <v>14</v>
      </c>
      <c r="G3758" s="2">
        <v>696000000</v>
      </c>
      <c r="H3758" s="2">
        <v>696000000</v>
      </c>
      <c r="I3758">
        <v>0.06</v>
      </c>
      <c r="J3758" t="s">
        <v>964</v>
      </c>
      <c r="L3758">
        <v>18</v>
      </c>
      <c r="M3758" t="str">
        <f t="shared" si="58"/>
        <v>18-18-175564</v>
      </c>
    </row>
    <row r="3759" spans="1:13">
      <c r="A3759" t="s">
        <v>3712</v>
      </c>
      <c r="B3759" t="s">
        <v>16</v>
      </c>
      <c r="C3759" t="s">
        <v>4087</v>
      </c>
      <c r="D3759" t="s">
        <v>18</v>
      </c>
      <c r="E3759" t="s">
        <v>4310</v>
      </c>
      <c r="F3759" t="s">
        <v>14</v>
      </c>
      <c r="G3759" s="2">
        <v>940000000</v>
      </c>
      <c r="H3759" s="2">
        <v>940000000</v>
      </c>
      <c r="I3759">
        <v>0.06</v>
      </c>
      <c r="J3759" t="s">
        <v>964</v>
      </c>
      <c r="L3759">
        <v>18</v>
      </c>
      <c r="M3759" t="str">
        <f t="shared" si="58"/>
        <v>18-18-175564</v>
      </c>
    </row>
    <row r="3760" spans="1:13">
      <c r="A3760" t="s">
        <v>3712</v>
      </c>
      <c r="B3760" t="s">
        <v>16</v>
      </c>
      <c r="C3760" t="s">
        <v>4087</v>
      </c>
      <c r="D3760" t="s">
        <v>18</v>
      </c>
      <c r="E3760" t="s">
        <v>4311</v>
      </c>
      <c r="F3760" t="s">
        <v>14</v>
      </c>
      <c r="G3760" s="2">
        <v>485000000</v>
      </c>
      <c r="H3760" s="2">
        <v>485000000</v>
      </c>
      <c r="I3760">
        <v>0.08</v>
      </c>
      <c r="J3760" t="s">
        <v>2503</v>
      </c>
      <c r="L3760">
        <v>18</v>
      </c>
      <c r="M3760" t="str">
        <f t="shared" si="58"/>
        <v>18-18-175564</v>
      </c>
    </row>
    <row r="3761" spans="1:13">
      <c r="A3761" t="s">
        <v>3712</v>
      </c>
      <c r="B3761" t="s">
        <v>16</v>
      </c>
      <c r="C3761" t="s">
        <v>4087</v>
      </c>
      <c r="D3761" t="s">
        <v>18</v>
      </c>
      <c r="E3761" t="s">
        <v>4312</v>
      </c>
      <c r="F3761" t="s">
        <v>14</v>
      </c>
      <c r="G3761" s="2">
        <v>1046000000</v>
      </c>
      <c r="H3761" s="2">
        <v>1046000000</v>
      </c>
      <c r="I3761">
        <v>0.08</v>
      </c>
      <c r="J3761" t="s">
        <v>2503</v>
      </c>
      <c r="L3761">
        <v>18</v>
      </c>
      <c r="M3761" t="str">
        <f t="shared" si="58"/>
        <v>18-18-175564</v>
      </c>
    </row>
    <row r="3762" spans="1:13">
      <c r="A3762" t="s">
        <v>3712</v>
      </c>
      <c r="B3762" t="s">
        <v>16</v>
      </c>
      <c r="C3762" t="s">
        <v>4087</v>
      </c>
      <c r="D3762" t="s">
        <v>18</v>
      </c>
      <c r="E3762" t="s">
        <v>4313</v>
      </c>
      <c r="F3762" t="s">
        <v>14</v>
      </c>
      <c r="G3762" s="2">
        <v>418000000</v>
      </c>
      <c r="H3762" s="2">
        <v>418000000</v>
      </c>
      <c r="I3762">
        <v>0.08</v>
      </c>
      <c r="J3762" t="s">
        <v>2503</v>
      </c>
      <c r="L3762">
        <v>18</v>
      </c>
      <c r="M3762" t="str">
        <f t="shared" si="58"/>
        <v>18-18-175564</v>
      </c>
    </row>
    <row r="3763" spans="1:13">
      <c r="A3763" t="s">
        <v>3712</v>
      </c>
      <c r="B3763" t="s">
        <v>3178</v>
      </c>
      <c r="C3763" t="s">
        <v>4089</v>
      </c>
      <c r="D3763" t="s">
        <v>18</v>
      </c>
      <c r="E3763" t="s">
        <v>4314</v>
      </c>
      <c r="F3763" t="s">
        <v>14</v>
      </c>
      <c r="G3763" s="2">
        <v>8000000000</v>
      </c>
      <c r="H3763" s="2">
        <v>8000000000</v>
      </c>
      <c r="I3763">
        <v>0.06</v>
      </c>
      <c r="J3763" t="s">
        <v>964</v>
      </c>
      <c r="L3763">
        <v>18</v>
      </c>
      <c r="M3763" t="str">
        <f t="shared" si="58"/>
        <v>18-18-11215204</v>
      </c>
    </row>
    <row r="3764" spans="1:13">
      <c r="A3764" t="s">
        <v>3712</v>
      </c>
      <c r="B3764" t="s">
        <v>16</v>
      </c>
      <c r="C3764" t="s">
        <v>4087</v>
      </c>
      <c r="D3764" t="s">
        <v>18</v>
      </c>
      <c r="E3764" t="s">
        <v>4315</v>
      </c>
      <c r="F3764" t="s">
        <v>14</v>
      </c>
      <c r="G3764" s="2">
        <v>21125000000</v>
      </c>
      <c r="H3764" s="2">
        <v>21125000000</v>
      </c>
      <c r="I3764">
        <v>0.06</v>
      </c>
      <c r="J3764" t="s">
        <v>964</v>
      </c>
      <c r="L3764">
        <v>18</v>
      </c>
      <c r="M3764" t="str">
        <f t="shared" si="58"/>
        <v>18-18-175564</v>
      </c>
    </row>
    <row r="3765" spans="1:13">
      <c r="A3765" t="s">
        <v>3712</v>
      </c>
      <c r="B3765" t="s">
        <v>16</v>
      </c>
      <c r="C3765" t="s">
        <v>4087</v>
      </c>
      <c r="D3765" t="s">
        <v>18</v>
      </c>
      <c r="E3765" t="s">
        <v>4316</v>
      </c>
      <c r="F3765" t="s">
        <v>14</v>
      </c>
      <c r="G3765" s="2">
        <v>1355000000</v>
      </c>
      <c r="H3765" s="2">
        <v>1355000000</v>
      </c>
      <c r="I3765">
        <v>0.06</v>
      </c>
      <c r="J3765" t="s">
        <v>964</v>
      </c>
      <c r="L3765">
        <v>18</v>
      </c>
      <c r="M3765" t="str">
        <f t="shared" si="58"/>
        <v>18-18-175564</v>
      </c>
    </row>
    <row r="3766" spans="1:13">
      <c r="A3766" t="s">
        <v>3712</v>
      </c>
      <c r="B3766" t="s">
        <v>16</v>
      </c>
      <c r="C3766" t="s">
        <v>4087</v>
      </c>
      <c r="D3766" t="s">
        <v>18</v>
      </c>
      <c r="E3766" t="s">
        <v>4317</v>
      </c>
      <c r="F3766" t="s">
        <v>14</v>
      </c>
      <c r="G3766" s="2">
        <v>251000000</v>
      </c>
      <c r="H3766" s="2">
        <v>251000000</v>
      </c>
      <c r="I3766">
        <v>0.06</v>
      </c>
      <c r="J3766" t="s">
        <v>964</v>
      </c>
      <c r="L3766">
        <v>18</v>
      </c>
      <c r="M3766" t="str">
        <f t="shared" si="58"/>
        <v>18-18-175564</v>
      </c>
    </row>
    <row r="3767" spans="1:13">
      <c r="A3767" t="s">
        <v>3712</v>
      </c>
      <c r="B3767" t="s">
        <v>16</v>
      </c>
      <c r="C3767" t="s">
        <v>4087</v>
      </c>
      <c r="D3767" t="s">
        <v>18</v>
      </c>
      <c r="E3767" t="s">
        <v>4318</v>
      </c>
      <c r="F3767" t="s">
        <v>14</v>
      </c>
      <c r="G3767" s="2">
        <v>883000000</v>
      </c>
      <c r="H3767" s="2">
        <v>883000000</v>
      </c>
      <c r="I3767">
        <v>0.06</v>
      </c>
      <c r="J3767" t="s">
        <v>964</v>
      </c>
      <c r="L3767">
        <v>18</v>
      </c>
      <c r="M3767" t="str">
        <f t="shared" si="58"/>
        <v>18-18-175564</v>
      </c>
    </row>
    <row r="3768" spans="1:13">
      <c r="A3768" t="s">
        <v>3712</v>
      </c>
      <c r="B3768" t="s">
        <v>16</v>
      </c>
      <c r="C3768" t="s">
        <v>4087</v>
      </c>
      <c r="D3768" t="s">
        <v>18</v>
      </c>
      <c r="E3768" t="s">
        <v>4319</v>
      </c>
      <c r="F3768" t="s">
        <v>14</v>
      </c>
      <c r="G3768" s="2">
        <v>303000000</v>
      </c>
      <c r="H3768" s="2">
        <v>303000000</v>
      </c>
      <c r="I3768">
        <v>0.06</v>
      </c>
      <c r="J3768" t="s">
        <v>964</v>
      </c>
      <c r="L3768">
        <v>18</v>
      </c>
      <c r="M3768" t="str">
        <f t="shared" si="58"/>
        <v>18-18-175564</v>
      </c>
    </row>
    <row r="3769" spans="1:13">
      <c r="A3769" t="s">
        <v>3712</v>
      </c>
      <c r="B3769" t="s">
        <v>3178</v>
      </c>
      <c r="C3769" t="s">
        <v>4089</v>
      </c>
      <c r="D3769" t="s">
        <v>18</v>
      </c>
      <c r="E3769" t="s">
        <v>4320</v>
      </c>
      <c r="F3769" t="s">
        <v>14</v>
      </c>
      <c r="G3769" s="2">
        <v>50000000000</v>
      </c>
      <c r="H3769" s="2">
        <v>50000000000</v>
      </c>
      <c r="I3769">
        <v>0.05</v>
      </c>
      <c r="J3769" t="s">
        <v>964</v>
      </c>
      <c r="L3769">
        <v>18</v>
      </c>
      <c r="M3769" t="str">
        <f t="shared" si="58"/>
        <v>18-18-11215204</v>
      </c>
    </row>
    <row r="3770" spans="1:13">
      <c r="A3770" t="s">
        <v>3712</v>
      </c>
      <c r="B3770" t="s">
        <v>16</v>
      </c>
      <c r="C3770" t="s">
        <v>4087</v>
      </c>
      <c r="D3770" t="s">
        <v>18</v>
      </c>
      <c r="E3770" t="s">
        <v>4321</v>
      </c>
      <c r="F3770" t="s">
        <v>14</v>
      </c>
      <c r="G3770" s="2">
        <v>71000000</v>
      </c>
      <c r="H3770" s="2">
        <v>71000000</v>
      </c>
      <c r="I3770">
        <v>0.06</v>
      </c>
      <c r="J3770" t="s">
        <v>964</v>
      </c>
      <c r="L3770">
        <v>18</v>
      </c>
      <c r="M3770" t="str">
        <f t="shared" si="58"/>
        <v>18-18-175564</v>
      </c>
    </row>
    <row r="3771" spans="1:13">
      <c r="A3771" t="s">
        <v>3712</v>
      </c>
      <c r="B3771" t="s">
        <v>3178</v>
      </c>
      <c r="C3771" t="s">
        <v>4089</v>
      </c>
      <c r="D3771" t="s">
        <v>18</v>
      </c>
      <c r="E3771" t="s">
        <v>4322</v>
      </c>
      <c r="F3771" t="s">
        <v>14</v>
      </c>
      <c r="G3771" s="2">
        <v>10000000000</v>
      </c>
      <c r="H3771" s="2">
        <v>10000000000</v>
      </c>
      <c r="I3771">
        <v>0.05</v>
      </c>
      <c r="J3771" t="s">
        <v>964</v>
      </c>
      <c r="L3771">
        <v>18</v>
      </c>
      <c r="M3771" t="str">
        <f t="shared" si="58"/>
        <v>18-18-11215204</v>
      </c>
    </row>
    <row r="3772" spans="1:13">
      <c r="A3772" t="s">
        <v>3712</v>
      </c>
      <c r="B3772" t="s">
        <v>16</v>
      </c>
      <c r="C3772" t="s">
        <v>4087</v>
      </c>
      <c r="D3772" t="s">
        <v>18</v>
      </c>
      <c r="E3772" t="s">
        <v>4323</v>
      </c>
      <c r="F3772" t="s">
        <v>14</v>
      </c>
      <c r="G3772" s="2">
        <v>138000000</v>
      </c>
      <c r="H3772" s="2">
        <v>138000000</v>
      </c>
      <c r="I3772">
        <v>0.06</v>
      </c>
      <c r="J3772" t="s">
        <v>964</v>
      </c>
      <c r="L3772">
        <v>18</v>
      </c>
      <c r="M3772" t="str">
        <f t="shared" si="58"/>
        <v>18-18-175564</v>
      </c>
    </row>
    <row r="3773" spans="1:13">
      <c r="A3773" t="s">
        <v>3712</v>
      </c>
      <c r="B3773" t="s">
        <v>16</v>
      </c>
      <c r="C3773" t="s">
        <v>4087</v>
      </c>
      <c r="D3773" t="s">
        <v>18</v>
      </c>
      <c r="E3773" t="s">
        <v>4324</v>
      </c>
      <c r="F3773" t="s">
        <v>14</v>
      </c>
      <c r="G3773" s="2">
        <v>773000000</v>
      </c>
      <c r="H3773" s="2">
        <v>773000000</v>
      </c>
      <c r="I3773">
        <v>0.08</v>
      </c>
      <c r="J3773" t="s">
        <v>2503</v>
      </c>
      <c r="L3773">
        <v>18</v>
      </c>
      <c r="M3773" t="str">
        <f t="shared" si="58"/>
        <v>18-18-175564</v>
      </c>
    </row>
    <row r="3774" spans="1:13">
      <c r="A3774" t="s">
        <v>3712</v>
      </c>
      <c r="B3774" t="s">
        <v>16</v>
      </c>
      <c r="C3774" t="s">
        <v>4087</v>
      </c>
      <c r="D3774" t="s">
        <v>18</v>
      </c>
      <c r="E3774" t="s">
        <v>4325</v>
      </c>
      <c r="F3774" t="s">
        <v>14</v>
      </c>
      <c r="G3774" s="2">
        <v>257000000</v>
      </c>
      <c r="H3774" s="2">
        <v>257000000</v>
      </c>
      <c r="I3774">
        <v>7.4999999999999997E-2</v>
      </c>
      <c r="J3774" t="s">
        <v>863</v>
      </c>
      <c r="L3774">
        <v>18</v>
      </c>
      <c r="M3774" t="str">
        <f t="shared" si="58"/>
        <v>18-18-175564</v>
      </c>
    </row>
    <row r="3775" spans="1:13">
      <c r="A3775" t="s">
        <v>3712</v>
      </c>
      <c r="B3775" t="s">
        <v>16</v>
      </c>
      <c r="C3775" t="s">
        <v>4087</v>
      </c>
      <c r="D3775" t="s">
        <v>18</v>
      </c>
      <c r="E3775" t="s">
        <v>4326</v>
      </c>
      <c r="F3775" t="s">
        <v>14</v>
      </c>
      <c r="G3775" s="2">
        <v>831000000</v>
      </c>
      <c r="H3775" s="2">
        <v>831000000</v>
      </c>
      <c r="I3775">
        <v>7.4999999999999997E-2</v>
      </c>
      <c r="J3775" t="s">
        <v>863</v>
      </c>
      <c r="L3775">
        <v>18</v>
      </c>
      <c r="M3775" t="str">
        <f t="shared" si="58"/>
        <v>18-18-175564</v>
      </c>
    </row>
    <row r="3776" spans="1:13">
      <c r="A3776" t="s">
        <v>3712</v>
      </c>
      <c r="B3776" t="s">
        <v>16</v>
      </c>
      <c r="C3776" t="s">
        <v>4087</v>
      </c>
      <c r="D3776" t="s">
        <v>18</v>
      </c>
      <c r="E3776" t="s">
        <v>4327</v>
      </c>
      <c r="F3776" t="s">
        <v>14</v>
      </c>
      <c r="G3776" s="2">
        <v>760000000</v>
      </c>
      <c r="H3776" s="2">
        <v>760000000</v>
      </c>
      <c r="I3776">
        <v>0.08</v>
      </c>
      <c r="J3776" t="s">
        <v>2503</v>
      </c>
      <c r="L3776">
        <v>18</v>
      </c>
      <c r="M3776" t="str">
        <f t="shared" si="58"/>
        <v>18-18-175564</v>
      </c>
    </row>
    <row r="3777" spans="1:13">
      <c r="A3777" t="s">
        <v>3712</v>
      </c>
      <c r="B3777" t="s">
        <v>16</v>
      </c>
      <c r="C3777" t="s">
        <v>4087</v>
      </c>
      <c r="D3777" t="s">
        <v>18</v>
      </c>
      <c r="E3777" t="s">
        <v>4328</v>
      </c>
      <c r="F3777" t="s">
        <v>14</v>
      </c>
      <c r="G3777" s="2">
        <v>344000000</v>
      </c>
      <c r="H3777" s="2">
        <v>344000000</v>
      </c>
      <c r="I3777">
        <v>7.4999999999999997E-2</v>
      </c>
      <c r="J3777" t="s">
        <v>863</v>
      </c>
      <c r="L3777">
        <v>18</v>
      </c>
      <c r="M3777" t="str">
        <f t="shared" si="58"/>
        <v>18-18-175564</v>
      </c>
    </row>
    <row r="3778" spans="1:13">
      <c r="A3778" t="s">
        <v>3712</v>
      </c>
      <c r="B3778" t="s">
        <v>3178</v>
      </c>
      <c r="C3778" t="s">
        <v>4089</v>
      </c>
      <c r="D3778" t="s">
        <v>18</v>
      </c>
      <c r="E3778" t="s">
        <v>4329</v>
      </c>
      <c r="F3778" t="s">
        <v>14</v>
      </c>
      <c r="G3778" s="2">
        <v>36000000000</v>
      </c>
      <c r="H3778" s="2">
        <v>36000000000</v>
      </c>
      <c r="I3778">
        <v>0.05</v>
      </c>
      <c r="J3778" t="s">
        <v>964</v>
      </c>
      <c r="L3778">
        <v>18</v>
      </c>
      <c r="M3778" t="str">
        <f t="shared" si="58"/>
        <v>18-18-11215204</v>
      </c>
    </row>
    <row r="3779" spans="1:13">
      <c r="A3779" t="s">
        <v>3712</v>
      </c>
      <c r="B3779" t="s">
        <v>16</v>
      </c>
      <c r="C3779" t="s">
        <v>4087</v>
      </c>
      <c r="D3779" t="s">
        <v>18</v>
      </c>
      <c r="E3779" t="s">
        <v>4330</v>
      </c>
      <c r="F3779" t="s">
        <v>14</v>
      </c>
      <c r="G3779" s="2">
        <v>1033000000</v>
      </c>
      <c r="H3779" s="2">
        <v>1033000000</v>
      </c>
      <c r="I3779">
        <v>0.06</v>
      </c>
      <c r="J3779" t="s">
        <v>964</v>
      </c>
      <c r="L3779">
        <v>18</v>
      </c>
      <c r="M3779" t="str">
        <f t="shared" si="58"/>
        <v>18-18-175564</v>
      </c>
    </row>
    <row r="3780" spans="1:13">
      <c r="A3780" t="s">
        <v>3712</v>
      </c>
      <c r="B3780" t="s">
        <v>16</v>
      </c>
      <c r="C3780" t="s">
        <v>4087</v>
      </c>
      <c r="D3780" t="s">
        <v>18</v>
      </c>
      <c r="E3780" t="s">
        <v>4331</v>
      </c>
      <c r="F3780" t="s">
        <v>14</v>
      </c>
      <c r="G3780" s="2">
        <v>741000000</v>
      </c>
      <c r="H3780" s="2">
        <v>741000000</v>
      </c>
      <c r="I3780">
        <v>7.4999999999999997E-2</v>
      </c>
      <c r="J3780" t="s">
        <v>863</v>
      </c>
      <c r="L3780">
        <v>18</v>
      </c>
      <c r="M3780" t="str">
        <f t="shared" ref="M3780:M3843" si="59">L3780&amp;"-"&amp;B3780</f>
        <v>18-18-175564</v>
      </c>
    </row>
    <row r="3781" spans="1:13">
      <c r="A3781" t="s">
        <v>3712</v>
      </c>
      <c r="B3781" t="s">
        <v>16</v>
      </c>
      <c r="C3781" t="s">
        <v>4087</v>
      </c>
      <c r="D3781" t="s">
        <v>18</v>
      </c>
      <c r="E3781" t="s">
        <v>4332</v>
      </c>
      <c r="F3781" t="s">
        <v>14</v>
      </c>
      <c r="G3781" s="2">
        <v>485000000</v>
      </c>
      <c r="H3781" s="2">
        <v>485000000</v>
      </c>
      <c r="I3781">
        <v>0.08</v>
      </c>
      <c r="J3781" t="s">
        <v>2503</v>
      </c>
      <c r="L3781">
        <v>18</v>
      </c>
      <c r="M3781" t="str">
        <f t="shared" si="59"/>
        <v>18-18-175564</v>
      </c>
    </row>
    <row r="3782" spans="1:13">
      <c r="A3782" t="s">
        <v>3712</v>
      </c>
      <c r="B3782" t="s">
        <v>16</v>
      </c>
      <c r="C3782" t="s">
        <v>4087</v>
      </c>
      <c r="D3782" t="s">
        <v>18</v>
      </c>
      <c r="E3782" t="s">
        <v>4333</v>
      </c>
      <c r="F3782" t="s">
        <v>14</v>
      </c>
      <c r="G3782" s="2">
        <v>379000000</v>
      </c>
      <c r="H3782" s="2">
        <v>379000000</v>
      </c>
      <c r="I3782">
        <v>0.08</v>
      </c>
      <c r="J3782" t="s">
        <v>2503</v>
      </c>
      <c r="L3782">
        <v>18</v>
      </c>
      <c r="M3782" t="str">
        <f t="shared" si="59"/>
        <v>18-18-175564</v>
      </c>
    </row>
    <row r="3783" spans="1:13">
      <c r="A3783" t="s">
        <v>3712</v>
      </c>
      <c r="B3783" t="s">
        <v>3178</v>
      </c>
      <c r="C3783" t="s">
        <v>4089</v>
      </c>
      <c r="D3783" t="s">
        <v>18</v>
      </c>
      <c r="E3783" t="s">
        <v>4334</v>
      </c>
      <c r="F3783" t="s">
        <v>14</v>
      </c>
      <c r="G3783" s="2">
        <v>20000000000</v>
      </c>
      <c r="H3783" s="2">
        <v>20000000000</v>
      </c>
      <c r="I3783">
        <v>0.08</v>
      </c>
      <c r="J3783" t="s">
        <v>2503</v>
      </c>
      <c r="L3783">
        <v>18</v>
      </c>
      <c r="M3783" t="str">
        <f t="shared" si="59"/>
        <v>18-18-11215204</v>
      </c>
    </row>
    <row r="3784" spans="1:13">
      <c r="A3784" t="s">
        <v>3712</v>
      </c>
      <c r="B3784" t="s">
        <v>16</v>
      </c>
      <c r="C3784" t="s">
        <v>4087</v>
      </c>
      <c r="D3784" t="s">
        <v>18</v>
      </c>
      <c r="E3784" t="s">
        <v>4335</v>
      </c>
      <c r="F3784" t="s">
        <v>14</v>
      </c>
      <c r="G3784" s="2">
        <v>738000000</v>
      </c>
      <c r="H3784" s="2">
        <v>738000000</v>
      </c>
      <c r="I3784">
        <v>0.06</v>
      </c>
      <c r="J3784" t="s">
        <v>964</v>
      </c>
      <c r="L3784">
        <v>18</v>
      </c>
      <c r="M3784" t="str">
        <f t="shared" si="59"/>
        <v>18-18-175564</v>
      </c>
    </row>
    <row r="3785" spans="1:13">
      <c r="A3785" t="s">
        <v>3712</v>
      </c>
      <c r="B3785" t="s">
        <v>16</v>
      </c>
      <c r="C3785" t="s">
        <v>4087</v>
      </c>
      <c r="D3785" t="s">
        <v>18</v>
      </c>
      <c r="E3785" t="s">
        <v>4336</v>
      </c>
      <c r="F3785" t="s">
        <v>14</v>
      </c>
      <c r="G3785" s="2">
        <v>227000000</v>
      </c>
      <c r="H3785" s="2">
        <v>227000000</v>
      </c>
      <c r="I3785">
        <v>7.4999999999999997E-2</v>
      </c>
      <c r="J3785" t="s">
        <v>863</v>
      </c>
      <c r="L3785">
        <v>18</v>
      </c>
      <c r="M3785" t="str">
        <f t="shared" si="59"/>
        <v>18-18-175564</v>
      </c>
    </row>
    <row r="3786" spans="1:13">
      <c r="A3786" t="s">
        <v>3712</v>
      </c>
      <c r="B3786" t="s">
        <v>16</v>
      </c>
      <c r="C3786" t="s">
        <v>4087</v>
      </c>
      <c r="D3786" t="s">
        <v>18</v>
      </c>
      <c r="E3786" t="s">
        <v>4337</v>
      </c>
      <c r="F3786" t="s">
        <v>14</v>
      </c>
      <c r="G3786" s="2">
        <v>723000000</v>
      </c>
      <c r="H3786" s="2">
        <v>723000000</v>
      </c>
      <c r="I3786">
        <v>0.06</v>
      </c>
      <c r="J3786" t="s">
        <v>964</v>
      </c>
      <c r="L3786">
        <v>18</v>
      </c>
      <c r="M3786" t="str">
        <f t="shared" si="59"/>
        <v>18-18-175564</v>
      </c>
    </row>
    <row r="3787" spans="1:13">
      <c r="A3787" t="s">
        <v>3712</v>
      </c>
      <c r="B3787" t="s">
        <v>16</v>
      </c>
      <c r="C3787" t="s">
        <v>4087</v>
      </c>
      <c r="D3787" t="s">
        <v>18</v>
      </c>
      <c r="E3787" t="s">
        <v>4338</v>
      </c>
      <c r="F3787" t="s">
        <v>14</v>
      </c>
      <c r="G3787" s="2">
        <v>146000000</v>
      </c>
      <c r="H3787" s="2">
        <v>146000000</v>
      </c>
      <c r="I3787">
        <v>0.08</v>
      </c>
      <c r="J3787" t="s">
        <v>2503</v>
      </c>
      <c r="L3787">
        <v>18</v>
      </c>
      <c r="M3787" t="str">
        <f t="shared" si="59"/>
        <v>18-18-175564</v>
      </c>
    </row>
    <row r="3788" spans="1:13">
      <c r="A3788" t="s">
        <v>3712</v>
      </c>
      <c r="B3788" t="s">
        <v>16</v>
      </c>
      <c r="C3788" t="s">
        <v>4087</v>
      </c>
      <c r="D3788" t="s">
        <v>18</v>
      </c>
      <c r="E3788" t="s">
        <v>4339</v>
      </c>
      <c r="F3788" t="s">
        <v>14</v>
      </c>
      <c r="G3788" s="2">
        <v>10000000000</v>
      </c>
      <c r="H3788" s="2">
        <v>10000000000</v>
      </c>
      <c r="I3788">
        <v>3.9E-2</v>
      </c>
      <c r="J3788" t="s">
        <v>964</v>
      </c>
      <c r="L3788">
        <v>18</v>
      </c>
      <c r="M3788" t="str">
        <f t="shared" si="59"/>
        <v>18-18-175564</v>
      </c>
    </row>
    <row r="3789" spans="1:13">
      <c r="A3789" t="s">
        <v>3712</v>
      </c>
      <c r="B3789" t="s">
        <v>16</v>
      </c>
      <c r="C3789" t="s">
        <v>4087</v>
      </c>
      <c r="D3789" t="s">
        <v>18</v>
      </c>
      <c r="E3789" t="s">
        <v>4340</v>
      </c>
      <c r="F3789" t="s">
        <v>14</v>
      </c>
      <c r="G3789" s="2">
        <v>1019000000</v>
      </c>
      <c r="H3789" s="2">
        <v>1019000000</v>
      </c>
      <c r="I3789">
        <v>0.06</v>
      </c>
      <c r="J3789" t="s">
        <v>964</v>
      </c>
      <c r="L3789">
        <v>18</v>
      </c>
      <c r="M3789" t="str">
        <f t="shared" si="59"/>
        <v>18-18-175564</v>
      </c>
    </row>
    <row r="3790" spans="1:13">
      <c r="A3790" t="s">
        <v>3712</v>
      </c>
      <c r="B3790" t="s">
        <v>16</v>
      </c>
      <c r="C3790" t="s">
        <v>4087</v>
      </c>
      <c r="D3790" t="s">
        <v>18</v>
      </c>
      <c r="E3790" t="s">
        <v>4341</v>
      </c>
      <c r="F3790" t="s">
        <v>14</v>
      </c>
      <c r="G3790" s="2">
        <v>184000000</v>
      </c>
      <c r="H3790" s="2">
        <v>184000000</v>
      </c>
      <c r="I3790">
        <v>0.06</v>
      </c>
      <c r="J3790" t="s">
        <v>964</v>
      </c>
      <c r="L3790">
        <v>18</v>
      </c>
      <c r="M3790" t="str">
        <f t="shared" si="59"/>
        <v>18-18-175564</v>
      </c>
    </row>
    <row r="3791" spans="1:13">
      <c r="A3791" t="s">
        <v>3712</v>
      </c>
      <c r="B3791" t="s">
        <v>16</v>
      </c>
      <c r="C3791" t="s">
        <v>4087</v>
      </c>
      <c r="D3791" t="s">
        <v>18</v>
      </c>
      <c r="E3791" t="s">
        <v>4342</v>
      </c>
      <c r="F3791" t="s">
        <v>14</v>
      </c>
      <c r="G3791" s="2">
        <v>699000000</v>
      </c>
      <c r="H3791" s="2">
        <v>699000000</v>
      </c>
      <c r="I3791">
        <v>0.08</v>
      </c>
      <c r="J3791" t="s">
        <v>2503</v>
      </c>
      <c r="L3791">
        <v>18</v>
      </c>
      <c r="M3791" t="str">
        <f t="shared" si="59"/>
        <v>18-18-175564</v>
      </c>
    </row>
    <row r="3792" spans="1:13">
      <c r="A3792" t="s">
        <v>3712</v>
      </c>
      <c r="B3792" t="s">
        <v>16</v>
      </c>
      <c r="C3792" t="s">
        <v>4087</v>
      </c>
      <c r="D3792" t="s">
        <v>18</v>
      </c>
      <c r="E3792" t="s">
        <v>4343</v>
      </c>
      <c r="F3792" t="s">
        <v>14</v>
      </c>
      <c r="G3792" s="2">
        <v>25000000</v>
      </c>
      <c r="H3792" s="2">
        <v>25000000</v>
      </c>
      <c r="I3792">
        <v>0.06</v>
      </c>
      <c r="J3792" t="s">
        <v>964</v>
      </c>
      <c r="L3792">
        <v>18</v>
      </c>
      <c r="M3792" t="str">
        <f t="shared" si="59"/>
        <v>18-18-175564</v>
      </c>
    </row>
    <row r="3793" spans="1:13">
      <c r="A3793" t="s">
        <v>3712</v>
      </c>
      <c r="B3793" t="s">
        <v>16</v>
      </c>
      <c r="C3793" t="s">
        <v>4087</v>
      </c>
      <c r="D3793" t="s">
        <v>18</v>
      </c>
      <c r="E3793" t="s">
        <v>4344</v>
      </c>
      <c r="F3793" t="s">
        <v>14</v>
      </c>
      <c r="G3793" s="2">
        <v>182000000</v>
      </c>
      <c r="H3793" s="2">
        <v>182000000</v>
      </c>
      <c r="I3793">
        <v>0.06</v>
      </c>
      <c r="J3793" t="s">
        <v>964</v>
      </c>
      <c r="L3793">
        <v>18</v>
      </c>
      <c r="M3793" t="str">
        <f t="shared" si="59"/>
        <v>18-18-175564</v>
      </c>
    </row>
    <row r="3794" spans="1:13">
      <c r="A3794" t="s">
        <v>3712</v>
      </c>
      <c r="B3794">
        <v>4184834</v>
      </c>
      <c r="C3794" t="s">
        <v>3170</v>
      </c>
      <c r="D3794" t="s">
        <v>4345</v>
      </c>
      <c r="E3794" t="s">
        <v>4346</v>
      </c>
      <c r="F3794" t="s">
        <v>14</v>
      </c>
      <c r="G3794" s="2">
        <v>200000000000</v>
      </c>
      <c r="H3794" s="2">
        <v>200000000000</v>
      </c>
      <c r="I3794">
        <v>5.5E-2</v>
      </c>
      <c r="J3794" t="s">
        <v>3737</v>
      </c>
      <c r="L3794">
        <v>19</v>
      </c>
      <c r="M3794" t="str">
        <f t="shared" si="59"/>
        <v>19-4184834</v>
      </c>
    </row>
    <row r="3795" spans="1:13">
      <c r="A3795" t="s">
        <v>3712</v>
      </c>
      <c r="B3795">
        <v>4184834</v>
      </c>
      <c r="C3795" t="s">
        <v>3170</v>
      </c>
      <c r="D3795" t="s">
        <v>4345</v>
      </c>
      <c r="E3795" t="s">
        <v>4347</v>
      </c>
      <c r="F3795" t="s">
        <v>14</v>
      </c>
      <c r="G3795" s="2">
        <v>50000000000</v>
      </c>
      <c r="H3795" s="2">
        <v>50000000000</v>
      </c>
      <c r="I3795">
        <v>5.5E-2</v>
      </c>
      <c r="J3795" t="s">
        <v>3737</v>
      </c>
      <c r="L3795">
        <v>19</v>
      </c>
      <c r="M3795" t="str">
        <f t="shared" si="59"/>
        <v>19-4184834</v>
      </c>
    </row>
    <row r="3796" spans="1:13">
      <c r="A3796" t="s">
        <v>3712</v>
      </c>
      <c r="B3796" t="s">
        <v>1044</v>
      </c>
      <c r="C3796" t="s">
        <v>4348</v>
      </c>
      <c r="D3796" t="s">
        <v>251</v>
      </c>
      <c r="E3796" t="s">
        <v>4349</v>
      </c>
      <c r="F3796" t="s">
        <v>14</v>
      </c>
      <c r="G3796" s="2">
        <v>3154199370</v>
      </c>
      <c r="H3796" s="2">
        <v>3154199370</v>
      </c>
      <c r="I3796">
        <v>3.6999999999999998E-2</v>
      </c>
      <c r="J3796" t="s">
        <v>863</v>
      </c>
      <c r="L3796">
        <v>20</v>
      </c>
      <c r="M3796" t="str">
        <f t="shared" si="59"/>
        <v>20-20-3358651</v>
      </c>
    </row>
    <row r="3797" spans="1:13">
      <c r="A3797" t="s">
        <v>3712</v>
      </c>
      <c r="B3797" t="s">
        <v>249</v>
      </c>
      <c r="C3797" t="s">
        <v>4350</v>
      </c>
      <c r="D3797" t="s">
        <v>251</v>
      </c>
      <c r="E3797" t="s">
        <v>4351</v>
      </c>
      <c r="F3797" t="s">
        <v>14</v>
      </c>
      <c r="G3797" s="2">
        <v>600000000000</v>
      </c>
      <c r="H3797" s="2">
        <v>600000000000</v>
      </c>
      <c r="I3797">
        <v>0.05</v>
      </c>
      <c r="J3797" t="s">
        <v>863</v>
      </c>
      <c r="L3797">
        <v>20</v>
      </c>
      <c r="M3797" t="str">
        <f t="shared" si="59"/>
        <v>20-20-3171115</v>
      </c>
    </row>
    <row r="3798" spans="1:13">
      <c r="A3798" t="s">
        <v>3712</v>
      </c>
      <c r="B3798" t="s">
        <v>249</v>
      </c>
      <c r="C3798" t="s">
        <v>4350</v>
      </c>
      <c r="D3798" t="s">
        <v>251</v>
      </c>
      <c r="E3798" t="s">
        <v>4352</v>
      </c>
      <c r="F3798" t="s">
        <v>14</v>
      </c>
      <c r="G3798" s="2">
        <v>250000000000</v>
      </c>
      <c r="H3798" s="2">
        <v>250000000000</v>
      </c>
      <c r="I3798">
        <v>0.06</v>
      </c>
      <c r="J3798" t="s">
        <v>2503</v>
      </c>
      <c r="L3798">
        <v>20</v>
      </c>
      <c r="M3798" t="str">
        <f t="shared" si="59"/>
        <v>20-20-3171115</v>
      </c>
    </row>
    <row r="3799" spans="1:13">
      <c r="A3799" t="s">
        <v>3712</v>
      </c>
      <c r="B3799" t="s">
        <v>249</v>
      </c>
      <c r="C3799" t="s">
        <v>4350</v>
      </c>
      <c r="D3799" t="s">
        <v>251</v>
      </c>
      <c r="E3799" t="s">
        <v>4353</v>
      </c>
      <c r="F3799" t="s">
        <v>14</v>
      </c>
      <c r="G3799" s="2">
        <v>150000000000</v>
      </c>
      <c r="H3799" s="2">
        <v>150000000000</v>
      </c>
      <c r="I3799">
        <v>0.06</v>
      </c>
      <c r="J3799" t="s">
        <v>2503</v>
      </c>
      <c r="L3799">
        <v>20</v>
      </c>
      <c r="M3799" t="str">
        <f t="shared" si="59"/>
        <v>20-20-3171115</v>
      </c>
    </row>
    <row r="3800" spans="1:13">
      <c r="A3800" t="s">
        <v>3712</v>
      </c>
      <c r="B3800" t="s">
        <v>249</v>
      </c>
      <c r="C3800" t="s">
        <v>4350</v>
      </c>
      <c r="D3800" t="s">
        <v>251</v>
      </c>
      <c r="E3800" t="s">
        <v>4354</v>
      </c>
      <c r="F3800" t="s">
        <v>14</v>
      </c>
      <c r="G3800" s="2">
        <v>300000000000</v>
      </c>
      <c r="H3800" s="2">
        <v>300000000000</v>
      </c>
      <c r="I3800">
        <v>0.06</v>
      </c>
      <c r="J3800" t="s">
        <v>2503</v>
      </c>
      <c r="L3800">
        <v>20</v>
      </c>
      <c r="M3800" t="str">
        <f t="shared" si="59"/>
        <v>20-20-3171115</v>
      </c>
    </row>
    <row r="3801" spans="1:13">
      <c r="A3801" t="s">
        <v>3712</v>
      </c>
      <c r="B3801" t="s">
        <v>249</v>
      </c>
      <c r="C3801" t="s">
        <v>4350</v>
      </c>
      <c r="D3801" t="s">
        <v>251</v>
      </c>
      <c r="E3801" t="s">
        <v>4355</v>
      </c>
      <c r="F3801" t="s">
        <v>14</v>
      </c>
      <c r="G3801" s="2">
        <v>200000000000</v>
      </c>
      <c r="H3801" s="2">
        <v>200000000000</v>
      </c>
      <c r="I3801">
        <v>0.06</v>
      </c>
      <c r="J3801" t="s">
        <v>2503</v>
      </c>
      <c r="L3801">
        <v>20</v>
      </c>
      <c r="M3801" t="str">
        <f t="shared" si="59"/>
        <v>20-20-3171115</v>
      </c>
    </row>
    <row r="3802" spans="1:13">
      <c r="A3802" t="s">
        <v>3712</v>
      </c>
      <c r="B3802" t="s">
        <v>528</v>
      </c>
      <c r="C3802" t="s">
        <v>4356</v>
      </c>
      <c r="D3802" t="s">
        <v>530</v>
      </c>
      <c r="E3802" t="s">
        <v>4357</v>
      </c>
      <c r="F3802" t="s">
        <v>14</v>
      </c>
      <c r="G3802" s="2">
        <v>7560000000</v>
      </c>
      <c r="H3802" s="2">
        <v>7560000000</v>
      </c>
      <c r="I3802">
        <v>5.7000000000000002E-2</v>
      </c>
      <c r="J3802" t="s">
        <v>863</v>
      </c>
      <c r="L3802">
        <v>21</v>
      </c>
      <c r="M3802" t="str">
        <f t="shared" si="59"/>
        <v>21-21-749897</v>
      </c>
    </row>
    <row r="3803" spans="1:13">
      <c r="A3803" t="s">
        <v>3712</v>
      </c>
      <c r="B3803" t="s">
        <v>528</v>
      </c>
      <c r="C3803" t="s">
        <v>4356</v>
      </c>
      <c r="D3803" t="s">
        <v>530</v>
      </c>
      <c r="E3803" t="s">
        <v>4358</v>
      </c>
      <c r="F3803" t="s">
        <v>14</v>
      </c>
      <c r="G3803" s="2">
        <v>4335050000</v>
      </c>
      <c r="H3803" s="2">
        <v>4335050000</v>
      </c>
      <c r="I3803">
        <v>5.0999999999999997E-2</v>
      </c>
      <c r="J3803" t="s">
        <v>964</v>
      </c>
      <c r="L3803">
        <v>21</v>
      </c>
      <c r="M3803" t="str">
        <f t="shared" si="59"/>
        <v>21-21-749897</v>
      </c>
    </row>
    <row r="3804" spans="1:13">
      <c r="A3804" t="s">
        <v>3712</v>
      </c>
      <c r="B3804">
        <v>4184834</v>
      </c>
      <c r="C3804" t="s">
        <v>3170</v>
      </c>
      <c r="D3804" t="s">
        <v>530</v>
      </c>
      <c r="E3804" t="s">
        <v>4359</v>
      </c>
      <c r="F3804" t="s">
        <v>14</v>
      </c>
      <c r="G3804" s="2">
        <v>200000000000</v>
      </c>
      <c r="H3804" s="2">
        <v>200000000000</v>
      </c>
      <c r="I3804">
        <v>5.5E-2</v>
      </c>
      <c r="J3804" t="s">
        <v>3750</v>
      </c>
      <c r="L3804">
        <v>21</v>
      </c>
      <c r="M3804" t="str">
        <f t="shared" si="59"/>
        <v>21-4184834</v>
      </c>
    </row>
    <row r="3805" spans="1:13">
      <c r="A3805" t="s">
        <v>3712</v>
      </c>
      <c r="B3805" t="s">
        <v>528</v>
      </c>
      <c r="C3805" t="s">
        <v>4356</v>
      </c>
      <c r="D3805" t="s">
        <v>530</v>
      </c>
      <c r="E3805" t="s">
        <v>4360</v>
      </c>
      <c r="F3805" t="s">
        <v>14</v>
      </c>
      <c r="G3805" s="2">
        <v>5200000000</v>
      </c>
      <c r="H3805" s="2">
        <v>5200000000</v>
      </c>
      <c r="I3805">
        <v>4.7E-2</v>
      </c>
      <c r="J3805" t="s">
        <v>2503</v>
      </c>
      <c r="L3805">
        <v>21</v>
      </c>
      <c r="M3805" t="str">
        <f t="shared" si="59"/>
        <v>21-21-749897</v>
      </c>
    </row>
    <row r="3806" spans="1:13">
      <c r="A3806" t="s">
        <v>3712</v>
      </c>
      <c r="B3806">
        <v>1470</v>
      </c>
      <c r="C3806" t="s">
        <v>3717</v>
      </c>
      <c r="D3806" t="s">
        <v>4361</v>
      </c>
      <c r="E3806" t="s">
        <v>4362</v>
      </c>
      <c r="F3806" t="s">
        <v>14</v>
      </c>
      <c r="G3806" s="2">
        <v>100000000000</v>
      </c>
      <c r="H3806" s="2">
        <v>100000000000</v>
      </c>
      <c r="I3806">
        <v>8.7999999999999995E-2</v>
      </c>
      <c r="J3806" t="s">
        <v>3793</v>
      </c>
      <c r="L3806">
        <v>22</v>
      </c>
      <c r="M3806" t="str">
        <f t="shared" si="59"/>
        <v>22-1470</v>
      </c>
    </row>
    <row r="3807" spans="1:13">
      <c r="A3807" t="s">
        <v>3712</v>
      </c>
      <c r="B3807">
        <v>4184834</v>
      </c>
      <c r="C3807" t="s">
        <v>3170</v>
      </c>
      <c r="D3807" t="s">
        <v>4361</v>
      </c>
      <c r="E3807" t="s">
        <v>4363</v>
      </c>
      <c r="F3807" t="s">
        <v>14</v>
      </c>
      <c r="G3807" s="2">
        <v>100000000000</v>
      </c>
      <c r="H3807" s="2">
        <v>100000000000</v>
      </c>
      <c r="I3807">
        <v>7.3999999999999996E-2</v>
      </c>
      <c r="J3807" t="s">
        <v>2503</v>
      </c>
      <c r="L3807">
        <v>22</v>
      </c>
      <c r="M3807" t="str">
        <f t="shared" si="59"/>
        <v>22-4184834</v>
      </c>
    </row>
    <row r="3808" spans="1:13">
      <c r="A3808" t="s">
        <v>3712</v>
      </c>
      <c r="B3808">
        <v>4184834</v>
      </c>
      <c r="C3808" t="s">
        <v>3170</v>
      </c>
      <c r="D3808" t="s">
        <v>4361</v>
      </c>
      <c r="E3808" t="s">
        <v>4364</v>
      </c>
      <c r="F3808" t="s">
        <v>14</v>
      </c>
      <c r="G3808" s="2">
        <v>100000000000</v>
      </c>
      <c r="H3808" s="2">
        <v>100000000000</v>
      </c>
      <c r="I3808">
        <v>5.5E-2</v>
      </c>
      <c r="J3808" t="s">
        <v>3750</v>
      </c>
      <c r="L3808">
        <v>22</v>
      </c>
      <c r="M3808" t="str">
        <f t="shared" si="59"/>
        <v>22-4184834</v>
      </c>
    </row>
    <row r="3809" spans="1:13">
      <c r="A3809" t="s">
        <v>3712</v>
      </c>
      <c r="B3809">
        <v>4184834</v>
      </c>
      <c r="C3809" t="s">
        <v>3170</v>
      </c>
      <c r="D3809" t="s">
        <v>4361</v>
      </c>
      <c r="E3809" t="s">
        <v>4365</v>
      </c>
      <c r="F3809" t="s">
        <v>14</v>
      </c>
      <c r="G3809" s="2">
        <v>100000000000</v>
      </c>
      <c r="H3809" s="2">
        <v>100000000000</v>
      </c>
      <c r="I3809">
        <v>7.3999999999999996E-2</v>
      </c>
      <c r="J3809" t="s">
        <v>2503</v>
      </c>
      <c r="L3809">
        <v>22</v>
      </c>
      <c r="M3809" t="str">
        <f t="shared" si="59"/>
        <v>22-4184834</v>
      </c>
    </row>
    <row r="3810" spans="1:13">
      <c r="A3810" t="s">
        <v>3712</v>
      </c>
      <c r="B3810">
        <v>1470</v>
      </c>
      <c r="C3810" t="s">
        <v>3717</v>
      </c>
      <c r="D3810" t="s">
        <v>4361</v>
      </c>
      <c r="E3810" t="s">
        <v>4366</v>
      </c>
      <c r="F3810" t="s">
        <v>14</v>
      </c>
      <c r="G3810" s="2">
        <v>400000000000</v>
      </c>
      <c r="H3810" s="2">
        <v>400000000000</v>
      </c>
      <c r="I3810">
        <v>0.06</v>
      </c>
      <c r="J3810" t="s">
        <v>2503</v>
      </c>
      <c r="L3810">
        <v>22</v>
      </c>
      <c r="M3810" t="str">
        <f t="shared" si="59"/>
        <v>22-1470</v>
      </c>
    </row>
    <row r="3811" spans="1:13">
      <c r="A3811" t="s">
        <v>3712</v>
      </c>
      <c r="B3811">
        <v>4184834</v>
      </c>
      <c r="C3811" t="s">
        <v>3170</v>
      </c>
      <c r="D3811" t="s">
        <v>68</v>
      </c>
      <c r="E3811" t="s">
        <v>4367</v>
      </c>
      <c r="F3811" t="s">
        <v>14</v>
      </c>
      <c r="G3811" s="2">
        <v>100000000000</v>
      </c>
      <c r="H3811" s="2">
        <v>100000000000</v>
      </c>
      <c r="I3811">
        <v>5.5E-2</v>
      </c>
      <c r="J3811" t="s">
        <v>3750</v>
      </c>
      <c r="L3811">
        <v>23</v>
      </c>
      <c r="M3811" t="str">
        <f t="shared" si="59"/>
        <v>23-4184834</v>
      </c>
    </row>
    <row r="3812" spans="1:13">
      <c r="A3812" t="s">
        <v>3712</v>
      </c>
      <c r="B3812">
        <v>4184834</v>
      </c>
      <c r="C3812" t="s">
        <v>3170</v>
      </c>
      <c r="D3812" t="s">
        <v>68</v>
      </c>
      <c r="E3812" t="s">
        <v>4368</v>
      </c>
      <c r="F3812" t="s">
        <v>14</v>
      </c>
      <c r="G3812" s="2">
        <v>100000000000</v>
      </c>
      <c r="H3812" s="2">
        <v>100000000000</v>
      </c>
      <c r="I3812">
        <v>7.3999999999999996E-2</v>
      </c>
      <c r="J3812" t="s">
        <v>2503</v>
      </c>
      <c r="L3812">
        <v>23</v>
      </c>
      <c r="M3812" t="str">
        <f t="shared" si="59"/>
        <v>23-4184834</v>
      </c>
    </row>
    <row r="3813" spans="1:13">
      <c r="A3813" t="s">
        <v>3712</v>
      </c>
      <c r="B3813">
        <v>4184834</v>
      </c>
      <c r="C3813" t="s">
        <v>3170</v>
      </c>
      <c r="D3813" t="s">
        <v>68</v>
      </c>
      <c r="E3813" t="s">
        <v>4369</v>
      </c>
      <c r="F3813" t="s">
        <v>14</v>
      </c>
      <c r="G3813" s="2">
        <v>100000000000</v>
      </c>
      <c r="H3813" s="2">
        <v>100000000000</v>
      </c>
      <c r="I3813">
        <v>7.3999999999999996E-2</v>
      </c>
      <c r="J3813" t="s">
        <v>2503</v>
      </c>
      <c r="L3813">
        <v>23</v>
      </c>
      <c r="M3813" t="str">
        <f t="shared" si="59"/>
        <v>23-4184834</v>
      </c>
    </row>
    <row r="3814" spans="1:13">
      <c r="A3814" t="s">
        <v>3712</v>
      </c>
      <c r="B3814">
        <v>4184834</v>
      </c>
      <c r="C3814" t="s">
        <v>3170</v>
      </c>
      <c r="D3814" t="s">
        <v>68</v>
      </c>
      <c r="E3814" t="s">
        <v>4370</v>
      </c>
      <c r="F3814" t="s">
        <v>14</v>
      </c>
      <c r="G3814" s="2">
        <v>450000000000</v>
      </c>
      <c r="H3814" s="2">
        <v>450000000000</v>
      </c>
      <c r="I3814">
        <v>7.3999999999999996E-2</v>
      </c>
      <c r="J3814" t="s">
        <v>2503</v>
      </c>
      <c r="L3814">
        <v>23</v>
      </c>
      <c r="M3814" t="str">
        <f t="shared" si="59"/>
        <v>23-4184834</v>
      </c>
    </row>
    <row r="3815" spans="1:13">
      <c r="A3815" t="s">
        <v>3712</v>
      </c>
      <c r="B3815">
        <v>4184834</v>
      </c>
      <c r="C3815" t="s">
        <v>3170</v>
      </c>
      <c r="D3815" t="s">
        <v>68</v>
      </c>
      <c r="E3815" t="s">
        <v>4371</v>
      </c>
      <c r="F3815" t="s">
        <v>14</v>
      </c>
      <c r="G3815" s="2">
        <v>100000000000</v>
      </c>
      <c r="H3815" s="2">
        <v>100000000000</v>
      </c>
      <c r="I3815">
        <v>7.3999999999999996E-2</v>
      </c>
      <c r="J3815" t="s">
        <v>2503</v>
      </c>
      <c r="L3815">
        <v>23</v>
      </c>
      <c r="M3815" t="str">
        <f t="shared" si="59"/>
        <v>23-4184834</v>
      </c>
    </row>
    <row r="3816" spans="1:13">
      <c r="A3816" t="s">
        <v>3712</v>
      </c>
      <c r="B3816">
        <v>4184834</v>
      </c>
      <c r="C3816" t="s">
        <v>3170</v>
      </c>
      <c r="D3816" t="s">
        <v>68</v>
      </c>
      <c r="E3816" t="s">
        <v>4372</v>
      </c>
      <c r="F3816" t="s">
        <v>14</v>
      </c>
      <c r="G3816" s="2">
        <v>200000000000</v>
      </c>
      <c r="H3816" s="2">
        <v>200000000000</v>
      </c>
      <c r="I3816">
        <v>7.3999999999999996E-2</v>
      </c>
      <c r="J3816" t="s">
        <v>2503</v>
      </c>
      <c r="L3816">
        <v>23</v>
      </c>
      <c r="M3816" t="str">
        <f t="shared" si="59"/>
        <v>23-4184834</v>
      </c>
    </row>
    <row r="3817" spans="1:13">
      <c r="A3817" t="s">
        <v>3712</v>
      </c>
      <c r="B3817">
        <v>4184834</v>
      </c>
      <c r="C3817" t="s">
        <v>3170</v>
      </c>
      <c r="D3817" t="s">
        <v>2657</v>
      </c>
      <c r="E3817" t="s">
        <v>4373</v>
      </c>
      <c r="F3817" t="s">
        <v>14</v>
      </c>
      <c r="G3817" s="2">
        <v>100000000000</v>
      </c>
      <c r="H3817" s="2">
        <v>100000000000</v>
      </c>
      <c r="I3817">
        <v>5.5E-2</v>
      </c>
      <c r="J3817" t="s">
        <v>3750</v>
      </c>
      <c r="L3817">
        <v>24</v>
      </c>
      <c r="M3817" t="str">
        <f t="shared" si="59"/>
        <v>24-4184834</v>
      </c>
    </row>
    <row r="3818" spans="1:13">
      <c r="A3818" t="s">
        <v>3712</v>
      </c>
      <c r="B3818">
        <v>4184834</v>
      </c>
      <c r="C3818" t="s">
        <v>3170</v>
      </c>
      <c r="D3818" t="s">
        <v>2657</v>
      </c>
      <c r="E3818" t="s">
        <v>4374</v>
      </c>
      <c r="F3818" t="s">
        <v>14</v>
      </c>
      <c r="G3818" s="2">
        <v>200000000000</v>
      </c>
      <c r="H3818" s="2">
        <v>200000000000</v>
      </c>
      <c r="I3818">
        <v>5.5E-2</v>
      </c>
      <c r="J3818" t="s">
        <v>3737</v>
      </c>
      <c r="L3818">
        <v>24</v>
      </c>
      <c r="M3818" t="str">
        <f t="shared" si="59"/>
        <v>24-4184834</v>
      </c>
    </row>
    <row r="3819" spans="1:13">
      <c r="A3819" t="s">
        <v>3712</v>
      </c>
      <c r="B3819">
        <v>4184834</v>
      </c>
      <c r="C3819" t="s">
        <v>3170</v>
      </c>
      <c r="D3819" t="s">
        <v>2657</v>
      </c>
      <c r="E3819" t="s">
        <v>4375</v>
      </c>
      <c r="F3819" t="s">
        <v>14</v>
      </c>
      <c r="G3819" s="2">
        <v>50000000000</v>
      </c>
      <c r="H3819" s="2">
        <v>50000000000</v>
      </c>
      <c r="I3819">
        <v>5.5E-2</v>
      </c>
      <c r="J3819" t="s">
        <v>3737</v>
      </c>
      <c r="L3819">
        <v>24</v>
      </c>
      <c r="M3819" t="str">
        <f t="shared" si="59"/>
        <v>24-4184834</v>
      </c>
    </row>
    <row r="3820" spans="1:13">
      <c r="A3820" t="s">
        <v>3712</v>
      </c>
      <c r="B3820">
        <v>4184834</v>
      </c>
      <c r="C3820" t="s">
        <v>3170</v>
      </c>
      <c r="D3820" t="s">
        <v>1080</v>
      </c>
      <c r="E3820" t="s">
        <v>4376</v>
      </c>
      <c r="F3820" t="s">
        <v>14</v>
      </c>
      <c r="G3820" s="2">
        <v>50000000000</v>
      </c>
      <c r="H3820" s="2">
        <v>50000000000</v>
      </c>
      <c r="I3820">
        <v>7.3999999999999996E-2</v>
      </c>
      <c r="J3820" t="s">
        <v>2503</v>
      </c>
      <c r="L3820">
        <v>25</v>
      </c>
      <c r="M3820" t="str">
        <f t="shared" si="59"/>
        <v>25-4184834</v>
      </c>
    </row>
    <row r="3821" spans="1:13">
      <c r="A3821" t="s">
        <v>3712</v>
      </c>
      <c r="B3821">
        <v>4184834</v>
      </c>
      <c r="C3821" t="s">
        <v>3170</v>
      </c>
      <c r="D3821" t="s">
        <v>1080</v>
      </c>
      <c r="E3821" t="s">
        <v>4377</v>
      </c>
      <c r="F3821" t="s">
        <v>14</v>
      </c>
      <c r="G3821" s="2">
        <v>50000000000</v>
      </c>
      <c r="H3821" s="2">
        <v>50000000000</v>
      </c>
      <c r="I3821">
        <v>7.3999999999999996E-2</v>
      </c>
      <c r="J3821" t="s">
        <v>2503</v>
      </c>
      <c r="L3821">
        <v>25</v>
      </c>
      <c r="M3821" t="str">
        <f t="shared" si="59"/>
        <v>25-4184834</v>
      </c>
    </row>
    <row r="3822" spans="1:13">
      <c r="A3822" t="s">
        <v>3712</v>
      </c>
      <c r="B3822">
        <v>4184834</v>
      </c>
      <c r="C3822" t="s">
        <v>3170</v>
      </c>
      <c r="D3822" t="s">
        <v>1080</v>
      </c>
      <c r="E3822" t="s">
        <v>4378</v>
      </c>
      <c r="F3822" t="s">
        <v>14</v>
      </c>
      <c r="G3822" s="2">
        <v>50000000000</v>
      </c>
      <c r="H3822" s="2">
        <v>50000000000</v>
      </c>
      <c r="I3822">
        <v>7.3999999999999996E-2</v>
      </c>
      <c r="J3822" t="s">
        <v>2503</v>
      </c>
      <c r="L3822">
        <v>25</v>
      </c>
      <c r="M3822" t="str">
        <f t="shared" si="59"/>
        <v>25-4184834</v>
      </c>
    </row>
    <row r="3823" spans="1:13">
      <c r="A3823" t="s">
        <v>3712</v>
      </c>
      <c r="B3823">
        <v>4184834</v>
      </c>
      <c r="C3823" t="s">
        <v>3170</v>
      </c>
      <c r="D3823" t="s">
        <v>1080</v>
      </c>
      <c r="E3823" t="s">
        <v>4379</v>
      </c>
      <c r="F3823" t="s">
        <v>14</v>
      </c>
      <c r="G3823" s="2">
        <v>100000000000</v>
      </c>
      <c r="H3823" s="2">
        <v>100000000000</v>
      </c>
      <c r="I3823">
        <v>5.5E-2</v>
      </c>
      <c r="J3823" t="s">
        <v>3737</v>
      </c>
      <c r="L3823">
        <v>25</v>
      </c>
      <c r="M3823" t="str">
        <f t="shared" si="59"/>
        <v>25-4184834</v>
      </c>
    </row>
    <row r="3824" spans="1:13">
      <c r="A3824" t="s">
        <v>3712</v>
      </c>
      <c r="B3824">
        <v>4184834</v>
      </c>
      <c r="C3824" t="s">
        <v>3170</v>
      </c>
      <c r="D3824" t="s">
        <v>1080</v>
      </c>
      <c r="E3824" t="s">
        <v>4380</v>
      </c>
      <c r="F3824" t="s">
        <v>14</v>
      </c>
      <c r="G3824" s="2">
        <v>250000000000</v>
      </c>
      <c r="H3824" s="2">
        <v>250000000000</v>
      </c>
      <c r="I3824">
        <v>5.5E-2</v>
      </c>
      <c r="J3824" t="s">
        <v>3737</v>
      </c>
      <c r="L3824">
        <v>25</v>
      </c>
      <c r="M3824" t="str">
        <f t="shared" si="59"/>
        <v>25-4184834</v>
      </c>
    </row>
    <row r="3825" spans="1:13">
      <c r="A3825" t="s">
        <v>3712</v>
      </c>
      <c r="B3825">
        <v>4184834</v>
      </c>
      <c r="C3825" t="s">
        <v>3170</v>
      </c>
      <c r="D3825" t="s">
        <v>1080</v>
      </c>
      <c r="E3825" t="s">
        <v>4381</v>
      </c>
      <c r="F3825" t="s">
        <v>14</v>
      </c>
      <c r="G3825" s="2">
        <v>100000000000</v>
      </c>
      <c r="H3825" s="2">
        <v>100000000000</v>
      </c>
      <c r="I3825">
        <v>7.3999999999999996E-2</v>
      </c>
      <c r="J3825" t="s">
        <v>2503</v>
      </c>
      <c r="L3825">
        <v>25</v>
      </c>
      <c r="M3825" t="str">
        <f t="shared" si="59"/>
        <v>25-4184834</v>
      </c>
    </row>
    <row r="3826" spans="1:13">
      <c r="A3826" t="s">
        <v>3712</v>
      </c>
      <c r="B3826">
        <v>4184834</v>
      </c>
      <c r="C3826" t="s">
        <v>3170</v>
      </c>
      <c r="D3826" t="s">
        <v>4382</v>
      </c>
      <c r="E3826" t="s">
        <v>4383</v>
      </c>
      <c r="F3826" t="s">
        <v>14</v>
      </c>
      <c r="G3826" s="2">
        <v>50000000000</v>
      </c>
      <c r="H3826" s="2">
        <v>50000000000</v>
      </c>
      <c r="I3826">
        <v>7.3999999999999996E-2</v>
      </c>
      <c r="J3826" t="s">
        <v>2503</v>
      </c>
      <c r="L3826">
        <v>26</v>
      </c>
      <c r="M3826" t="str">
        <f t="shared" si="59"/>
        <v>26-4184834</v>
      </c>
    </row>
    <row r="3827" spans="1:13">
      <c r="A3827" t="s">
        <v>3712</v>
      </c>
      <c r="B3827">
        <v>4184834</v>
      </c>
      <c r="C3827" t="s">
        <v>3170</v>
      </c>
      <c r="D3827" t="s">
        <v>4382</v>
      </c>
      <c r="E3827" t="s">
        <v>4384</v>
      </c>
      <c r="F3827" t="s">
        <v>14</v>
      </c>
      <c r="G3827" s="2">
        <v>100000000000</v>
      </c>
      <c r="H3827" s="2">
        <v>100000000000</v>
      </c>
      <c r="I3827">
        <v>7.3999999999999996E-2</v>
      </c>
      <c r="J3827" t="s">
        <v>2503</v>
      </c>
      <c r="L3827">
        <v>26</v>
      </c>
      <c r="M3827" t="str">
        <f t="shared" si="59"/>
        <v>26-4184834</v>
      </c>
    </row>
    <row r="3828" spans="1:13">
      <c r="A3828" t="s">
        <v>3712</v>
      </c>
      <c r="B3828">
        <v>1470</v>
      </c>
      <c r="C3828" t="s">
        <v>3717</v>
      </c>
      <c r="D3828" t="s">
        <v>4382</v>
      </c>
      <c r="E3828" t="s">
        <v>4385</v>
      </c>
      <c r="F3828" t="s">
        <v>14</v>
      </c>
      <c r="G3828" s="2">
        <v>100000000000</v>
      </c>
      <c r="H3828" s="2">
        <v>100000000000</v>
      </c>
      <c r="I3828">
        <v>8.7999999999999995E-2</v>
      </c>
      <c r="J3828" t="s">
        <v>3793</v>
      </c>
      <c r="L3828">
        <v>26</v>
      </c>
      <c r="M3828" t="str">
        <f t="shared" si="59"/>
        <v>26-1470</v>
      </c>
    </row>
    <row r="3829" spans="1:13">
      <c r="A3829" t="s">
        <v>3712</v>
      </c>
      <c r="B3829">
        <v>1470</v>
      </c>
      <c r="C3829" t="s">
        <v>3717</v>
      </c>
      <c r="D3829" t="s">
        <v>4382</v>
      </c>
      <c r="E3829" t="s">
        <v>4386</v>
      </c>
      <c r="F3829" t="s">
        <v>14</v>
      </c>
      <c r="G3829" s="2">
        <v>100000000000</v>
      </c>
      <c r="H3829" s="2">
        <v>100000000000</v>
      </c>
      <c r="I3829">
        <v>0.06</v>
      </c>
      <c r="J3829" t="s">
        <v>2503</v>
      </c>
      <c r="L3829">
        <v>26</v>
      </c>
      <c r="M3829" t="str">
        <f t="shared" si="59"/>
        <v>26-1470</v>
      </c>
    </row>
    <row r="3830" spans="1:13">
      <c r="A3830" t="s">
        <v>3712</v>
      </c>
      <c r="B3830">
        <v>4184834</v>
      </c>
      <c r="C3830" t="s">
        <v>3170</v>
      </c>
      <c r="D3830" t="s">
        <v>4382</v>
      </c>
      <c r="E3830" t="s">
        <v>4387</v>
      </c>
      <c r="F3830" t="s">
        <v>14</v>
      </c>
      <c r="G3830" s="2">
        <v>100000000000</v>
      </c>
      <c r="H3830" s="2">
        <v>100000000000</v>
      </c>
      <c r="I3830">
        <v>7.3999999999999996E-2</v>
      </c>
      <c r="J3830" t="s">
        <v>2503</v>
      </c>
      <c r="L3830">
        <v>26</v>
      </c>
      <c r="M3830" t="str">
        <f t="shared" si="59"/>
        <v>26-4184834</v>
      </c>
    </row>
    <row r="3831" spans="1:13">
      <c r="A3831" t="s">
        <v>3712</v>
      </c>
      <c r="B3831" t="s">
        <v>96</v>
      </c>
      <c r="C3831" t="s">
        <v>4388</v>
      </c>
      <c r="D3831" t="s">
        <v>98</v>
      </c>
      <c r="E3831" t="s">
        <v>4389</v>
      </c>
      <c r="F3831" t="s">
        <v>14</v>
      </c>
      <c r="G3831" s="2">
        <v>3018793470</v>
      </c>
      <c r="H3831" s="2">
        <v>3018793470</v>
      </c>
      <c r="I3831">
        <v>3.7999999999999999E-2</v>
      </c>
      <c r="J3831" t="s">
        <v>964</v>
      </c>
      <c r="L3831">
        <v>28</v>
      </c>
      <c r="M3831" t="str">
        <f t="shared" si="59"/>
        <v>28-28-5535624</v>
      </c>
    </row>
    <row r="3832" spans="1:13">
      <c r="A3832" t="s">
        <v>3712</v>
      </c>
      <c r="B3832" t="s">
        <v>96</v>
      </c>
      <c r="C3832" t="s">
        <v>4388</v>
      </c>
      <c r="D3832" t="s">
        <v>98</v>
      </c>
      <c r="E3832" t="s">
        <v>4390</v>
      </c>
      <c r="F3832" t="s">
        <v>14</v>
      </c>
      <c r="G3832" s="2">
        <v>3398771200</v>
      </c>
      <c r="H3832" s="2">
        <v>3398771200</v>
      </c>
      <c r="I3832">
        <v>4.5999999999999999E-2</v>
      </c>
      <c r="J3832" t="s">
        <v>2503</v>
      </c>
      <c r="L3832">
        <v>28</v>
      </c>
      <c r="M3832" t="str">
        <f t="shared" si="59"/>
        <v>28-28-5535624</v>
      </c>
    </row>
    <row r="3833" spans="1:13">
      <c r="A3833" t="s">
        <v>3712</v>
      </c>
      <c r="B3833">
        <v>4184834</v>
      </c>
      <c r="C3833" t="s">
        <v>3170</v>
      </c>
      <c r="D3833" t="s">
        <v>98</v>
      </c>
      <c r="E3833" t="s">
        <v>4391</v>
      </c>
      <c r="F3833" t="s">
        <v>14</v>
      </c>
      <c r="G3833" s="2">
        <v>100000000000</v>
      </c>
      <c r="H3833" s="2">
        <v>100000000000</v>
      </c>
      <c r="I3833">
        <v>7.3999999999999996E-2</v>
      </c>
      <c r="J3833" t="s">
        <v>2503</v>
      </c>
      <c r="L3833">
        <v>28</v>
      </c>
      <c r="M3833" t="str">
        <f t="shared" si="59"/>
        <v>28-4184834</v>
      </c>
    </row>
    <row r="3834" spans="1:13">
      <c r="A3834" t="s">
        <v>3712</v>
      </c>
      <c r="B3834">
        <v>4184834</v>
      </c>
      <c r="C3834" t="s">
        <v>3170</v>
      </c>
      <c r="D3834" t="s">
        <v>98</v>
      </c>
      <c r="E3834" t="s">
        <v>4392</v>
      </c>
      <c r="F3834" t="s">
        <v>14</v>
      </c>
      <c r="G3834" s="2">
        <v>100000000000</v>
      </c>
      <c r="H3834" s="2">
        <v>100000000000</v>
      </c>
      <c r="I3834">
        <v>7.3999999999999996E-2</v>
      </c>
      <c r="J3834" t="s">
        <v>2503</v>
      </c>
      <c r="L3834">
        <v>28</v>
      </c>
      <c r="M3834" t="str">
        <f t="shared" si="59"/>
        <v>28-4184834</v>
      </c>
    </row>
    <row r="3835" spans="1:13">
      <c r="A3835" t="s">
        <v>3712</v>
      </c>
      <c r="B3835" t="s">
        <v>96</v>
      </c>
      <c r="C3835" t="s">
        <v>4388</v>
      </c>
      <c r="D3835" t="s">
        <v>98</v>
      </c>
      <c r="E3835" t="s">
        <v>4393</v>
      </c>
      <c r="F3835" t="s">
        <v>14</v>
      </c>
      <c r="G3835" s="2">
        <v>2275560000</v>
      </c>
      <c r="H3835" s="2">
        <v>2275560000</v>
      </c>
      <c r="I3835">
        <v>6.2E-2</v>
      </c>
      <c r="J3835" t="s">
        <v>2503</v>
      </c>
      <c r="L3835">
        <v>28</v>
      </c>
      <c r="M3835" t="str">
        <f t="shared" si="59"/>
        <v>28-28-5535624</v>
      </c>
    </row>
    <row r="3836" spans="1:13">
      <c r="A3836" t="s">
        <v>3712</v>
      </c>
      <c r="B3836" t="s">
        <v>823</v>
      </c>
      <c r="C3836" t="s">
        <v>4394</v>
      </c>
      <c r="D3836" t="s">
        <v>825</v>
      </c>
      <c r="E3836" t="s">
        <v>4395</v>
      </c>
      <c r="F3836" t="s">
        <v>14</v>
      </c>
      <c r="G3836" s="2">
        <v>300000000000</v>
      </c>
      <c r="H3836" s="2">
        <v>300000000000</v>
      </c>
      <c r="I3836">
        <v>0.06</v>
      </c>
      <c r="J3836" t="s">
        <v>863</v>
      </c>
      <c r="L3836">
        <v>29</v>
      </c>
      <c r="M3836" t="str">
        <f t="shared" si="59"/>
        <v>29-29-15017129</v>
      </c>
    </row>
    <row r="3837" spans="1:13">
      <c r="A3837" t="s">
        <v>3712</v>
      </c>
      <c r="B3837" t="s">
        <v>823</v>
      </c>
      <c r="C3837" t="s">
        <v>4394</v>
      </c>
      <c r="D3837" t="s">
        <v>825</v>
      </c>
      <c r="E3837" t="s">
        <v>4396</v>
      </c>
      <c r="F3837" t="s">
        <v>14</v>
      </c>
      <c r="G3837" s="2">
        <v>50000000000</v>
      </c>
      <c r="H3837" s="2">
        <v>50000000000</v>
      </c>
      <c r="I3837">
        <v>4.1000000000000002E-2</v>
      </c>
      <c r="J3837" t="s">
        <v>964</v>
      </c>
      <c r="L3837">
        <v>29</v>
      </c>
      <c r="M3837" t="str">
        <f t="shared" si="59"/>
        <v>29-29-15017129</v>
      </c>
    </row>
    <row r="3838" spans="1:13">
      <c r="A3838" t="s">
        <v>3712</v>
      </c>
      <c r="B3838">
        <v>4184834</v>
      </c>
      <c r="C3838" t="s">
        <v>3170</v>
      </c>
      <c r="D3838" t="s">
        <v>825</v>
      </c>
      <c r="E3838" t="s">
        <v>4397</v>
      </c>
      <c r="F3838" t="s">
        <v>14</v>
      </c>
      <c r="G3838" s="2">
        <v>100000000000</v>
      </c>
      <c r="H3838" s="2">
        <v>100000000000</v>
      </c>
      <c r="I3838">
        <v>7.3999999999999996E-2</v>
      </c>
      <c r="J3838" t="s">
        <v>2503</v>
      </c>
      <c r="L3838">
        <v>29</v>
      </c>
      <c r="M3838" t="str">
        <f t="shared" si="59"/>
        <v>29-4184834</v>
      </c>
    </row>
    <row r="3839" spans="1:13">
      <c r="A3839" t="s">
        <v>3712</v>
      </c>
      <c r="B3839" t="s">
        <v>823</v>
      </c>
      <c r="C3839" t="s">
        <v>4394</v>
      </c>
      <c r="D3839" t="s">
        <v>825</v>
      </c>
      <c r="E3839" t="s">
        <v>4398</v>
      </c>
      <c r="F3839" t="s">
        <v>14</v>
      </c>
      <c r="G3839" s="2">
        <v>1000000000</v>
      </c>
      <c r="H3839" s="2">
        <v>1000000000</v>
      </c>
      <c r="I3839">
        <v>3.6999999999999998E-2</v>
      </c>
      <c r="J3839" t="s">
        <v>4399</v>
      </c>
      <c r="L3839">
        <v>29</v>
      </c>
      <c r="M3839" t="str">
        <f t="shared" si="59"/>
        <v>29-29-15017129</v>
      </c>
    </row>
    <row r="3840" spans="1:13">
      <c r="A3840" t="s">
        <v>3712</v>
      </c>
      <c r="B3840" t="s">
        <v>823</v>
      </c>
      <c r="C3840" t="s">
        <v>4394</v>
      </c>
      <c r="D3840" t="s">
        <v>825</v>
      </c>
      <c r="E3840" t="s">
        <v>4400</v>
      </c>
      <c r="F3840" t="s">
        <v>14</v>
      </c>
      <c r="G3840" s="2">
        <v>50000000000</v>
      </c>
      <c r="H3840" s="2">
        <v>50000000000</v>
      </c>
      <c r="I3840">
        <v>0.06</v>
      </c>
      <c r="J3840" t="s">
        <v>863</v>
      </c>
      <c r="L3840">
        <v>29</v>
      </c>
      <c r="M3840" t="str">
        <f t="shared" si="59"/>
        <v>29-29-15017129</v>
      </c>
    </row>
    <row r="3841" spans="1:13">
      <c r="A3841" t="s">
        <v>3712</v>
      </c>
      <c r="B3841" t="s">
        <v>823</v>
      </c>
      <c r="C3841" t="s">
        <v>4394</v>
      </c>
      <c r="D3841" t="s">
        <v>825</v>
      </c>
      <c r="E3841" t="s">
        <v>4401</v>
      </c>
      <c r="F3841" t="s">
        <v>14</v>
      </c>
      <c r="G3841" s="2">
        <v>10000000000</v>
      </c>
      <c r="H3841" s="2">
        <v>10000000000</v>
      </c>
      <c r="I3841">
        <v>0.06</v>
      </c>
      <c r="J3841" t="s">
        <v>863</v>
      </c>
      <c r="L3841">
        <v>29</v>
      </c>
      <c r="M3841" t="str">
        <f t="shared" si="59"/>
        <v>29-29-15017129</v>
      </c>
    </row>
    <row r="3842" spans="1:13">
      <c r="A3842" t="s">
        <v>3712</v>
      </c>
      <c r="B3842" t="s">
        <v>823</v>
      </c>
      <c r="C3842" t="s">
        <v>4394</v>
      </c>
      <c r="D3842" t="s">
        <v>825</v>
      </c>
      <c r="E3842" t="s">
        <v>4402</v>
      </c>
      <c r="F3842" t="s">
        <v>14</v>
      </c>
      <c r="G3842" s="2">
        <v>20000000000</v>
      </c>
      <c r="H3842" s="2">
        <v>20000000000</v>
      </c>
      <c r="I3842">
        <v>0.06</v>
      </c>
      <c r="J3842" t="s">
        <v>863</v>
      </c>
      <c r="L3842">
        <v>29</v>
      </c>
      <c r="M3842" t="str">
        <f t="shared" si="59"/>
        <v>29-29-15017129</v>
      </c>
    </row>
    <row r="3843" spans="1:13">
      <c r="A3843" t="s">
        <v>3712</v>
      </c>
      <c r="B3843" t="s">
        <v>823</v>
      </c>
      <c r="C3843" t="s">
        <v>4394</v>
      </c>
      <c r="D3843" t="s">
        <v>825</v>
      </c>
      <c r="E3843" t="s">
        <v>4403</v>
      </c>
      <c r="F3843" t="s">
        <v>14</v>
      </c>
      <c r="G3843" s="2">
        <v>10000000000</v>
      </c>
      <c r="H3843" s="2">
        <v>10000000000</v>
      </c>
      <c r="I3843">
        <v>0.06</v>
      </c>
      <c r="J3843" t="s">
        <v>863</v>
      </c>
      <c r="L3843">
        <v>29</v>
      </c>
      <c r="M3843" t="str">
        <f t="shared" si="59"/>
        <v>29-29-15017129</v>
      </c>
    </row>
    <row r="3844" spans="1:13">
      <c r="A3844" t="s">
        <v>3712</v>
      </c>
      <c r="B3844" t="s">
        <v>823</v>
      </c>
      <c r="C3844" t="s">
        <v>4394</v>
      </c>
      <c r="D3844" t="s">
        <v>825</v>
      </c>
      <c r="E3844" t="s">
        <v>4404</v>
      </c>
      <c r="F3844" t="s">
        <v>14</v>
      </c>
      <c r="G3844" s="2">
        <v>20000000000</v>
      </c>
      <c r="H3844" s="2">
        <v>20000000000</v>
      </c>
      <c r="I3844">
        <v>0.06</v>
      </c>
      <c r="J3844" t="s">
        <v>863</v>
      </c>
      <c r="L3844">
        <v>29</v>
      </c>
      <c r="M3844" t="str">
        <f t="shared" ref="M3844:M3907" si="60">L3844&amp;"-"&amp;B3844</f>
        <v>29-29-15017129</v>
      </c>
    </row>
    <row r="3845" spans="1:13">
      <c r="A3845" t="s">
        <v>3712</v>
      </c>
      <c r="B3845">
        <v>4184834</v>
      </c>
      <c r="C3845" t="s">
        <v>3170</v>
      </c>
      <c r="D3845" t="s">
        <v>825</v>
      </c>
      <c r="E3845" t="s">
        <v>4405</v>
      </c>
      <c r="F3845" t="s">
        <v>14</v>
      </c>
      <c r="G3845" s="2">
        <v>50000000000</v>
      </c>
      <c r="H3845" s="2">
        <v>50000000000</v>
      </c>
      <c r="I3845">
        <v>5.5E-2</v>
      </c>
      <c r="J3845" t="s">
        <v>3737</v>
      </c>
      <c r="L3845">
        <v>29</v>
      </c>
      <c r="M3845" t="str">
        <f t="shared" si="60"/>
        <v>29-4184834</v>
      </c>
    </row>
    <row r="3846" spans="1:13">
      <c r="A3846" t="s">
        <v>3712</v>
      </c>
      <c r="B3846">
        <v>4184834</v>
      </c>
      <c r="C3846" t="s">
        <v>3170</v>
      </c>
      <c r="D3846" t="s">
        <v>825</v>
      </c>
      <c r="E3846" t="s">
        <v>4406</v>
      </c>
      <c r="F3846" t="s">
        <v>14</v>
      </c>
      <c r="G3846" s="2">
        <v>100000000000</v>
      </c>
      <c r="H3846" s="2">
        <v>100000000000</v>
      </c>
      <c r="I3846">
        <v>5.5E-2</v>
      </c>
      <c r="J3846" t="s">
        <v>3737</v>
      </c>
      <c r="L3846">
        <v>29</v>
      </c>
      <c r="M3846" t="str">
        <f t="shared" si="60"/>
        <v>29-4184834</v>
      </c>
    </row>
    <row r="3847" spans="1:13">
      <c r="A3847" t="s">
        <v>3712</v>
      </c>
      <c r="B3847" t="s">
        <v>823</v>
      </c>
      <c r="C3847" t="s">
        <v>4394</v>
      </c>
      <c r="D3847" t="s">
        <v>825</v>
      </c>
      <c r="E3847" t="s">
        <v>4407</v>
      </c>
      <c r="F3847" t="s">
        <v>14</v>
      </c>
      <c r="G3847" s="2">
        <v>1930000000</v>
      </c>
      <c r="H3847" s="2">
        <v>1930000000</v>
      </c>
      <c r="I3847">
        <v>3.6999999999999998E-2</v>
      </c>
      <c r="J3847" t="s">
        <v>4399</v>
      </c>
      <c r="L3847">
        <v>29</v>
      </c>
      <c r="M3847" t="str">
        <f t="shared" si="60"/>
        <v>29-29-15017129</v>
      </c>
    </row>
    <row r="3848" spans="1:13">
      <c r="A3848" t="s">
        <v>3712</v>
      </c>
      <c r="B3848">
        <v>4184834</v>
      </c>
      <c r="C3848" t="s">
        <v>3170</v>
      </c>
      <c r="D3848" t="s">
        <v>565</v>
      </c>
      <c r="E3848" t="s">
        <v>4408</v>
      </c>
      <c r="F3848" t="s">
        <v>14</v>
      </c>
      <c r="G3848" s="2">
        <v>200000000000</v>
      </c>
      <c r="H3848" s="2">
        <v>200000000000</v>
      </c>
      <c r="I3848">
        <v>7.3999999999999996E-2</v>
      </c>
      <c r="J3848" t="s">
        <v>2503</v>
      </c>
      <c r="L3848">
        <v>30</v>
      </c>
      <c r="M3848" t="str">
        <f t="shared" si="60"/>
        <v>30-4184834</v>
      </c>
    </row>
    <row r="3849" spans="1:13">
      <c r="A3849" t="s">
        <v>3712</v>
      </c>
      <c r="B3849">
        <v>4184834</v>
      </c>
      <c r="C3849" t="s">
        <v>3170</v>
      </c>
      <c r="D3849" t="s">
        <v>565</v>
      </c>
      <c r="E3849" t="s">
        <v>4409</v>
      </c>
      <c r="F3849" t="s">
        <v>14</v>
      </c>
      <c r="G3849" s="2">
        <v>100000000000</v>
      </c>
      <c r="H3849" s="2">
        <v>100000000000</v>
      </c>
      <c r="I3849">
        <v>7.3999999999999996E-2</v>
      </c>
      <c r="J3849" t="s">
        <v>2503</v>
      </c>
      <c r="L3849">
        <v>30</v>
      </c>
      <c r="M3849" t="str">
        <f t="shared" si="60"/>
        <v>30-4184834</v>
      </c>
    </row>
    <row r="3850" spans="1:13">
      <c r="A3850" t="s">
        <v>3712</v>
      </c>
      <c r="B3850">
        <v>4184834</v>
      </c>
      <c r="C3850" t="s">
        <v>3170</v>
      </c>
      <c r="D3850" t="s">
        <v>565</v>
      </c>
      <c r="E3850" t="s">
        <v>4410</v>
      </c>
      <c r="F3850" t="s">
        <v>14</v>
      </c>
      <c r="G3850" s="2">
        <v>400000000000</v>
      </c>
      <c r="H3850" s="2">
        <v>400000000000</v>
      </c>
      <c r="I3850">
        <v>7.3999999999999996E-2</v>
      </c>
      <c r="J3850" t="s">
        <v>2503</v>
      </c>
      <c r="L3850">
        <v>30</v>
      </c>
      <c r="M3850" t="str">
        <f t="shared" si="60"/>
        <v>30-4184834</v>
      </c>
    </row>
    <row r="3851" spans="1:13">
      <c r="A3851" t="s">
        <v>3712</v>
      </c>
      <c r="B3851">
        <v>4184834</v>
      </c>
      <c r="C3851" t="s">
        <v>3170</v>
      </c>
      <c r="D3851" t="s">
        <v>565</v>
      </c>
      <c r="E3851" t="s">
        <v>4411</v>
      </c>
      <c r="F3851" t="s">
        <v>14</v>
      </c>
      <c r="G3851" s="2">
        <v>100000000000</v>
      </c>
      <c r="H3851" s="2">
        <v>100000000000</v>
      </c>
      <c r="I3851">
        <v>7.3999999999999996E-2</v>
      </c>
      <c r="J3851" t="s">
        <v>2503</v>
      </c>
      <c r="L3851">
        <v>30</v>
      </c>
      <c r="M3851" t="str">
        <f t="shared" si="60"/>
        <v>30-4184834</v>
      </c>
    </row>
    <row r="3852" spans="1:13">
      <c r="A3852" t="s">
        <v>3712</v>
      </c>
      <c r="B3852">
        <v>4184834</v>
      </c>
      <c r="C3852" t="s">
        <v>3170</v>
      </c>
      <c r="D3852" t="s">
        <v>565</v>
      </c>
      <c r="E3852" t="s">
        <v>4412</v>
      </c>
      <c r="F3852" t="s">
        <v>14</v>
      </c>
      <c r="G3852" s="2">
        <v>350000000000</v>
      </c>
      <c r="H3852" s="2">
        <v>350000000000</v>
      </c>
      <c r="I3852">
        <v>7.3999999999999996E-2</v>
      </c>
      <c r="J3852" t="s">
        <v>2503</v>
      </c>
      <c r="L3852">
        <v>30</v>
      </c>
      <c r="M3852" t="str">
        <f t="shared" si="60"/>
        <v>30-4184834</v>
      </c>
    </row>
    <row r="3853" spans="1:13">
      <c r="A3853" t="s">
        <v>3712</v>
      </c>
      <c r="B3853">
        <v>4184834</v>
      </c>
      <c r="C3853" t="s">
        <v>3170</v>
      </c>
      <c r="D3853" t="s">
        <v>565</v>
      </c>
      <c r="E3853" t="s">
        <v>4413</v>
      </c>
      <c r="F3853" t="s">
        <v>14</v>
      </c>
      <c r="G3853" s="2">
        <v>200000000000</v>
      </c>
      <c r="H3853" s="2">
        <v>200000000000</v>
      </c>
      <c r="I3853">
        <v>7.3999999999999996E-2</v>
      </c>
      <c r="J3853" t="s">
        <v>2503</v>
      </c>
      <c r="L3853">
        <v>30</v>
      </c>
      <c r="M3853" t="str">
        <f t="shared" si="60"/>
        <v>30-4184834</v>
      </c>
    </row>
    <row r="3854" spans="1:13">
      <c r="A3854" t="s">
        <v>3712</v>
      </c>
      <c r="B3854" t="s">
        <v>937</v>
      </c>
      <c r="C3854" t="s">
        <v>4414</v>
      </c>
      <c r="D3854" t="s">
        <v>929</v>
      </c>
      <c r="E3854" t="s">
        <v>4415</v>
      </c>
      <c r="F3854" t="s">
        <v>14</v>
      </c>
      <c r="G3854" s="2">
        <v>18020000000</v>
      </c>
      <c r="H3854" s="2">
        <v>18020000000</v>
      </c>
      <c r="I3854">
        <v>6.2E-2</v>
      </c>
      <c r="J3854" t="s">
        <v>2503</v>
      </c>
      <c r="L3854">
        <v>31</v>
      </c>
      <c r="M3854" t="str">
        <f t="shared" si="60"/>
        <v>31-31-20633650</v>
      </c>
    </row>
    <row r="3855" spans="1:13">
      <c r="A3855" t="s">
        <v>3712</v>
      </c>
      <c r="B3855">
        <v>4184834</v>
      </c>
      <c r="C3855" t="s">
        <v>3170</v>
      </c>
      <c r="D3855" t="s">
        <v>929</v>
      </c>
      <c r="E3855" t="s">
        <v>4416</v>
      </c>
      <c r="F3855" t="s">
        <v>14</v>
      </c>
      <c r="G3855" s="2">
        <v>100000000000</v>
      </c>
      <c r="H3855" s="2">
        <v>100000000000</v>
      </c>
      <c r="I3855">
        <v>5.5E-2</v>
      </c>
      <c r="J3855" t="s">
        <v>3750</v>
      </c>
      <c r="L3855">
        <v>31</v>
      </c>
      <c r="M3855" t="str">
        <f t="shared" si="60"/>
        <v>31-4184834</v>
      </c>
    </row>
    <row r="3856" spans="1:13">
      <c r="A3856" t="s">
        <v>3712</v>
      </c>
      <c r="B3856">
        <v>4184834</v>
      </c>
      <c r="C3856" t="s">
        <v>3170</v>
      </c>
      <c r="D3856" t="s">
        <v>929</v>
      </c>
      <c r="E3856" t="s">
        <v>4417</v>
      </c>
      <c r="F3856" t="s">
        <v>14</v>
      </c>
      <c r="G3856" s="2">
        <v>100000000000</v>
      </c>
      <c r="H3856" s="2">
        <v>100000000000</v>
      </c>
      <c r="I3856">
        <v>7.3999999999999996E-2</v>
      </c>
      <c r="J3856" t="s">
        <v>2503</v>
      </c>
      <c r="L3856">
        <v>31</v>
      </c>
      <c r="M3856" t="str">
        <f t="shared" si="60"/>
        <v>31-4184834</v>
      </c>
    </row>
    <row r="3857" spans="1:13">
      <c r="A3857" t="s">
        <v>3712</v>
      </c>
      <c r="B3857">
        <v>983</v>
      </c>
      <c r="C3857" t="s">
        <v>3722</v>
      </c>
      <c r="D3857" t="s">
        <v>929</v>
      </c>
      <c r="E3857" t="s">
        <v>4418</v>
      </c>
      <c r="F3857" t="s">
        <v>14</v>
      </c>
      <c r="G3857" s="2">
        <v>150000000000</v>
      </c>
      <c r="H3857" s="2">
        <v>150000000000</v>
      </c>
      <c r="I3857">
        <v>3.6999999999999998E-2</v>
      </c>
      <c r="J3857" t="s">
        <v>863</v>
      </c>
      <c r="L3857">
        <v>31</v>
      </c>
      <c r="M3857" t="str">
        <f t="shared" si="60"/>
        <v>31-983</v>
      </c>
    </row>
    <row r="3858" spans="1:13">
      <c r="A3858" t="s">
        <v>3712</v>
      </c>
      <c r="B3858">
        <v>4184834</v>
      </c>
      <c r="C3858" t="s">
        <v>3170</v>
      </c>
      <c r="D3858" t="s">
        <v>929</v>
      </c>
      <c r="E3858" t="s">
        <v>4419</v>
      </c>
      <c r="F3858" t="s">
        <v>14</v>
      </c>
      <c r="G3858" s="2">
        <v>100000000000</v>
      </c>
      <c r="H3858" s="2">
        <v>100000000000</v>
      </c>
      <c r="I3858">
        <v>7.3999999999999996E-2</v>
      </c>
      <c r="J3858" t="s">
        <v>2503</v>
      </c>
      <c r="L3858">
        <v>31</v>
      </c>
      <c r="M3858" t="str">
        <f t="shared" si="60"/>
        <v>31-4184834</v>
      </c>
    </row>
    <row r="3859" spans="1:13">
      <c r="A3859" t="s">
        <v>3712</v>
      </c>
      <c r="B3859">
        <v>983</v>
      </c>
      <c r="C3859" t="s">
        <v>3722</v>
      </c>
      <c r="D3859" t="s">
        <v>929</v>
      </c>
      <c r="E3859" t="s">
        <v>4420</v>
      </c>
      <c r="F3859" t="s">
        <v>14</v>
      </c>
      <c r="G3859" s="2">
        <v>150000000000</v>
      </c>
      <c r="H3859" s="2">
        <v>150000000000</v>
      </c>
      <c r="I3859">
        <v>3.6999999999999998E-2</v>
      </c>
      <c r="J3859" t="s">
        <v>863</v>
      </c>
      <c r="L3859">
        <v>31</v>
      </c>
      <c r="M3859" t="str">
        <f t="shared" si="60"/>
        <v>31-983</v>
      </c>
    </row>
    <row r="3860" spans="1:13">
      <c r="A3860" t="s">
        <v>3712</v>
      </c>
      <c r="B3860">
        <v>983</v>
      </c>
      <c r="C3860" t="s">
        <v>3722</v>
      </c>
      <c r="D3860" t="s">
        <v>929</v>
      </c>
      <c r="E3860" t="s">
        <v>4421</v>
      </c>
      <c r="F3860" t="s">
        <v>14</v>
      </c>
      <c r="G3860" s="2">
        <v>200000000000</v>
      </c>
      <c r="H3860" s="2">
        <v>200000000000</v>
      </c>
      <c r="I3860">
        <v>4.2000000000000003E-2</v>
      </c>
      <c r="J3860" t="s">
        <v>863</v>
      </c>
      <c r="L3860">
        <v>31</v>
      </c>
      <c r="M3860" t="str">
        <f t="shared" si="60"/>
        <v>31-983</v>
      </c>
    </row>
    <row r="3861" spans="1:13">
      <c r="A3861" t="s">
        <v>3712</v>
      </c>
      <c r="B3861" t="s">
        <v>937</v>
      </c>
      <c r="C3861" t="s">
        <v>4414</v>
      </c>
      <c r="D3861" t="s">
        <v>929</v>
      </c>
      <c r="E3861" t="s">
        <v>4422</v>
      </c>
      <c r="F3861" t="s">
        <v>14</v>
      </c>
      <c r="G3861" s="2">
        <v>1500000000</v>
      </c>
      <c r="H3861" s="2">
        <v>1500000000</v>
      </c>
      <c r="I3861">
        <v>6.2E-2</v>
      </c>
      <c r="J3861" t="s">
        <v>2503</v>
      </c>
      <c r="L3861">
        <v>31</v>
      </c>
      <c r="M3861" t="str">
        <f t="shared" si="60"/>
        <v>31-31-20633650</v>
      </c>
    </row>
    <row r="3862" spans="1:13">
      <c r="A3862" t="s">
        <v>3712</v>
      </c>
      <c r="B3862">
        <v>4184834</v>
      </c>
      <c r="C3862" t="s">
        <v>3170</v>
      </c>
      <c r="D3862" t="s">
        <v>929</v>
      </c>
      <c r="E3862" t="s">
        <v>4423</v>
      </c>
      <c r="F3862" t="s">
        <v>14</v>
      </c>
      <c r="G3862" s="2">
        <v>100000000000</v>
      </c>
      <c r="H3862" s="2">
        <v>100000000000</v>
      </c>
      <c r="I3862">
        <v>7.3999999999999996E-2</v>
      </c>
      <c r="J3862" t="s">
        <v>2503</v>
      </c>
      <c r="L3862">
        <v>31</v>
      </c>
      <c r="M3862" t="str">
        <f t="shared" si="60"/>
        <v>31-4184834</v>
      </c>
    </row>
    <row r="3863" spans="1:13">
      <c r="A3863" t="s">
        <v>3712</v>
      </c>
      <c r="B3863">
        <v>4184834</v>
      </c>
      <c r="C3863" t="s">
        <v>3170</v>
      </c>
      <c r="D3863" t="s">
        <v>929</v>
      </c>
      <c r="E3863" t="s">
        <v>4424</v>
      </c>
      <c r="F3863" t="s">
        <v>14</v>
      </c>
      <c r="G3863" s="2">
        <v>50000000000</v>
      </c>
      <c r="H3863" s="2">
        <v>50000000000</v>
      </c>
      <c r="I3863">
        <v>7.3999999999999996E-2</v>
      </c>
      <c r="J3863" t="s">
        <v>2503</v>
      </c>
      <c r="L3863">
        <v>31</v>
      </c>
      <c r="M3863" t="str">
        <f t="shared" si="60"/>
        <v>31-4184834</v>
      </c>
    </row>
    <row r="3864" spans="1:13">
      <c r="A3864" t="s">
        <v>3712</v>
      </c>
      <c r="B3864" t="s">
        <v>937</v>
      </c>
      <c r="C3864" t="s">
        <v>4414</v>
      </c>
      <c r="D3864" t="s">
        <v>929</v>
      </c>
      <c r="E3864" t="s">
        <v>4425</v>
      </c>
      <c r="F3864" t="s">
        <v>14</v>
      </c>
      <c r="G3864" s="2">
        <v>1389000000</v>
      </c>
      <c r="H3864" s="2">
        <v>1389000000</v>
      </c>
      <c r="I3864">
        <v>6.2E-2</v>
      </c>
      <c r="J3864" t="s">
        <v>2503</v>
      </c>
      <c r="L3864">
        <v>31</v>
      </c>
      <c r="M3864" t="str">
        <f t="shared" si="60"/>
        <v>31-31-20633650</v>
      </c>
    </row>
    <row r="3865" spans="1:13">
      <c r="A3865" t="s">
        <v>3712</v>
      </c>
      <c r="B3865">
        <v>4184834</v>
      </c>
      <c r="C3865" t="s">
        <v>3170</v>
      </c>
      <c r="D3865" t="s">
        <v>929</v>
      </c>
      <c r="E3865" t="s">
        <v>4426</v>
      </c>
      <c r="F3865" t="s">
        <v>14</v>
      </c>
      <c r="G3865" s="2">
        <v>150000000000</v>
      </c>
      <c r="H3865" s="2">
        <v>150000000000</v>
      </c>
      <c r="I3865">
        <v>7.3999999999999996E-2</v>
      </c>
      <c r="J3865" t="s">
        <v>2503</v>
      </c>
      <c r="L3865">
        <v>31</v>
      </c>
      <c r="M3865" t="str">
        <f t="shared" si="60"/>
        <v>31-4184834</v>
      </c>
    </row>
    <row r="3866" spans="1:13">
      <c r="A3866" t="s">
        <v>3712</v>
      </c>
      <c r="B3866">
        <v>983</v>
      </c>
      <c r="C3866" t="s">
        <v>3722</v>
      </c>
      <c r="D3866" t="s">
        <v>929</v>
      </c>
      <c r="E3866" t="s">
        <v>4427</v>
      </c>
      <c r="F3866" t="s">
        <v>14</v>
      </c>
      <c r="G3866" s="2">
        <v>100000000000</v>
      </c>
      <c r="H3866" s="2">
        <v>100000000000</v>
      </c>
      <c r="I3866">
        <v>4.2000000000000003E-2</v>
      </c>
      <c r="J3866" t="s">
        <v>863</v>
      </c>
      <c r="L3866">
        <v>31</v>
      </c>
      <c r="M3866" t="str">
        <f t="shared" si="60"/>
        <v>31-983</v>
      </c>
    </row>
    <row r="3867" spans="1:13">
      <c r="A3867" t="s">
        <v>3712</v>
      </c>
      <c r="B3867">
        <v>4184834</v>
      </c>
      <c r="C3867" t="s">
        <v>3170</v>
      </c>
      <c r="D3867" t="s">
        <v>1084</v>
      </c>
      <c r="E3867" t="s">
        <v>4428</v>
      </c>
      <c r="F3867" t="s">
        <v>14</v>
      </c>
      <c r="G3867" s="2">
        <v>100000000000</v>
      </c>
      <c r="H3867" s="2">
        <v>100000000000</v>
      </c>
      <c r="I3867">
        <v>5.5E-2</v>
      </c>
      <c r="J3867" t="s">
        <v>3750</v>
      </c>
      <c r="L3867">
        <v>32</v>
      </c>
      <c r="M3867" t="str">
        <f t="shared" si="60"/>
        <v>32-4184834</v>
      </c>
    </row>
    <row r="3868" spans="1:13">
      <c r="A3868" t="s">
        <v>3712</v>
      </c>
      <c r="B3868">
        <v>4184834</v>
      </c>
      <c r="C3868" t="s">
        <v>3170</v>
      </c>
      <c r="D3868" t="s">
        <v>1084</v>
      </c>
      <c r="E3868" t="s">
        <v>4429</v>
      </c>
      <c r="F3868" t="s">
        <v>14</v>
      </c>
      <c r="G3868" s="2">
        <v>100000000000</v>
      </c>
      <c r="H3868" s="2">
        <v>100000000000</v>
      </c>
      <c r="I3868">
        <v>7.3999999999999996E-2</v>
      </c>
      <c r="J3868" t="s">
        <v>2503</v>
      </c>
      <c r="L3868">
        <v>32</v>
      </c>
      <c r="M3868" t="str">
        <f t="shared" si="60"/>
        <v>32-4184834</v>
      </c>
    </row>
    <row r="3869" spans="1:13">
      <c r="A3869" t="s">
        <v>3712</v>
      </c>
      <c r="B3869">
        <v>4184834</v>
      </c>
      <c r="C3869" t="s">
        <v>3170</v>
      </c>
      <c r="D3869" t="s">
        <v>1084</v>
      </c>
      <c r="E3869" t="s">
        <v>4430</v>
      </c>
      <c r="F3869" t="s">
        <v>14</v>
      </c>
      <c r="G3869" s="2">
        <v>50000000000</v>
      </c>
      <c r="H3869" s="2">
        <v>50000000000</v>
      </c>
      <c r="I3869">
        <v>7.3999999999999996E-2</v>
      </c>
      <c r="J3869" t="s">
        <v>2503</v>
      </c>
      <c r="L3869">
        <v>32</v>
      </c>
      <c r="M3869" t="str">
        <f t="shared" si="60"/>
        <v>32-4184834</v>
      </c>
    </row>
    <row r="3870" spans="1:13">
      <c r="A3870" t="s">
        <v>3712</v>
      </c>
      <c r="B3870" t="s">
        <v>1087</v>
      </c>
      <c r="C3870" t="s">
        <v>4431</v>
      </c>
      <c r="D3870" t="s">
        <v>1089</v>
      </c>
      <c r="E3870" t="s">
        <v>4432</v>
      </c>
      <c r="F3870" t="s">
        <v>14</v>
      </c>
      <c r="G3870" s="2">
        <v>30000000000</v>
      </c>
      <c r="H3870" s="2">
        <v>30000000000</v>
      </c>
      <c r="I3870">
        <v>0.05</v>
      </c>
      <c r="J3870" t="s">
        <v>2503</v>
      </c>
      <c r="L3870">
        <v>33</v>
      </c>
      <c r="M3870" t="str">
        <f t="shared" si="60"/>
        <v>33-33-14459285</v>
      </c>
    </row>
    <row r="3871" spans="1:13">
      <c r="A3871" t="s">
        <v>3712</v>
      </c>
      <c r="B3871" t="s">
        <v>1087</v>
      </c>
      <c r="C3871" t="s">
        <v>4431</v>
      </c>
      <c r="D3871" t="s">
        <v>1089</v>
      </c>
      <c r="E3871" t="s">
        <v>4433</v>
      </c>
      <c r="F3871" t="s">
        <v>14</v>
      </c>
      <c r="G3871" s="2">
        <v>30000000000</v>
      </c>
      <c r="H3871" s="2">
        <v>30000000000</v>
      </c>
      <c r="I3871">
        <v>0.05</v>
      </c>
      <c r="J3871" t="s">
        <v>2503</v>
      </c>
      <c r="L3871">
        <v>33</v>
      </c>
      <c r="M3871" t="str">
        <f t="shared" si="60"/>
        <v>33-33-14459285</v>
      </c>
    </row>
    <row r="3872" spans="1:13">
      <c r="A3872" t="s">
        <v>3712</v>
      </c>
      <c r="B3872" t="s">
        <v>1087</v>
      </c>
      <c r="C3872" t="s">
        <v>4431</v>
      </c>
      <c r="D3872" t="s">
        <v>1089</v>
      </c>
      <c r="E3872" t="s">
        <v>4434</v>
      </c>
      <c r="F3872" t="s">
        <v>14</v>
      </c>
      <c r="G3872" s="2">
        <v>2010191781</v>
      </c>
      <c r="H3872" s="2">
        <v>2010191781</v>
      </c>
      <c r="I3872">
        <v>0.06</v>
      </c>
      <c r="J3872" t="s">
        <v>3761</v>
      </c>
      <c r="L3872">
        <v>33</v>
      </c>
      <c r="M3872" t="str">
        <f t="shared" si="60"/>
        <v>33-33-14459285</v>
      </c>
    </row>
    <row r="3873" spans="1:13">
      <c r="A3873" t="s">
        <v>3712</v>
      </c>
      <c r="B3873" t="s">
        <v>1094</v>
      </c>
      <c r="C3873" t="s">
        <v>4435</v>
      </c>
      <c r="D3873" t="s">
        <v>1089</v>
      </c>
      <c r="E3873" t="s">
        <v>4436</v>
      </c>
      <c r="F3873" t="s">
        <v>14</v>
      </c>
      <c r="G3873" s="2">
        <v>50000000000</v>
      </c>
      <c r="H3873" s="2">
        <v>50000000000</v>
      </c>
      <c r="I3873">
        <v>7.3999999999999996E-2</v>
      </c>
      <c r="J3873" t="s">
        <v>863</v>
      </c>
      <c r="L3873">
        <v>33</v>
      </c>
      <c r="M3873" t="str">
        <f t="shared" si="60"/>
        <v>33-33-15797849</v>
      </c>
    </row>
    <row r="3874" spans="1:13">
      <c r="A3874" t="s">
        <v>3712</v>
      </c>
      <c r="B3874">
        <v>4184834</v>
      </c>
      <c r="C3874" t="s">
        <v>3170</v>
      </c>
      <c r="D3874" t="s">
        <v>1089</v>
      </c>
      <c r="E3874" t="s">
        <v>4437</v>
      </c>
      <c r="F3874" t="s">
        <v>14</v>
      </c>
      <c r="G3874" s="2">
        <v>100000000000</v>
      </c>
      <c r="H3874" s="2">
        <v>100000000000</v>
      </c>
      <c r="I3874">
        <v>7.3999999999999996E-2</v>
      </c>
      <c r="J3874" t="s">
        <v>2503</v>
      </c>
      <c r="L3874">
        <v>33</v>
      </c>
      <c r="M3874" t="str">
        <f t="shared" si="60"/>
        <v>33-4184834</v>
      </c>
    </row>
    <row r="3875" spans="1:13">
      <c r="A3875" t="s">
        <v>3712</v>
      </c>
      <c r="B3875" t="s">
        <v>1094</v>
      </c>
      <c r="C3875" t="s">
        <v>4435</v>
      </c>
      <c r="D3875" t="s">
        <v>1089</v>
      </c>
      <c r="E3875" t="s">
        <v>4438</v>
      </c>
      <c r="F3875" t="s">
        <v>14</v>
      </c>
      <c r="G3875" s="2">
        <v>100000000000</v>
      </c>
      <c r="H3875" s="2">
        <v>100000000000</v>
      </c>
      <c r="I3875">
        <v>5.0999999999999997E-2</v>
      </c>
      <c r="J3875" t="s">
        <v>964</v>
      </c>
      <c r="L3875">
        <v>33</v>
      </c>
      <c r="M3875" t="str">
        <f t="shared" si="60"/>
        <v>33-33-15797849</v>
      </c>
    </row>
    <row r="3876" spans="1:13">
      <c r="A3876" t="s">
        <v>3712</v>
      </c>
      <c r="B3876" t="s">
        <v>1087</v>
      </c>
      <c r="C3876" t="s">
        <v>4431</v>
      </c>
      <c r="D3876" t="s">
        <v>1089</v>
      </c>
      <c r="E3876" t="s">
        <v>4439</v>
      </c>
      <c r="F3876" t="s">
        <v>14</v>
      </c>
      <c r="G3876" s="2">
        <v>30000000000</v>
      </c>
      <c r="H3876" s="2">
        <v>30000000000</v>
      </c>
      <c r="I3876">
        <v>0.05</v>
      </c>
      <c r="J3876" t="s">
        <v>2503</v>
      </c>
      <c r="L3876">
        <v>33</v>
      </c>
      <c r="M3876" t="str">
        <f t="shared" si="60"/>
        <v>33-33-14459285</v>
      </c>
    </row>
    <row r="3877" spans="1:13">
      <c r="A3877" t="s">
        <v>3712</v>
      </c>
      <c r="B3877" t="s">
        <v>1087</v>
      </c>
      <c r="C3877" t="s">
        <v>4431</v>
      </c>
      <c r="D3877" t="s">
        <v>1089</v>
      </c>
      <c r="E3877" t="s">
        <v>4440</v>
      </c>
      <c r="F3877" t="s">
        <v>14</v>
      </c>
      <c r="G3877" s="2">
        <v>30000000000</v>
      </c>
      <c r="H3877" s="2">
        <v>30000000000</v>
      </c>
      <c r="I3877">
        <v>0.05</v>
      </c>
      <c r="J3877" t="s">
        <v>2503</v>
      </c>
      <c r="L3877">
        <v>33</v>
      </c>
      <c r="M3877" t="str">
        <f t="shared" si="60"/>
        <v>33-33-14459285</v>
      </c>
    </row>
    <row r="3878" spans="1:13">
      <c r="A3878" t="s">
        <v>3712</v>
      </c>
      <c r="B3878" t="s">
        <v>1094</v>
      </c>
      <c r="C3878" t="s">
        <v>4435</v>
      </c>
      <c r="D3878" t="s">
        <v>1089</v>
      </c>
      <c r="E3878" t="s">
        <v>4441</v>
      </c>
      <c r="F3878" t="s">
        <v>14</v>
      </c>
      <c r="G3878" s="2">
        <v>80000000000</v>
      </c>
      <c r="H3878" s="2">
        <v>80000000000</v>
      </c>
      <c r="I3878">
        <v>5.7000000000000002E-2</v>
      </c>
      <c r="J3878" t="s">
        <v>863</v>
      </c>
      <c r="L3878">
        <v>33</v>
      </c>
      <c r="M3878" t="str">
        <f t="shared" si="60"/>
        <v>33-33-15797849</v>
      </c>
    </row>
    <row r="3879" spans="1:13">
      <c r="A3879" t="s">
        <v>3712</v>
      </c>
      <c r="B3879" t="s">
        <v>1094</v>
      </c>
      <c r="C3879" t="s">
        <v>4435</v>
      </c>
      <c r="D3879" t="s">
        <v>1089</v>
      </c>
      <c r="E3879" t="s">
        <v>4442</v>
      </c>
      <c r="F3879" t="s">
        <v>14</v>
      </c>
      <c r="G3879" s="2">
        <v>100000000000</v>
      </c>
      <c r="H3879" s="2">
        <v>100000000000</v>
      </c>
      <c r="I3879">
        <v>7.3999999999999996E-2</v>
      </c>
      <c r="J3879" t="s">
        <v>863</v>
      </c>
      <c r="L3879">
        <v>33</v>
      </c>
      <c r="M3879" t="str">
        <f t="shared" si="60"/>
        <v>33-33-15797849</v>
      </c>
    </row>
    <row r="3880" spans="1:13">
      <c r="A3880" t="s">
        <v>3712</v>
      </c>
      <c r="B3880" t="s">
        <v>1094</v>
      </c>
      <c r="C3880" t="s">
        <v>4435</v>
      </c>
      <c r="D3880" t="s">
        <v>1089</v>
      </c>
      <c r="E3880" t="s">
        <v>4443</v>
      </c>
      <c r="F3880" t="s">
        <v>14</v>
      </c>
      <c r="G3880" s="2">
        <v>20000000000</v>
      </c>
      <c r="H3880" s="2">
        <v>20000000000</v>
      </c>
      <c r="I3880">
        <v>0.05</v>
      </c>
      <c r="J3880" t="s">
        <v>3761</v>
      </c>
      <c r="L3880">
        <v>33</v>
      </c>
      <c r="M3880" t="str">
        <f t="shared" si="60"/>
        <v>33-33-15797849</v>
      </c>
    </row>
    <row r="3881" spans="1:13">
      <c r="A3881" t="s">
        <v>3712</v>
      </c>
      <c r="B3881" t="s">
        <v>1094</v>
      </c>
      <c r="C3881" t="s">
        <v>4435</v>
      </c>
      <c r="D3881" t="s">
        <v>1089</v>
      </c>
      <c r="E3881" t="s">
        <v>4444</v>
      </c>
      <c r="F3881" t="s">
        <v>14</v>
      </c>
      <c r="G3881" s="2">
        <v>50000000000</v>
      </c>
      <c r="H3881" s="2">
        <v>50000000000</v>
      </c>
      <c r="I3881">
        <v>8.3000000000000004E-2</v>
      </c>
      <c r="J3881" t="s">
        <v>863</v>
      </c>
      <c r="L3881">
        <v>33</v>
      </c>
      <c r="M3881" t="str">
        <f t="shared" si="60"/>
        <v>33-33-15797849</v>
      </c>
    </row>
    <row r="3882" spans="1:13">
      <c r="A3882" t="s">
        <v>3712</v>
      </c>
      <c r="B3882">
        <v>4184834</v>
      </c>
      <c r="C3882" t="s">
        <v>3170</v>
      </c>
      <c r="D3882" t="s">
        <v>1089</v>
      </c>
      <c r="E3882" t="s">
        <v>4445</v>
      </c>
      <c r="F3882" t="s">
        <v>14</v>
      </c>
      <c r="G3882" s="2">
        <v>350000000000</v>
      </c>
      <c r="H3882" s="2">
        <v>350000000000</v>
      </c>
      <c r="I3882">
        <v>7.3999999999999996E-2</v>
      </c>
      <c r="J3882" t="s">
        <v>2503</v>
      </c>
      <c r="L3882">
        <v>33</v>
      </c>
      <c r="M3882" t="str">
        <f t="shared" si="60"/>
        <v>33-4184834</v>
      </c>
    </row>
    <row r="3883" spans="1:13">
      <c r="A3883" t="s">
        <v>3712</v>
      </c>
      <c r="B3883">
        <v>4184834</v>
      </c>
      <c r="C3883" t="s">
        <v>3170</v>
      </c>
      <c r="D3883" t="s">
        <v>1089</v>
      </c>
      <c r="E3883" t="s">
        <v>4446</v>
      </c>
      <c r="F3883" t="s">
        <v>14</v>
      </c>
      <c r="G3883" s="2">
        <v>100000000000</v>
      </c>
      <c r="H3883" s="2">
        <v>100000000000</v>
      </c>
      <c r="I3883">
        <v>7.3999999999999996E-2</v>
      </c>
      <c r="J3883" t="s">
        <v>2503</v>
      </c>
      <c r="L3883">
        <v>33</v>
      </c>
      <c r="M3883" t="str">
        <f t="shared" si="60"/>
        <v>33-4184834</v>
      </c>
    </row>
    <row r="3884" spans="1:13">
      <c r="A3884" t="s">
        <v>3712</v>
      </c>
      <c r="B3884">
        <v>4184834</v>
      </c>
      <c r="C3884" t="s">
        <v>3170</v>
      </c>
      <c r="D3884" t="s">
        <v>1089</v>
      </c>
      <c r="E3884" t="s">
        <v>4447</v>
      </c>
      <c r="F3884" t="s">
        <v>14</v>
      </c>
      <c r="G3884" s="2">
        <v>250000000000</v>
      </c>
      <c r="H3884" s="2">
        <v>250000000000</v>
      </c>
      <c r="I3884">
        <v>7.3999999999999996E-2</v>
      </c>
      <c r="J3884" t="s">
        <v>2503</v>
      </c>
      <c r="L3884">
        <v>33</v>
      </c>
      <c r="M3884" t="str">
        <f t="shared" si="60"/>
        <v>33-4184834</v>
      </c>
    </row>
    <row r="3885" spans="1:13">
      <c r="A3885" t="s">
        <v>3712</v>
      </c>
      <c r="B3885" t="s">
        <v>1087</v>
      </c>
      <c r="C3885" t="s">
        <v>4431</v>
      </c>
      <c r="D3885" t="s">
        <v>1089</v>
      </c>
      <c r="E3885" t="s">
        <v>4448</v>
      </c>
      <c r="F3885" t="s">
        <v>14</v>
      </c>
      <c r="G3885" s="2">
        <v>78397479452</v>
      </c>
      <c r="H3885" s="2">
        <v>78397479452</v>
      </c>
      <c r="I3885">
        <v>0.06</v>
      </c>
      <c r="J3885" t="s">
        <v>3761</v>
      </c>
      <c r="L3885">
        <v>33</v>
      </c>
      <c r="M3885" t="str">
        <f t="shared" si="60"/>
        <v>33-33-14459285</v>
      </c>
    </row>
    <row r="3886" spans="1:13">
      <c r="A3886" t="s">
        <v>3712</v>
      </c>
      <c r="B3886">
        <v>4184834</v>
      </c>
      <c r="C3886" t="s">
        <v>3170</v>
      </c>
      <c r="D3886" t="s">
        <v>1089</v>
      </c>
      <c r="E3886" t="s">
        <v>4449</v>
      </c>
      <c r="F3886" t="s">
        <v>14</v>
      </c>
      <c r="G3886" s="2">
        <v>200000000000</v>
      </c>
      <c r="H3886" s="2">
        <v>200000000000</v>
      </c>
      <c r="I3886">
        <v>7.3999999999999996E-2</v>
      </c>
      <c r="J3886" t="s">
        <v>2503</v>
      </c>
      <c r="L3886">
        <v>33</v>
      </c>
      <c r="M3886" t="str">
        <f t="shared" si="60"/>
        <v>33-4184834</v>
      </c>
    </row>
    <row r="3887" spans="1:13">
      <c r="A3887" t="s">
        <v>3712</v>
      </c>
      <c r="B3887" t="s">
        <v>1087</v>
      </c>
      <c r="C3887" t="s">
        <v>4431</v>
      </c>
      <c r="D3887" t="s">
        <v>1089</v>
      </c>
      <c r="E3887" t="s">
        <v>4450</v>
      </c>
      <c r="F3887" t="s">
        <v>14</v>
      </c>
      <c r="G3887" s="2">
        <v>30000000000</v>
      </c>
      <c r="H3887" s="2">
        <v>30000000000</v>
      </c>
      <c r="I3887">
        <v>0.05</v>
      </c>
      <c r="J3887" t="s">
        <v>2503</v>
      </c>
      <c r="L3887">
        <v>33</v>
      </c>
      <c r="M3887" t="str">
        <f t="shared" si="60"/>
        <v>33-33-14459285</v>
      </c>
    </row>
    <row r="3888" spans="1:13">
      <c r="A3888" t="s">
        <v>3712</v>
      </c>
      <c r="B3888" t="s">
        <v>3287</v>
      </c>
      <c r="C3888" t="s">
        <v>4451</v>
      </c>
      <c r="D3888" t="s">
        <v>1089</v>
      </c>
      <c r="E3888" t="s">
        <v>4452</v>
      </c>
      <c r="F3888" t="s">
        <v>14</v>
      </c>
      <c r="G3888" s="2">
        <v>100000000000</v>
      </c>
      <c r="H3888" s="2">
        <v>100000000000</v>
      </c>
      <c r="I3888">
        <v>6.2E-2</v>
      </c>
      <c r="J3888" t="s">
        <v>2503</v>
      </c>
      <c r="L3888">
        <v>33</v>
      </c>
      <c r="M3888" t="str">
        <f t="shared" si="60"/>
        <v>33-33-8644482</v>
      </c>
    </row>
    <row r="3889" spans="1:13">
      <c r="A3889" t="s">
        <v>3712</v>
      </c>
      <c r="B3889">
        <v>4184834</v>
      </c>
      <c r="C3889" t="s">
        <v>3170</v>
      </c>
      <c r="D3889" t="s">
        <v>1089</v>
      </c>
      <c r="E3889" t="s">
        <v>4453</v>
      </c>
      <c r="F3889" t="s">
        <v>14</v>
      </c>
      <c r="G3889" s="2">
        <v>200000000000</v>
      </c>
      <c r="H3889" s="2">
        <v>200000000000</v>
      </c>
      <c r="I3889">
        <v>7.3999999999999996E-2</v>
      </c>
      <c r="J3889" t="s">
        <v>2503</v>
      </c>
      <c r="L3889">
        <v>33</v>
      </c>
      <c r="M3889" t="str">
        <f t="shared" si="60"/>
        <v>33-4184834</v>
      </c>
    </row>
    <row r="3890" spans="1:13">
      <c r="A3890" t="s">
        <v>3712</v>
      </c>
      <c r="B3890" t="s">
        <v>3287</v>
      </c>
      <c r="C3890" t="s">
        <v>4451</v>
      </c>
      <c r="D3890" t="s">
        <v>1089</v>
      </c>
      <c r="E3890" t="s">
        <v>4454</v>
      </c>
      <c r="F3890" t="s">
        <v>14</v>
      </c>
      <c r="G3890" s="2">
        <v>100000000000</v>
      </c>
      <c r="H3890" s="2">
        <v>100000000000</v>
      </c>
      <c r="I3890">
        <v>6.2E-2</v>
      </c>
      <c r="J3890" t="s">
        <v>2503</v>
      </c>
      <c r="L3890">
        <v>33</v>
      </c>
      <c r="M3890" t="str">
        <f t="shared" si="60"/>
        <v>33-33-8644482</v>
      </c>
    </row>
    <row r="3891" spans="1:13">
      <c r="A3891" t="s">
        <v>3712</v>
      </c>
      <c r="B3891">
        <v>4184834</v>
      </c>
      <c r="C3891" t="s">
        <v>3170</v>
      </c>
      <c r="D3891" t="s">
        <v>1089</v>
      </c>
      <c r="E3891" t="s">
        <v>4455</v>
      </c>
      <c r="F3891" t="s">
        <v>14</v>
      </c>
      <c r="G3891" s="2">
        <v>50000000000</v>
      </c>
      <c r="H3891" s="2">
        <v>50000000000</v>
      </c>
      <c r="I3891">
        <v>5.5E-2</v>
      </c>
      <c r="J3891" t="s">
        <v>3737</v>
      </c>
      <c r="L3891">
        <v>33</v>
      </c>
      <c r="M3891" t="str">
        <f t="shared" si="60"/>
        <v>33-4184834</v>
      </c>
    </row>
    <row r="3892" spans="1:13">
      <c r="A3892" t="s">
        <v>3712</v>
      </c>
      <c r="B3892">
        <v>4184834</v>
      </c>
      <c r="C3892" t="s">
        <v>3170</v>
      </c>
      <c r="D3892" t="s">
        <v>4456</v>
      </c>
      <c r="E3892" t="s">
        <v>4457</v>
      </c>
      <c r="F3892" t="s">
        <v>14</v>
      </c>
      <c r="G3892" s="2">
        <v>300000000000</v>
      </c>
      <c r="H3892" s="2">
        <v>300000000000</v>
      </c>
      <c r="I3892">
        <v>7.3999999999999996E-2</v>
      </c>
      <c r="J3892" t="s">
        <v>2503</v>
      </c>
      <c r="L3892">
        <v>34</v>
      </c>
      <c r="M3892" t="str">
        <f t="shared" si="60"/>
        <v>34-4184834</v>
      </c>
    </row>
    <row r="3893" spans="1:13">
      <c r="A3893" t="s">
        <v>3712</v>
      </c>
      <c r="B3893">
        <v>4184834</v>
      </c>
      <c r="C3893" t="s">
        <v>3170</v>
      </c>
      <c r="D3893" t="s">
        <v>4456</v>
      </c>
      <c r="E3893" t="s">
        <v>4458</v>
      </c>
      <c r="F3893" t="s">
        <v>14</v>
      </c>
      <c r="G3893" s="2">
        <v>100000000000</v>
      </c>
      <c r="H3893" s="2">
        <v>100000000000</v>
      </c>
      <c r="I3893">
        <v>5.5E-2</v>
      </c>
      <c r="J3893" t="s">
        <v>3750</v>
      </c>
      <c r="L3893">
        <v>34</v>
      </c>
      <c r="M3893" t="str">
        <f t="shared" si="60"/>
        <v>34-4184834</v>
      </c>
    </row>
    <row r="3894" spans="1:13">
      <c r="A3894" t="s">
        <v>3712</v>
      </c>
      <c r="B3894">
        <v>4184834</v>
      </c>
      <c r="C3894" t="s">
        <v>3170</v>
      </c>
      <c r="D3894" t="s">
        <v>4456</v>
      </c>
      <c r="E3894" t="s">
        <v>4459</v>
      </c>
      <c r="F3894" t="s">
        <v>14</v>
      </c>
      <c r="G3894" s="2">
        <v>300000000000</v>
      </c>
      <c r="H3894" s="2">
        <v>300000000000</v>
      </c>
      <c r="I3894">
        <v>5.5E-2</v>
      </c>
      <c r="J3894" t="s">
        <v>3737</v>
      </c>
      <c r="L3894">
        <v>34</v>
      </c>
      <c r="M3894" t="str">
        <f t="shared" si="60"/>
        <v>34-4184834</v>
      </c>
    </row>
    <row r="3895" spans="1:13">
      <c r="A3895" t="s">
        <v>3712</v>
      </c>
      <c r="B3895">
        <v>4184834</v>
      </c>
      <c r="C3895" t="s">
        <v>3170</v>
      </c>
      <c r="D3895" t="s">
        <v>4456</v>
      </c>
      <c r="E3895" t="s">
        <v>4460</v>
      </c>
      <c r="F3895" t="s">
        <v>14</v>
      </c>
      <c r="G3895" s="2">
        <v>200000000000</v>
      </c>
      <c r="H3895" s="2">
        <v>200000000000</v>
      </c>
      <c r="I3895">
        <v>7.3999999999999996E-2</v>
      </c>
      <c r="J3895" t="s">
        <v>2503</v>
      </c>
      <c r="L3895">
        <v>34</v>
      </c>
      <c r="M3895" t="str">
        <f t="shared" si="60"/>
        <v>34-4184834</v>
      </c>
    </row>
    <row r="3896" spans="1:13">
      <c r="A3896" t="s">
        <v>3712</v>
      </c>
      <c r="B3896">
        <v>4184834</v>
      </c>
      <c r="C3896" t="s">
        <v>3170</v>
      </c>
      <c r="D3896" t="s">
        <v>4456</v>
      </c>
      <c r="E3896" t="s">
        <v>4461</v>
      </c>
      <c r="F3896" t="s">
        <v>14</v>
      </c>
      <c r="G3896" s="2">
        <v>250000000000</v>
      </c>
      <c r="H3896" s="2">
        <v>250000000000</v>
      </c>
      <c r="I3896">
        <v>5.5E-2</v>
      </c>
      <c r="J3896" t="s">
        <v>3737</v>
      </c>
      <c r="L3896">
        <v>34</v>
      </c>
      <c r="M3896" t="str">
        <f t="shared" si="60"/>
        <v>34-4184834</v>
      </c>
    </row>
    <row r="3897" spans="1:13">
      <c r="A3897" t="s">
        <v>3712</v>
      </c>
      <c r="B3897">
        <v>4184834</v>
      </c>
      <c r="C3897" t="s">
        <v>3170</v>
      </c>
      <c r="D3897" t="s">
        <v>4456</v>
      </c>
      <c r="E3897" t="s">
        <v>4462</v>
      </c>
      <c r="F3897" t="s">
        <v>14</v>
      </c>
      <c r="G3897" s="2">
        <v>300000000000</v>
      </c>
      <c r="H3897" s="2">
        <v>300000000000</v>
      </c>
      <c r="I3897">
        <v>5.5E-2</v>
      </c>
      <c r="J3897" t="s">
        <v>3737</v>
      </c>
      <c r="L3897">
        <v>34</v>
      </c>
      <c r="M3897" t="str">
        <f t="shared" si="60"/>
        <v>34-4184834</v>
      </c>
    </row>
    <row r="3898" spans="1:13">
      <c r="A3898" t="s">
        <v>3712</v>
      </c>
      <c r="B3898">
        <v>4184834</v>
      </c>
      <c r="C3898" t="s">
        <v>3170</v>
      </c>
      <c r="D3898" t="s">
        <v>4456</v>
      </c>
      <c r="E3898" t="s">
        <v>4463</v>
      </c>
      <c r="F3898" t="s">
        <v>14</v>
      </c>
      <c r="G3898" s="2">
        <v>100000000000</v>
      </c>
      <c r="H3898" s="2">
        <v>100000000000</v>
      </c>
      <c r="I3898">
        <v>5.5E-2</v>
      </c>
      <c r="J3898" t="s">
        <v>3737</v>
      </c>
      <c r="L3898">
        <v>34</v>
      </c>
      <c r="M3898" t="str">
        <f t="shared" si="60"/>
        <v>34-4184834</v>
      </c>
    </row>
    <row r="3899" spans="1:13">
      <c r="A3899" t="s">
        <v>3712</v>
      </c>
      <c r="B3899">
        <v>4184834</v>
      </c>
      <c r="C3899" t="s">
        <v>3170</v>
      </c>
      <c r="D3899" t="s">
        <v>24</v>
      </c>
      <c r="E3899" t="s">
        <v>4464</v>
      </c>
      <c r="F3899" t="s">
        <v>14</v>
      </c>
      <c r="G3899" s="2">
        <v>50000000000</v>
      </c>
      <c r="H3899" s="2">
        <v>50000000000</v>
      </c>
      <c r="I3899">
        <v>7.3999999999999996E-2</v>
      </c>
      <c r="J3899" t="s">
        <v>2503</v>
      </c>
      <c r="L3899">
        <v>35</v>
      </c>
      <c r="M3899" t="str">
        <f t="shared" si="60"/>
        <v>35-4184834</v>
      </c>
    </row>
    <row r="3900" spans="1:13">
      <c r="A3900" t="s">
        <v>3712</v>
      </c>
      <c r="B3900" t="s">
        <v>22</v>
      </c>
      <c r="C3900" t="s">
        <v>4348</v>
      </c>
      <c r="D3900" t="s">
        <v>24</v>
      </c>
      <c r="E3900" t="s">
        <v>4465</v>
      </c>
      <c r="F3900" t="s">
        <v>14</v>
      </c>
      <c r="G3900" s="2">
        <v>7000000000</v>
      </c>
      <c r="H3900" s="2">
        <v>7000000000</v>
      </c>
      <c r="I3900">
        <v>4.1000000000000002E-2</v>
      </c>
      <c r="J3900" t="s">
        <v>863</v>
      </c>
      <c r="L3900">
        <v>35</v>
      </c>
      <c r="M3900" t="str">
        <f t="shared" si="60"/>
        <v>35-35-3358651</v>
      </c>
    </row>
    <row r="3901" spans="1:13">
      <c r="A3901" t="s">
        <v>3712</v>
      </c>
      <c r="B3901" t="s">
        <v>22</v>
      </c>
      <c r="C3901" t="s">
        <v>4348</v>
      </c>
      <c r="D3901" t="s">
        <v>24</v>
      </c>
      <c r="E3901" t="s">
        <v>4466</v>
      </c>
      <c r="F3901" t="s">
        <v>14</v>
      </c>
      <c r="G3901" s="2">
        <v>10000000000</v>
      </c>
      <c r="H3901" s="2">
        <v>10000000000</v>
      </c>
      <c r="I3901">
        <v>5.7000000000000002E-2</v>
      </c>
      <c r="J3901" t="s">
        <v>863</v>
      </c>
      <c r="L3901">
        <v>35</v>
      </c>
      <c r="M3901" t="str">
        <f t="shared" si="60"/>
        <v>35-35-3358651</v>
      </c>
    </row>
    <row r="3902" spans="1:13">
      <c r="A3902" t="s">
        <v>3712</v>
      </c>
      <c r="B3902" t="s">
        <v>22</v>
      </c>
      <c r="C3902" t="s">
        <v>4348</v>
      </c>
      <c r="D3902" t="s">
        <v>24</v>
      </c>
      <c r="E3902" t="s">
        <v>4467</v>
      </c>
      <c r="F3902" t="s">
        <v>14</v>
      </c>
      <c r="G3902" s="2">
        <v>10000000000</v>
      </c>
      <c r="H3902" s="2">
        <v>10000000000</v>
      </c>
      <c r="I3902">
        <v>5.7000000000000002E-2</v>
      </c>
      <c r="J3902" t="s">
        <v>863</v>
      </c>
      <c r="L3902">
        <v>35</v>
      </c>
      <c r="M3902" t="str">
        <f t="shared" si="60"/>
        <v>35-35-3358651</v>
      </c>
    </row>
    <row r="3903" spans="1:13">
      <c r="A3903" t="s">
        <v>3712</v>
      </c>
      <c r="B3903" t="s">
        <v>22</v>
      </c>
      <c r="C3903" t="s">
        <v>4348</v>
      </c>
      <c r="D3903" t="s">
        <v>24</v>
      </c>
      <c r="E3903" t="s">
        <v>4468</v>
      </c>
      <c r="F3903" t="s">
        <v>14</v>
      </c>
      <c r="G3903" s="2">
        <v>4000000000</v>
      </c>
      <c r="H3903" s="2">
        <v>4000000000</v>
      </c>
      <c r="I3903">
        <v>4.1000000000000002E-2</v>
      </c>
      <c r="J3903" t="s">
        <v>863</v>
      </c>
      <c r="L3903">
        <v>35</v>
      </c>
      <c r="M3903" t="str">
        <f t="shared" si="60"/>
        <v>35-35-3358651</v>
      </c>
    </row>
    <row r="3904" spans="1:13">
      <c r="A3904" t="s">
        <v>3712</v>
      </c>
      <c r="B3904" t="s">
        <v>22</v>
      </c>
      <c r="C3904" t="s">
        <v>4348</v>
      </c>
      <c r="D3904" t="s">
        <v>24</v>
      </c>
      <c r="E3904" t="s">
        <v>4469</v>
      </c>
      <c r="F3904" t="s">
        <v>14</v>
      </c>
      <c r="G3904" s="2">
        <v>2000000000</v>
      </c>
      <c r="H3904" s="2">
        <v>2000000000</v>
      </c>
      <c r="I3904">
        <v>5.7000000000000002E-2</v>
      </c>
      <c r="J3904" t="s">
        <v>863</v>
      </c>
      <c r="L3904">
        <v>35</v>
      </c>
      <c r="M3904" t="str">
        <f t="shared" si="60"/>
        <v>35-35-3358651</v>
      </c>
    </row>
    <row r="3905" spans="1:13">
      <c r="A3905" t="s">
        <v>3712</v>
      </c>
      <c r="B3905" t="s">
        <v>22</v>
      </c>
      <c r="C3905" t="s">
        <v>4348</v>
      </c>
      <c r="D3905" t="s">
        <v>24</v>
      </c>
      <c r="E3905" t="s">
        <v>4470</v>
      </c>
      <c r="F3905" t="s">
        <v>14</v>
      </c>
      <c r="G3905" s="2">
        <v>26002343035</v>
      </c>
      <c r="H3905" s="2">
        <v>26002343035</v>
      </c>
      <c r="I3905">
        <v>5.7000000000000002E-2</v>
      </c>
      <c r="J3905" t="s">
        <v>863</v>
      </c>
      <c r="L3905">
        <v>35</v>
      </c>
      <c r="M3905" t="str">
        <f t="shared" si="60"/>
        <v>35-35-3358651</v>
      </c>
    </row>
    <row r="3906" spans="1:13">
      <c r="A3906" t="s">
        <v>3712</v>
      </c>
      <c r="B3906" t="s">
        <v>22</v>
      </c>
      <c r="C3906" t="s">
        <v>4348</v>
      </c>
      <c r="D3906" t="s">
        <v>24</v>
      </c>
      <c r="E3906" t="s">
        <v>4471</v>
      </c>
      <c r="F3906" t="s">
        <v>14</v>
      </c>
      <c r="G3906" s="2">
        <v>1131843468</v>
      </c>
      <c r="H3906" s="2">
        <v>1131843468</v>
      </c>
      <c r="I3906">
        <v>5.7000000000000002E-2</v>
      </c>
      <c r="J3906" t="s">
        <v>863</v>
      </c>
      <c r="L3906">
        <v>35</v>
      </c>
      <c r="M3906" t="str">
        <f t="shared" si="60"/>
        <v>35-35-3358651</v>
      </c>
    </row>
    <row r="3907" spans="1:13">
      <c r="A3907" t="s">
        <v>3712</v>
      </c>
      <c r="B3907" t="s">
        <v>22</v>
      </c>
      <c r="C3907" t="s">
        <v>4348</v>
      </c>
      <c r="D3907" t="s">
        <v>24</v>
      </c>
      <c r="E3907" t="s">
        <v>4472</v>
      </c>
      <c r="F3907" t="s">
        <v>14</v>
      </c>
      <c r="G3907" s="2">
        <v>12000000000</v>
      </c>
      <c r="H3907" s="2">
        <v>12000000000</v>
      </c>
      <c r="I3907">
        <v>5.7000000000000002E-2</v>
      </c>
      <c r="J3907" t="s">
        <v>863</v>
      </c>
      <c r="L3907">
        <v>35</v>
      </c>
      <c r="M3907" t="str">
        <f t="shared" si="60"/>
        <v>35-35-3358651</v>
      </c>
    </row>
    <row r="3908" spans="1:13">
      <c r="A3908" t="s">
        <v>3712</v>
      </c>
      <c r="B3908" t="s">
        <v>22</v>
      </c>
      <c r="C3908" t="s">
        <v>4348</v>
      </c>
      <c r="D3908" t="s">
        <v>24</v>
      </c>
      <c r="E3908" t="s">
        <v>4473</v>
      </c>
      <c r="F3908" t="s">
        <v>14</v>
      </c>
      <c r="G3908" s="2">
        <v>2000000000</v>
      </c>
      <c r="H3908" s="2">
        <v>2000000000</v>
      </c>
      <c r="I3908">
        <v>3.6999999999999998E-2</v>
      </c>
      <c r="J3908" t="s">
        <v>863</v>
      </c>
      <c r="L3908">
        <v>35</v>
      </c>
      <c r="M3908" t="str">
        <f t="shared" ref="M3908:M3971" si="61">L3908&amp;"-"&amp;B3908</f>
        <v>35-35-3358651</v>
      </c>
    </row>
    <row r="3909" spans="1:13">
      <c r="A3909" t="s">
        <v>3712</v>
      </c>
      <c r="B3909" t="s">
        <v>22</v>
      </c>
      <c r="C3909" t="s">
        <v>4348</v>
      </c>
      <c r="D3909" t="s">
        <v>24</v>
      </c>
      <c r="E3909" t="s">
        <v>4474</v>
      </c>
      <c r="F3909" t="s">
        <v>14</v>
      </c>
      <c r="G3909" s="2">
        <v>2000000000</v>
      </c>
      <c r="H3909" s="2">
        <v>2000000000</v>
      </c>
      <c r="I3909">
        <v>3.6999999999999998E-2</v>
      </c>
      <c r="J3909" t="s">
        <v>863</v>
      </c>
      <c r="L3909">
        <v>35</v>
      </c>
      <c r="M3909" t="str">
        <f t="shared" si="61"/>
        <v>35-35-3358651</v>
      </c>
    </row>
    <row r="3910" spans="1:13">
      <c r="A3910" t="s">
        <v>3712</v>
      </c>
      <c r="B3910" t="s">
        <v>22</v>
      </c>
      <c r="C3910" t="s">
        <v>4348</v>
      </c>
      <c r="D3910" t="s">
        <v>24</v>
      </c>
      <c r="E3910" t="s">
        <v>4475</v>
      </c>
      <c r="F3910" t="s">
        <v>14</v>
      </c>
      <c r="G3910" s="2">
        <v>26000000000</v>
      </c>
      <c r="H3910" s="2">
        <v>26000000000</v>
      </c>
      <c r="I3910">
        <v>3.6999999999999998E-2</v>
      </c>
      <c r="J3910" t="s">
        <v>863</v>
      </c>
      <c r="L3910">
        <v>35</v>
      </c>
      <c r="M3910" t="str">
        <f t="shared" si="61"/>
        <v>35-35-3358651</v>
      </c>
    </row>
    <row r="3911" spans="1:13">
      <c r="A3911" t="s">
        <v>3712</v>
      </c>
      <c r="B3911" t="s">
        <v>22</v>
      </c>
      <c r="C3911" t="s">
        <v>4348</v>
      </c>
      <c r="D3911" t="s">
        <v>24</v>
      </c>
      <c r="E3911" t="s">
        <v>4476</v>
      </c>
      <c r="F3911" t="s">
        <v>14</v>
      </c>
      <c r="G3911" s="2">
        <v>3000000000</v>
      </c>
      <c r="H3911" s="2">
        <v>3000000000</v>
      </c>
      <c r="I3911">
        <v>4.1000000000000002E-2</v>
      </c>
      <c r="J3911" t="s">
        <v>863</v>
      </c>
      <c r="L3911">
        <v>35</v>
      </c>
      <c r="M3911" t="str">
        <f t="shared" si="61"/>
        <v>35-35-3358651</v>
      </c>
    </row>
    <row r="3912" spans="1:13">
      <c r="A3912" t="s">
        <v>3712</v>
      </c>
      <c r="B3912" t="s">
        <v>22</v>
      </c>
      <c r="C3912" t="s">
        <v>4348</v>
      </c>
      <c r="D3912" t="s">
        <v>24</v>
      </c>
      <c r="E3912" t="s">
        <v>4477</v>
      </c>
      <c r="F3912" t="s">
        <v>14</v>
      </c>
      <c r="G3912" s="2">
        <v>3000000000</v>
      </c>
      <c r="H3912" s="2">
        <v>3000000000</v>
      </c>
      <c r="I3912">
        <v>3.6999999999999998E-2</v>
      </c>
      <c r="J3912" t="s">
        <v>863</v>
      </c>
      <c r="L3912">
        <v>35</v>
      </c>
      <c r="M3912" t="str">
        <f t="shared" si="61"/>
        <v>35-35-3358651</v>
      </c>
    </row>
    <row r="3913" spans="1:13">
      <c r="A3913" t="s">
        <v>3712</v>
      </c>
      <c r="B3913" t="s">
        <v>22</v>
      </c>
      <c r="C3913" t="s">
        <v>4348</v>
      </c>
      <c r="D3913" t="s">
        <v>24</v>
      </c>
      <c r="E3913" t="s">
        <v>4478</v>
      </c>
      <c r="F3913" t="s">
        <v>14</v>
      </c>
      <c r="G3913" s="2">
        <v>20000000000</v>
      </c>
      <c r="H3913" s="2">
        <v>20000000000</v>
      </c>
      <c r="I3913">
        <v>5.7000000000000002E-2</v>
      </c>
      <c r="J3913" t="s">
        <v>863</v>
      </c>
      <c r="L3913">
        <v>35</v>
      </c>
      <c r="M3913" t="str">
        <f t="shared" si="61"/>
        <v>35-35-3358651</v>
      </c>
    </row>
    <row r="3914" spans="1:13">
      <c r="A3914" t="s">
        <v>3712</v>
      </c>
      <c r="B3914" t="s">
        <v>22</v>
      </c>
      <c r="C3914" t="s">
        <v>4348</v>
      </c>
      <c r="D3914" t="s">
        <v>24</v>
      </c>
      <c r="E3914" t="s">
        <v>4479</v>
      </c>
      <c r="F3914" t="s">
        <v>14</v>
      </c>
      <c r="G3914" s="2">
        <v>6000000000</v>
      </c>
      <c r="H3914" s="2">
        <v>6000000000</v>
      </c>
      <c r="I3914">
        <v>5.7000000000000002E-2</v>
      </c>
      <c r="J3914" t="s">
        <v>863</v>
      </c>
      <c r="L3914">
        <v>35</v>
      </c>
      <c r="M3914" t="str">
        <f t="shared" si="61"/>
        <v>35-35-3358651</v>
      </c>
    </row>
    <row r="3915" spans="1:13">
      <c r="A3915" t="s">
        <v>3712</v>
      </c>
      <c r="B3915" t="s">
        <v>22</v>
      </c>
      <c r="C3915" t="s">
        <v>4348</v>
      </c>
      <c r="D3915" t="s">
        <v>24</v>
      </c>
      <c r="E3915" t="s">
        <v>4480</v>
      </c>
      <c r="F3915" t="s">
        <v>14</v>
      </c>
      <c r="G3915" s="2">
        <v>4500000000</v>
      </c>
      <c r="H3915" s="2">
        <v>4500000000</v>
      </c>
      <c r="I3915">
        <v>5.7000000000000002E-2</v>
      </c>
      <c r="J3915" t="s">
        <v>863</v>
      </c>
      <c r="L3915">
        <v>35</v>
      </c>
      <c r="M3915" t="str">
        <f t="shared" si="61"/>
        <v>35-35-3358651</v>
      </c>
    </row>
    <row r="3916" spans="1:13">
      <c r="A3916" t="s">
        <v>3712</v>
      </c>
      <c r="B3916" t="s">
        <v>22</v>
      </c>
      <c r="C3916" t="s">
        <v>4348</v>
      </c>
      <c r="D3916" t="s">
        <v>24</v>
      </c>
      <c r="E3916" t="s">
        <v>4481</v>
      </c>
      <c r="F3916" t="s">
        <v>14</v>
      </c>
      <c r="G3916" s="2">
        <v>28873690212</v>
      </c>
      <c r="H3916" s="2">
        <v>28873690212</v>
      </c>
      <c r="I3916">
        <v>3.6999999999999998E-2</v>
      </c>
      <c r="J3916" t="s">
        <v>863</v>
      </c>
      <c r="L3916">
        <v>35</v>
      </c>
      <c r="M3916" t="str">
        <f t="shared" si="61"/>
        <v>35-35-3358651</v>
      </c>
    </row>
    <row r="3917" spans="1:13">
      <c r="A3917" t="s">
        <v>3712</v>
      </c>
      <c r="B3917" t="s">
        <v>1153</v>
      </c>
      <c r="C3917" t="s">
        <v>4482</v>
      </c>
      <c r="D3917" t="s">
        <v>1154</v>
      </c>
      <c r="E3917" t="s">
        <v>4483</v>
      </c>
      <c r="F3917" t="s">
        <v>14</v>
      </c>
      <c r="G3917" s="2">
        <v>700000000000</v>
      </c>
      <c r="H3917" s="2">
        <v>700000000000</v>
      </c>
      <c r="I3917">
        <v>5.7000000000000002E-2</v>
      </c>
      <c r="J3917" t="s">
        <v>863</v>
      </c>
      <c r="L3917">
        <v>37</v>
      </c>
      <c r="M3917" t="str">
        <f t="shared" si="61"/>
        <v>37-37-1939378</v>
      </c>
    </row>
    <row r="3918" spans="1:13">
      <c r="A3918" t="s">
        <v>3712</v>
      </c>
      <c r="B3918" t="s">
        <v>3335</v>
      </c>
      <c r="C3918" t="s">
        <v>4484</v>
      </c>
      <c r="D3918" t="s">
        <v>1154</v>
      </c>
      <c r="E3918" t="s">
        <v>4485</v>
      </c>
      <c r="F3918" t="s">
        <v>14</v>
      </c>
      <c r="G3918" s="2">
        <v>58000000000</v>
      </c>
      <c r="H3918" s="2">
        <v>58000000000</v>
      </c>
      <c r="I3918">
        <v>4.1000000000000002E-2</v>
      </c>
      <c r="J3918" t="s">
        <v>863</v>
      </c>
      <c r="L3918">
        <v>37</v>
      </c>
      <c r="M3918" t="str">
        <f t="shared" si="61"/>
        <v>37-37-22623210</v>
      </c>
    </row>
    <row r="3919" spans="1:13">
      <c r="A3919" t="s">
        <v>3712</v>
      </c>
      <c r="B3919" t="s">
        <v>3430</v>
      </c>
      <c r="C3919" t="s">
        <v>3899</v>
      </c>
      <c r="D3919" t="s">
        <v>1154</v>
      </c>
      <c r="E3919" t="s">
        <v>4486</v>
      </c>
      <c r="F3919" t="s">
        <v>14</v>
      </c>
      <c r="G3919" s="2">
        <v>100000000000</v>
      </c>
      <c r="H3919" s="2">
        <v>100000000000</v>
      </c>
      <c r="I3919">
        <v>4.2999999999999997E-2</v>
      </c>
      <c r="J3919" t="s">
        <v>3921</v>
      </c>
      <c r="L3919">
        <v>37</v>
      </c>
      <c r="M3919" t="str">
        <f t="shared" si="61"/>
        <v>37-37-130871</v>
      </c>
    </row>
    <row r="3920" spans="1:13">
      <c r="A3920" t="s">
        <v>3712</v>
      </c>
      <c r="B3920" t="s">
        <v>3430</v>
      </c>
      <c r="C3920" t="s">
        <v>3899</v>
      </c>
      <c r="D3920" t="s">
        <v>1154</v>
      </c>
      <c r="E3920" t="s">
        <v>4487</v>
      </c>
      <c r="F3920" t="s">
        <v>14</v>
      </c>
      <c r="G3920" s="2">
        <v>200000000000</v>
      </c>
      <c r="H3920" s="2">
        <v>200000000000</v>
      </c>
      <c r="I3920">
        <v>4.2999999999999997E-2</v>
      </c>
      <c r="J3920" t="s">
        <v>3921</v>
      </c>
      <c r="L3920">
        <v>37</v>
      </c>
      <c r="M3920" t="str">
        <f t="shared" si="61"/>
        <v>37-37-130871</v>
      </c>
    </row>
    <row r="3921" spans="1:13">
      <c r="A3921" t="s">
        <v>3712</v>
      </c>
      <c r="B3921" t="s">
        <v>3430</v>
      </c>
      <c r="C3921" t="s">
        <v>3899</v>
      </c>
      <c r="D3921" t="s">
        <v>1154</v>
      </c>
      <c r="E3921" t="s">
        <v>4488</v>
      </c>
      <c r="F3921" t="s">
        <v>14</v>
      </c>
      <c r="G3921" s="2">
        <v>200000000000</v>
      </c>
      <c r="H3921" s="2">
        <v>200000000000</v>
      </c>
      <c r="I3921">
        <v>7.0000000000000007E-2</v>
      </c>
      <c r="J3921" t="s">
        <v>3921</v>
      </c>
      <c r="L3921">
        <v>37</v>
      </c>
      <c r="M3921" t="str">
        <f t="shared" si="61"/>
        <v>37-37-130871</v>
      </c>
    </row>
    <row r="3922" spans="1:13">
      <c r="A3922" t="s">
        <v>3712</v>
      </c>
      <c r="B3922" t="s">
        <v>3430</v>
      </c>
      <c r="C3922" t="s">
        <v>3899</v>
      </c>
      <c r="D3922" t="s">
        <v>1154</v>
      </c>
      <c r="E3922" t="s">
        <v>4489</v>
      </c>
      <c r="F3922" t="s">
        <v>14</v>
      </c>
      <c r="G3922" s="2">
        <v>100000000000</v>
      </c>
      <c r="H3922" s="2">
        <v>100000000000</v>
      </c>
      <c r="I3922">
        <v>0.06</v>
      </c>
      <c r="J3922" t="s">
        <v>964</v>
      </c>
      <c r="L3922">
        <v>37</v>
      </c>
      <c r="M3922" t="str">
        <f t="shared" si="61"/>
        <v>37-37-130871</v>
      </c>
    </row>
    <row r="3923" spans="1:13">
      <c r="A3923" t="s">
        <v>3712</v>
      </c>
      <c r="B3923" t="s">
        <v>3335</v>
      </c>
      <c r="C3923" t="s">
        <v>4484</v>
      </c>
      <c r="D3923" t="s">
        <v>1154</v>
      </c>
      <c r="E3923" t="s">
        <v>4490</v>
      </c>
      <c r="F3923" t="s">
        <v>14</v>
      </c>
      <c r="G3923" s="2">
        <v>50000000000</v>
      </c>
      <c r="H3923" s="2">
        <v>50000000000</v>
      </c>
      <c r="I3923">
        <v>3.7999999999999999E-2</v>
      </c>
      <c r="J3923" t="s">
        <v>964</v>
      </c>
      <c r="L3923">
        <v>37</v>
      </c>
      <c r="M3923" t="str">
        <f t="shared" si="61"/>
        <v>37-37-22623210</v>
      </c>
    </row>
    <row r="3924" spans="1:13">
      <c r="A3924" t="s">
        <v>3712</v>
      </c>
      <c r="B3924" t="s">
        <v>3335</v>
      </c>
      <c r="C3924" t="s">
        <v>4484</v>
      </c>
      <c r="D3924" t="s">
        <v>1154</v>
      </c>
      <c r="E3924" t="s">
        <v>4491</v>
      </c>
      <c r="F3924" t="s">
        <v>14</v>
      </c>
      <c r="G3924" s="2">
        <v>100000000000</v>
      </c>
      <c r="H3924" s="2">
        <v>100000000000</v>
      </c>
      <c r="I3924">
        <v>3.6999999999999998E-2</v>
      </c>
      <c r="J3924" t="s">
        <v>863</v>
      </c>
      <c r="L3924">
        <v>37</v>
      </c>
      <c r="M3924" t="str">
        <f t="shared" si="61"/>
        <v>37-37-22623210</v>
      </c>
    </row>
    <row r="3925" spans="1:13">
      <c r="A3925" t="s">
        <v>3712</v>
      </c>
      <c r="B3925" t="s">
        <v>3430</v>
      </c>
      <c r="C3925" t="s">
        <v>3899</v>
      </c>
      <c r="D3925" t="s">
        <v>1154</v>
      </c>
      <c r="E3925" t="s">
        <v>4492</v>
      </c>
      <c r="F3925" t="s">
        <v>14</v>
      </c>
      <c r="G3925" s="2">
        <v>200000000000</v>
      </c>
      <c r="H3925" s="2">
        <v>200000000000</v>
      </c>
      <c r="I3925">
        <v>0.05</v>
      </c>
      <c r="J3925" t="s">
        <v>865</v>
      </c>
      <c r="L3925">
        <v>37</v>
      </c>
      <c r="M3925" t="str">
        <f t="shared" si="61"/>
        <v>37-37-130871</v>
      </c>
    </row>
    <row r="3926" spans="1:13">
      <c r="A3926" t="s">
        <v>3712</v>
      </c>
      <c r="B3926" t="s">
        <v>3335</v>
      </c>
      <c r="C3926" t="s">
        <v>4484</v>
      </c>
      <c r="D3926" t="s">
        <v>1154</v>
      </c>
      <c r="E3926" t="s">
        <v>4493</v>
      </c>
      <c r="F3926" t="s">
        <v>14</v>
      </c>
      <c r="G3926" s="2">
        <v>45800000000</v>
      </c>
      <c r="H3926" s="2">
        <v>45800000000</v>
      </c>
      <c r="I3926">
        <v>3.6999999999999998E-2</v>
      </c>
      <c r="J3926" t="s">
        <v>863</v>
      </c>
      <c r="L3926">
        <v>37</v>
      </c>
      <c r="M3926" t="str">
        <f t="shared" si="61"/>
        <v>37-37-22623210</v>
      </c>
    </row>
    <row r="3927" spans="1:13">
      <c r="A3927" t="s">
        <v>3712</v>
      </c>
      <c r="B3927" t="s">
        <v>3430</v>
      </c>
      <c r="C3927" t="s">
        <v>3899</v>
      </c>
      <c r="D3927" t="s">
        <v>1154</v>
      </c>
      <c r="E3927" t="s">
        <v>4494</v>
      </c>
      <c r="F3927" t="s">
        <v>14</v>
      </c>
      <c r="G3927" s="2">
        <v>200000000000</v>
      </c>
      <c r="H3927" s="2">
        <v>200000000000</v>
      </c>
      <c r="I3927">
        <v>6.5000000000000002E-2</v>
      </c>
      <c r="J3927" t="s">
        <v>2503</v>
      </c>
      <c r="L3927">
        <v>37</v>
      </c>
      <c r="M3927" t="str">
        <f t="shared" si="61"/>
        <v>37-37-130871</v>
      </c>
    </row>
    <row r="3928" spans="1:13">
      <c r="A3928" t="s">
        <v>3712</v>
      </c>
      <c r="B3928" t="s">
        <v>3335</v>
      </c>
      <c r="C3928" t="s">
        <v>4484</v>
      </c>
      <c r="D3928" t="s">
        <v>1154</v>
      </c>
      <c r="E3928" t="s">
        <v>4495</v>
      </c>
      <c r="F3928" t="s">
        <v>14</v>
      </c>
      <c r="G3928" s="2">
        <v>50000000000</v>
      </c>
      <c r="H3928" s="2">
        <v>50000000000</v>
      </c>
      <c r="I3928">
        <v>3.6999999999999998E-2</v>
      </c>
      <c r="J3928" t="s">
        <v>863</v>
      </c>
      <c r="L3928">
        <v>37</v>
      </c>
      <c r="M3928" t="str">
        <f t="shared" si="61"/>
        <v>37-37-22623210</v>
      </c>
    </row>
    <row r="3929" spans="1:13">
      <c r="A3929" t="s">
        <v>3712</v>
      </c>
      <c r="B3929" t="s">
        <v>3335</v>
      </c>
      <c r="C3929" t="s">
        <v>4484</v>
      </c>
      <c r="D3929" t="s">
        <v>1154</v>
      </c>
      <c r="E3929" t="s">
        <v>4496</v>
      </c>
      <c r="F3929" t="s">
        <v>14</v>
      </c>
      <c r="G3929" s="2">
        <v>100000000000</v>
      </c>
      <c r="H3929" s="2">
        <v>100000000000</v>
      </c>
      <c r="I3929">
        <v>4.1000000000000002E-2</v>
      </c>
      <c r="J3929" t="s">
        <v>863</v>
      </c>
      <c r="L3929">
        <v>37</v>
      </c>
      <c r="M3929" t="str">
        <f t="shared" si="61"/>
        <v>37-37-22623210</v>
      </c>
    </row>
    <row r="3930" spans="1:13">
      <c r="A3930" t="s">
        <v>3712</v>
      </c>
      <c r="B3930" t="s">
        <v>3430</v>
      </c>
      <c r="C3930" t="s">
        <v>3899</v>
      </c>
      <c r="D3930" t="s">
        <v>1154</v>
      </c>
      <c r="E3930" t="s">
        <v>4497</v>
      </c>
      <c r="F3930" t="s">
        <v>14</v>
      </c>
      <c r="G3930" s="2">
        <v>100000000000</v>
      </c>
      <c r="H3930" s="2">
        <v>100000000000</v>
      </c>
      <c r="I3930">
        <v>4.2999999999999997E-2</v>
      </c>
      <c r="J3930" t="s">
        <v>3921</v>
      </c>
      <c r="L3930">
        <v>37</v>
      </c>
      <c r="M3930" t="str">
        <f t="shared" si="61"/>
        <v>37-37-130871</v>
      </c>
    </row>
    <row r="3931" spans="1:13">
      <c r="A3931" t="s">
        <v>3712</v>
      </c>
      <c r="B3931" t="s">
        <v>3335</v>
      </c>
      <c r="C3931" t="s">
        <v>4484</v>
      </c>
      <c r="D3931" t="s">
        <v>1154</v>
      </c>
      <c r="E3931" t="s">
        <v>4498</v>
      </c>
      <c r="F3931" t="s">
        <v>14</v>
      </c>
      <c r="G3931" s="2">
        <v>27800000000</v>
      </c>
      <c r="H3931" s="2">
        <v>27800000000</v>
      </c>
      <c r="I3931">
        <v>3.6999999999999998E-2</v>
      </c>
      <c r="J3931" t="s">
        <v>863</v>
      </c>
      <c r="L3931">
        <v>37</v>
      </c>
      <c r="M3931" t="str">
        <f t="shared" si="61"/>
        <v>37-37-22623210</v>
      </c>
    </row>
    <row r="3932" spans="1:13">
      <c r="A3932" t="s">
        <v>3712</v>
      </c>
      <c r="B3932" t="s">
        <v>3430</v>
      </c>
      <c r="C3932" t="s">
        <v>3899</v>
      </c>
      <c r="D3932" t="s">
        <v>1154</v>
      </c>
      <c r="E3932" t="s">
        <v>4499</v>
      </c>
      <c r="F3932" t="s">
        <v>14</v>
      </c>
      <c r="G3932" s="2">
        <v>200000000000</v>
      </c>
      <c r="H3932" s="2">
        <v>200000000000</v>
      </c>
      <c r="I3932">
        <v>5.5E-2</v>
      </c>
      <c r="J3932" t="s">
        <v>2503</v>
      </c>
      <c r="L3932">
        <v>37</v>
      </c>
      <c r="M3932" t="str">
        <f t="shared" si="61"/>
        <v>37-37-130871</v>
      </c>
    </row>
    <row r="3933" spans="1:13">
      <c r="A3933" t="s">
        <v>3712</v>
      </c>
      <c r="B3933" t="s">
        <v>3430</v>
      </c>
      <c r="C3933" t="s">
        <v>3899</v>
      </c>
      <c r="D3933" t="s">
        <v>1154</v>
      </c>
      <c r="E3933" t="s">
        <v>4500</v>
      </c>
      <c r="F3933" t="s">
        <v>14</v>
      </c>
      <c r="G3933" s="2">
        <v>100000000000</v>
      </c>
      <c r="H3933" s="2">
        <v>100000000000</v>
      </c>
      <c r="I3933">
        <v>6.5000000000000002E-2</v>
      </c>
      <c r="J3933" t="s">
        <v>2503</v>
      </c>
      <c r="L3933">
        <v>37</v>
      </c>
      <c r="M3933" t="str">
        <f t="shared" si="61"/>
        <v>37-37-130871</v>
      </c>
    </row>
    <row r="3934" spans="1:13">
      <c r="A3934" t="s">
        <v>3712</v>
      </c>
      <c r="B3934" t="s">
        <v>3335</v>
      </c>
      <c r="C3934" t="s">
        <v>4484</v>
      </c>
      <c r="D3934" t="s">
        <v>1154</v>
      </c>
      <c r="E3934" t="s">
        <v>4501</v>
      </c>
      <c r="F3934" t="s">
        <v>14</v>
      </c>
      <c r="G3934" s="2">
        <v>54500000000</v>
      </c>
      <c r="H3934" s="2">
        <v>54500000000</v>
      </c>
      <c r="I3934">
        <v>3.6999999999999998E-2</v>
      </c>
      <c r="J3934" t="s">
        <v>863</v>
      </c>
      <c r="L3934">
        <v>37</v>
      </c>
      <c r="M3934" t="str">
        <f t="shared" si="61"/>
        <v>37-37-22623210</v>
      </c>
    </row>
    <row r="3935" spans="1:13">
      <c r="A3935" t="s">
        <v>3712</v>
      </c>
      <c r="B3935" t="s">
        <v>3335</v>
      </c>
      <c r="C3935" t="s">
        <v>4484</v>
      </c>
      <c r="D3935" t="s">
        <v>1154</v>
      </c>
      <c r="E3935" t="s">
        <v>4502</v>
      </c>
      <c r="F3935" t="s">
        <v>14</v>
      </c>
      <c r="G3935" s="2">
        <v>100000000000</v>
      </c>
      <c r="H3935" s="2">
        <v>100000000000</v>
      </c>
      <c r="I3935">
        <v>3.6999999999999998E-2</v>
      </c>
      <c r="J3935" t="s">
        <v>863</v>
      </c>
      <c r="L3935">
        <v>37</v>
      </c>
      <c r="M3935" t="str">
        <f t="shared" si="61"/>
        <v>37-37-22623210</v>
      </c>
    </row>
    <row r="3936" spans="1:13">
      <c r="A3936" t="s">
        <v>3712</v>
      </c>
      <c r="B3936" t="s">
        <v>3430</v>
      </c>
      <c r="C3936" t="s">
        <v>3899</v>
      </c>
      <c r="D3936" t="s">
        <v>1154</v>
      </c>
      <c r="E3936" t="s">
        <v>4503</v>
      </c>
      <c r="F3936" t="s">
        <v>14</v>
      </c>
      <c r="G3936" s="2">
        <v>100000000000</v>
      </c>
      <c r="H3936" s="2">
        <v>100000000000</v>
      </c>
      <c r="I3936">
        <v>7.0000000000000007E-2</v>
      </c>
      <c r="J3936" t="s">
        <v>3921</v>
      </c>
      <c r="L3936">
        <v>37</v>
      </c>
      <c r="M3936" t="str">
        <f t="shared" si="61"/>
        <v>37-37-130871</v>
      </c>
    </row>
    <row r="3937" spans="1:13">
      <c r="A3937" t="s">
        <v>3712</v>
      </c>
      <c r="B3937" t="s">
        <v>3335</v>
      </c>
      <c r="C3937" t="s">
        <v>4484</v>
      </c>
      <c r="D3937" t="s">
        <v>1154</v>
      </c>
      <c r="E3937" t="s">
        <v>4504</v>
      </c>
      <c r="F3937" t="s">
        <v>14</v>
      </c>
      <c r="G3937" s="2">
        <v>100476000000</v>
      </c>
      <c r="H3937" s="2">
        <v>100476000000</v>
      </c>
      <c r="I3937">
        <v>0.06</v>
      </c>
      <c r="J3937" t="s">
        <v>964</v>
      </c>
      <c r="L3937">
        <v>37</v>
      </c>
      <c r="M3937" t="str">
        <f t="shared" si="61"/>
        <v>37-37-22623210</v>
      </c>
    </row>
    <row r="3938" spans="1:13">
      <c r="A3938" t="s">
        <v>3712</v>
      </c>
      <c r="B3938" t="s">
        <v>3335</v>
      </c>
      <c r="C3938" t="s">
        <v>4484</v>
      </c>
      <c r="D3938" t="s">
        <v>1154</v>
      </c>
      <c r="E3938" t="s">
        <v>4505</v>
      </c>
      <c r="F3938" t="s">
        <v>14</v>
      </c>
      <c r="G3938" s="2">
        <v>100000000000</v>
      </c>
      <c r="H3938" s="2">
        <v>100000000000</v>
      </c>
      <c r="I3938">
        <v>4.1000000000000002E-2</v>
      </c>
      <c r="J3938" t="s">
        <v>863</v>
      </c>
      <c r="L3938">
        <v>37</v>
      </c>
      <c r="M3938" t="str">
        <f t="shared" si="61"/>
        <v>37-37-22623210</v>
      </c>
    </row>
    <row r="3939" spans="1:13">
      <c r="A3939" t="s">
        <v>3712</v>
      </c>
      <c r="B3939" t="s">
        <v>3335</v>
      </c>
      <c r="C3939" t="s">
        <v>4484</v>
      </c>
      <c r="D3939" t="s">
        <v>1154</v>
      </c>
      <c r="E3939" t="s">
        <v>4506</v>
      </c>
      <c r="F3939" t="s">
        <v>14</v>
      </c>
      <c r="G3939" s="2">
        <v>100000000000</v>
      </c>
      <c r="H3939" s="2">
        <v>100000000000</v>
      </c>
      <c r="I3939">
        <v>0.06</v>
      </c>
      <c r="J3939" t="s">
        <v>964</v>
      </c>
      <c r="L3939">
        <v>37</v>
      </c>
      <c r="M3939" t="str">
        <f t="shared" si="61"/>
        <v>37-37-22623210</v>
      </c>
    </row>
    <row r="3940" spans="1:13">
      <c r="A3940" t="s">
        <v>3712</v>
      </c>
      <c r="B3940" t="s">
        <v>3430</v>
      </c>
      <c r="C3940" t="s">
        <v>3899</v>
      </c>
      <c r="D3940" t="s">
        <v>1154</v>
      </c>
      <c r="E3940" t="s">
        <v>4507</v>
      </c>
      <c r="F3940" t="s">
        <v>14</v>
      </c>
      <c r="G3940" s="2">
        <v>100000000000</v>
      </c>
      <c r="H3940" s="2">
        <v>100000000000</v>
      </c>
      <c r="I3940">
        <v>0.04</v>
      </c>
      <c r="J3940" t="s">
        <v>3921</v>
      </c>
      <c r="L3940">
        <v>37</v>
      </c>
      <c r="M3940" t="str">
        <f t="shared" si="61"/>
        <v>37-37-130871</v>
      </c>
    </row>
    <row r="3941" spans="1:13">
      <c r="A3941" t="s">
        <v>3712</v>
      </c>
      <c r="B3941" t="s">
        <v>3430</v>
      </c>
      <c r="C3941" t="s">
        <v>3899</v>
      </c>
      <c r="D3941" t="s">
        <v>1154</v>
      </c>
      <c r="E3941" t="s">
        <v>4508</v>
      </c>
      <c r="F3941" t="s">
        <v>14</v>
      </c>
      <c r="G3941" s="2">
        <v>100000000000</v>
      </c>
      <c r="H3941" s="2">
        <v>100000000000</v>
      </c>
      <c r="I3941">
        <v>0.05</v>
      </c>
      <c r="J3941" t="s">
        <v>865</v>
      </c>
      <c r="L3941">
        <v>37</v>
      </c>
      <c r="M3941" t="str">
        <f t="shared" si="61"/>
        <v>37-37-130871</v>
      </c>
    </row>
    <row r="3942" spans="1:13">
      <c r="A3942" t="s">
        <v>3712</v>
      </c>
      <c r="B3942" t="s">
        <v>3335</v>
      </c>
      <c r="C3942" t="s">
        <v>4484</v>
      </c>
      <c r="D3942" t="s">
        <v>1154</v>
      </c>
      <c r="E3942" t="s">
        <v>4509</v>
      </c>
      <c r="F3942" t="s">
        <v>14</v>
      </c>
      <c r="G3942" s="2">
        <v>100000000000</v>
      </c>
      <c r="H3942" s="2">
        <v>100000000000</v>
      </c>
      <c r="I3942">
        <v>3.6999999999999998E-2</v>
      </c>
      <c r="J3942" t="s">
        <v>863</v>
      </c>
      <c r="L3942">
        <v>37</v>
      </c>
      <c r="M3942" t="str">
        <f t="shared" si="61"/>
        <v>37-37-22623210</v>
      </c>
    </row>
    <row r="3943" spans="1:13">
      <c r="A3943" t="s">
        <v>3712</v>
      </c>
      <c r="B3943" t="s">
        <v>3335</v>
      </c>
      <c r="C3943" t="s">
        <v>4484</v>
      </c>
      <c r="D3943" t="s">
        <v>1154</v>
      </c>
      <c r="E3943" t="s">
        <v>4510</v>
      </c>
      <c r="F3943" t="s">
        <v>14</v>
      </c>
      <c r="G3943" s="2">
        <v>155000000000</v>
      </c>
      <c r="H3943" s="2">
        <v>155000000000</v>
      </c>
      <c r="I3943">
        <v>4.1000000000000002E-2</v>
      </c>
      <c r="J3943" t="s">
        <v>863</v>
      </c>
      <c r="L3943">
        <v>37</v>
      </c>
      <c r="M3943" t="str">
        <f t="shared" si="61"/>
        <v>37-37-22623210</v>
      </c>
    </row>
    <row r="3944" spans="1:13">
      <c r="A3944" t="s">
        <v>3712</v>
      </c>
      <c r="B3944" t="s">
        <v>3430</v>
      </c>
      <c r="C3944" t="s">
        <v>3899</v>
      </c>
      <c r="D3944" t="s">
        <v>1154</v>
      </c>
      <c r="E3944" t="s">
        <v>4511</v>
      </c>
      <c r="F3944" t="s">
        <v>14</v>
      </c>
      <c r="G3944" s="2">
        <v>100000000000</v>
      </c>
      <c r="H3944" s="2">
        <v>100000000000</v>
      </c>
      <c r="I3944">
        <v>4.2999999999999997E-2</v>
      </c>
      <c r="J3944" t="s">
        <v>3921</v>
      </c>
      <c r="L3944">
        <v>37</v>
      </c>
      <c r="M3944" t="str">
        <f t="shared" si="61"/>
        <v>37-37-130871</v>
      </c>
    </row>
    <row r="3945" spans="1:13">
      <c r="A3945" t="s">
        <v>3712</v>
      </c>
      <c r="B3945" t="s">
        <v>2461</v>
      </c>
      <c r="C3945" t="s">
        <v>4512</v>
      </c>
      <c r="D3945" t="s">
        <v>2463</v>
      </c>
      <c r="E3945" t="s">
        <v>4513</v>
      </c>
      <c r="F3945" t="s">
        <v>14</v>
      </c>
      <c r="G3945" s="2">
        <v>100000000000</v>
      </c>
      <c r="H3945" s="2">
        <v>100000000000</v>
      </c>
      <c r="I3945">
        <v>4.2999999999999997E-2</v>
      </c>
      <c r="J3945" t="s">
        <v>3761</v>
      </c>
      <c r="L3945">
        <v>38</v>
      </c>
      <c r="M3945" t="str">
        <f t="shared" si="61"/>
        <v>38-38-157995</v>
      </c>
    </row>
    <row r="3946" spans="1:13">
      <c r="A3946" t="s">
        <v>3712</v>
      </c>
      <c r="B3946" t="s">
        <v>2461</v>
      </c>
      <c r="C3946" t="s">
        <v>4512</v>
      </c>
      <c r="D3946" t="s">
        <v>2463</v>
      </c>
      <c r="E3946" t="s">
        <v>4514</v>
      </c>
      <c r="F3946" t="s">
        <v>14</v>
      </c>
      <c r="G3946" s="2">
        <v>150000000000</v>
      </c>
      <c r="H3946" s="2">
        <v>150000000000</v>
      </c>
      <c r="I3946">
        <v>4.2999999999999997E-2</v>
      </c>
      <c r="J3946" t="s">
        <v>3761</v>
      </c>
      <c r="L3946">
        <v>38</v>
      </c>
      <c r="M3946" t="str">
        <f t="shared" si="61"/>
        <v>38-38-157995</v>
      </c>
    </row>
    <row r="3947" spans="1:13">
      <c r="A3947" t="s">
        <v>3712</v>
      </c>
      <c r="B3947" t="s">
        <v>2461</v>
      </c>
      <c r="C3947" t="s">
        <v>4512</v>
      </c>
      <c r="D3947" t="s">
        <v>2463</v>
      </c>
      <c r="E3947" t="s">
        <v>4515</v>
      </c>
      <c r="F3947" t="s">
        <v>14</v>
      </c>
      <c r="G3947" s="2">
        <v>50000000000</v>
      </c>
      <c r="H3947" s="2">
        <v>50000000000</v>
      </c>
      <c r="I3947">
        <v>4.2999999999999997E-2</v>
      </c>
      <c r="J3947" t="s">
        <v>3761</v>
      </c>
      <c r="L3947">
        <v>38</v>
      </c>
      <c r="M3947" t="str">
        <f t="shared" si="61"/>
        <v>38-38-157995</v>
      </c>
    </row>
    <row r="3948" spans="1:13">
      <c r="A3948" t="s">
        <v>3712</v>
      </c>
      <c r="B3948" t="s">
        <v>2461</v>
      </c>
      <c r="C3948" t="s">
        <v>4512</v>
      </c>
      <c r="D3948" t="s">
        <v>2463</v>
      </c>
      <c r="E3948" t="s">
        <v>4516</v>
      </c>
      <c r="F3948" t="s">
        <v>14</v>
      </c>
      <c r="G3948" s="2">
        <v>300000000000</v>
      </c>
      <c r="H3948" s="2">
        <v>300000000000</v>
      </c>
      <c r="I3948">
        <v>4.4999999999999998E-2</v>
      </c>
      <c r="J3948" t="s">
        <v>3761</v>
      </c>
      <c r="L3948">
        <v>38</v>
      </c>
      <c r="M3948" t="str">
        <f t="shared" si="61"/>
        <v>38-38-157995</v>
      </c>
    </row>
    <row r="3949" spans="1:13">
      <c r="A3949" t="s">
        <v>3712</v>
      </c>
      <c r="B3949" t="s">
        <v>2461</v>
      </c>
      <c r="C3949" t="s">
        <v>4512</v>
      </c>
      <c r="D3949" t="s">
        <v>2463</v>
      </c>
      <c r="E3949" t="s">
        <v>4517</v>
      </c>
      <c r="F3949" t="s">
        <v>14</v>
      </c>
      <c r="G3949" s="2">
        <v>100000000000</v>
      </c>
      <c r="H3949" s="2">
        <v>100000000000</v>
      </c>
      <c r="I3949">
        <v>4.4999999999999998E-2</v>
      </c>
      <c r="J3949" t="s">
        <v>3761</v>
      </c>
      <c r="L3949">
        <v>38</v>
      </c>
      <c r="M3949" t="str">
        <f t="shared" si="61"/>
        <v>38-38-157995</v>
      </c>
    </row>
    <row r="3950" spans="1:13">
      <c r="A3950" t="s">
        <v>3712</v>
      </c>
      <c r="B3950" t="s">
        <v>2461</v>
      </c>
      <c r="C3950" t="s">
        <v>4512</v>
      </c>
      <c r="D3950" t="s">
        <v>2463</v>
      </c>
      <c r="E3950" t="s">
        <v>4518</v>
      </c>
      <c r="F3950" t="s">
        <v>14</v>
      </c>
      <c r="G3950" s="2">
        <v>50000000000</v>
      </c>
      <c r="H3950" s="2">
        <v>50000000000</v>
      </c>
      <c r="I3950">
        <v>4.2999999999999997E-2</v>
      </c>
      <c r="J3950" t="s">
        <v>3761</v>
      </c>
      <c r="L3950">
        <v>38</v>
      </c>
      <c r="M3950" t="str">
        <f t="shared" si="61"/>
        <v>38-38-157995</v>
      </c>
    </row>
    <row r="3951" spans="1:13">
      <c r="A3951" t="s">
        <v>3712</v>
      </c>
      <c r="B3951" t="s">
        <v>2461</v>
      </c>
      <c r="C3951" t="s">
        <v>4512</v>
      </c>
      <c r="D3951" t="s">
        <v>2463</v>
      </c>
      <c r="E3951" t="s">
        <v>4519</v>
      </c>
      <c r="F3951" t="s">
        <v>14</v>
      </c>
      <c r="G3951" s="2">
        <v>100000000000</v>
      </c>
      <c r="H3951" s="2">
        <v>100000000000</v>
      </c>
      <c r="I3951">
        <v>4.2999999999999997E-2</v>
      </c>
      <c r="J3951" t="s">
        <v>3761</v>
      </c>
      <c r="L3951">
        <v>38</v>
      </c>
      <c r="M3951" t="str">
        <f t="shared" si="61"/>
        <v>38-38-157995</v>
      </c>
    </row>
    <row r="3952" spans="1:13">
      <c r="A3952" t="s">
        <v>3712</v>
      </c>
      <c r="B3952" t="s">
        <v>2461</v>
      </c>
      <c r="C3952" t="s">
        <v>4512</v>
      </c>
      <c r="D3952" t="s">
        <v>2463</v>
      </c>
      <c r="E3952" t="s">
        <v>4520</v>
      </c>
      <c r="F3952" t="s">
        <v>14</v>
      </c>
      <c r="G3952" s="2">
        <v>110000000000</v>
      </c>
      <c r="H3952" s="2">
        <v>110000000000</v>
      </c>
      <c r="I3952">
        <v>4.2999999999999997E-2</v>
      </c>
      <c r="J3952" t="s">
        <v>3761</v>
      </c>
      <c r="L3952">
        <v>38</v>
      </c>
      <c r="M3952" t="str">
        <f t="shared" si="61"/>
        <v>38-38-157995</v>
      </c>
    </row>
    <row r="3953" spans="1:13">
      <c r="A3953" t="s">
        <v>3712</v>
      </c>
      <c r="B3953" t="s">
        <v>2461</v>
      </c>
      <c r="C3953" t="s">
        <v>4512</v>
      </c>
      <c r="D3953" t="s">
        <v>2463</v>
      </c>
      <c r="E3953" t="s">
        <v>4521</v>
      </c>
      <c r="F3953" t="s">
        <v>14</v>
      </c>
      <c r="G3953" s="2">
        <v>100000000000</v>
      </c>
      <c r="H3953" s="2">
        <v>100000000000</v>
      </c>
      <c r="I3953">
        <v>4.2999999999999997E-2</v>
      </c>
      <c r="J3953" t="s">
        <v>3761</v>
      </c>
      <c r="L3953">
        <v>38</v>
      </c>
      <c r="M3953" t="str">
        <f t="shared" si="61"/>
        <v>38-38-157995</v>
      </c>
    </row>
    <row r="3954" spans="1:13">
      <c r="A3954" t="s">
        <v>3712</v>
      </c>
      <c r="B3954" t="s">
        <v>2461</v>
      </c>
      <c r="C3954" t="s">
        <v>4512</v>
      </c>
      <c r="D3954" t="s">
        <v>2463</v>
      </c>
      <c r="E3954" t="s">
        <v>4522</v>
      </c>
      <c r="F3954" t="s">
        <v>14</v>
      </c>
      <c r="G3954" s="2">
        <v>190000000000</v>
      </c>
      <c r="H3954" s="2">
        <v>190000000000</v>
      </c>
      <c r="I3954">
        <v>4.2999999999999997E-2</v>
      </c>
      <c r="J3954" t="s">
        <v>3761</v>
      </c>
      <c r="L3954">
        <v>38</v>
      </c>
      <c r="M3954" t="str">
        <f t="shared" si="61"/>
        <v>38-38-157995</v>
      </c>
    </row>
    <row r="3955" spans="1:13">
      <c r="A3955" t="s">
        <v>3712</v>
      </c>
      <c r="B3955" t="s">
        <v>2461</v>
      </c>
      <c r="C3955" t="s">
        <v>4512</v>
      </c>
      <c r="D3955" t="s">
        <v>2463</v>
      </c>
      <c r="E3955" t="s">
        <v>4523</v>
      </c>
      <c r="F3955" t="s">
        <v>14</v>
      </c>
      <c r="G3955" s="2">
        <v>150000000000</v>
      </c>
      <c r="H3955" s="2">
        <v>150000000000</v>
      </c>
      <c r="I3955">
        <v>4.2999999999999997E-2</v>
      </c>
      <c r="J3955" t="s">
        <v>3761</v>
      </c>
      <c r="L3955">
        <v>38</v>
      </c>
      <c r="M3955" t="str">
        <f t="shared" si="61"/>
        <v>38-38-157995</v>
      </c>
    </row>
    <row r="3956" spans="1:13">
      <c r="A3956" t="s">
        <v>3712</v>
      </c>
      <c r="B3956" t="s">
        <v>3377</v>
      </c>
      <c r="C3956" t="s">
        <v>4451</v>
      </c>
      <c r="D3956" t="s">
        <v>1050</v>
      </c>
      <c r="E3956" t="s">
        <v>4524</v>
      </c>
      <c r="F3956" t="s">
        <v>14</v>
      </c>
      <c r="G3956" s="2">
        <v>50000000000</v>
      </c>
      <c r="H3956" s="2">
        <v>50000000000</v>
      </c>
      <c r="I3956">
        <v>4.5999999999999999E-2</v>
      </c>
      <c r="J3956" t="s">
        <v>2503</v>
      </c>
      <c r="L3956">
        <v>39</v>
      </c>
      <c r="M3956" t="str">
        <f t="shared" si="61"/>
        <v>39-39-8644482</v>
      </c>
    </row>
    <row r="3957" spans="1:13">
      <c r="A3957" t="s">
        <v>3712</v>
      </c>
      <c r="B3957">
        <v>4184834</v>
      </c>
      <c r="C3957" t="s">
        <v>3170</v>
      </c>
      <c r="D3957" t="s">
        <v>1050</v>
      </c>
      <c r="E3957" t="s">
        <v>4525</v>
      </c>
      <c r="F3957" t="s">
        <v>14</v>
      </c>
      <c r="G3957" s="2">
        <v>100000000000</v>
      </c>
      <c r="H3957" s="2">
        <v>100000000000</v>
      </c>
      <c r="I3957">
        <v>5.5E-2</v>
      </c>
      <c r="J3957" t="s">
        <v>3737</v>
      </c>
      <c r="L3957">
        <v>39</v>
      </c>
      <c r="M3957" t="str">
        <f t="shared" si="61"/>
        <v>39-4184834</v>
      </c>
    </row>
    <row r="3958" spans="1:13">
      <c r="A3958" t="s">
        <v>3712</v>
      </c>
      <c r="B3958">
        <v>4184834</v>
      </c>
      <c r="C3958" t="s">
        <v>3170</v>
      </c>
      <c r="D3958" t="s">
        <v>1050</v>
      </c>
      <c r="E3958" t="s">
        <v>4526</v>
      </c>
      <c r="F3958" t="s">
        <v>14</v>
      </c>
      <c r="G3958" s="2">
        <v>100000000000</v>
      </c>
      <c r="H3958" s="2">
        <v>100000000000</v>
      </c>
      <c r="I3958">
        <v>7.3999999999999996E-2</v>
      </c>
      <c r="J3958" t="s">
        <v>2503</v>
      </c>
      <c r="L3958">
        <v>39</v>
      </c>
      <c r="M3958" t="str">
        <f t="shared" si="61"/>
        <v>39-4184834</v>
      </c>
    </row>
    <row r="3959" spans="1:13">
      <c r="A3959" t="s">
        <v>3712</v>
      </c>
      <c r="B3959" t="s">
        <v>3377</v>
      </c>
      <c r="C3959" t="s">
        <v>4451</v>
      </c>
      <c r="D3959" t="s">
        <v>1050</v>
      </c>
      <c r="E3959" t="s">
        <v>4527</v>
      </c>
      <c r="F3959" t="s">
        <v>14</v>
      </c>
      <c r="G3959" s="2">
        <v>50000000000</v>
      </c>
      <c r="H3959" s="2">
        <v>50000000000</v>
      </c>
      <c r="I3959">
        <v>5.8000000000000003E-2</v>
      </c>
      <c r="J3959" t="s">
        <v>3849</v>
      </c>
      <c r="L3959">
        <v>39</v>
      </c>
      <c r="M3959" t="str">
        <f t="shared" si="61"/>
        <v>39-39-8644482</v>
      </c>
    </row>
    <row r="3960" spans="1:13">
      <c r="A3960" t="s">
        <v>3712</v>
      </c>
      <c r="B3960" t="s">
        <v>3377</v>
      </c>
      <c r="C3960" t="s">
        <v>4451</v>
      </c>
      <c r="D3960" t="s">
        <v>1050</v>
      </c>
      <c r="E3960" t="s">
        <v>4528</v>
      </c>
      <c r="F3960" t="s">
        <v>14</v>
      </c>
      <c r="G3960" s="2">
        <v>50000000000</v>
      </c>
      <c r="H3960" s="2">
        <v>50000000000</v>
      </c>
      <c r="I3960">
        <v>4.5999999999999999E-2</v>
      </c>
      <c r="J3960" t="s">
        <v>2503</v>
      </c>
      <c r="L3960">
        <v>39</v>
      </c>
      <c r="M3960" t="str">
        <f t="shared" si="61"/>
        <v>39-39-8644482</v>
      </c>
    </row>
    <row r="3961" spans="1:13">
      <c r="A3961" t="s">
        <v>3712</v>
      </c>
      <c r="B3961">
        <v>4184834</v>
      </c>
      <c r="C3961" t="s">
        <v>3170</v>
      </c>
      <c r="D3961" t="s">
        <v>1050</v>
      </c>
      <c r="E3961" t="s">
        <v>4529</v>
      </c>
      <c r="F3961" t="s">
        <v>14</v>
      </c>
      <c r="G3961" s="2">
        <v>200000000000</v>
      </c>
      <c r="H3961" s="2">
        <v>200000000000</v>
      </c>
      <c r="I3961">
        <v>5.5E-2</v>
      </c>
      <c r="J3961" t="s">
        <v>3750</v>
      </c>
      <c r="L3961">
        <v>39</v>
      </c>
      <c r="M3961" t="str">
        <f t="shared" si="61"/>
        <v>39-4184834</v>
      </c>
    </row>
    <row r="3962" spans="1:13">
      <c r="A3962" t="s">
        <v>3712</v>
      </c>
      <c r="B3962" t="s">
        <v>135</v>
      </c>
      <c r="C3962" t="s">
        <v>4530</v>
      </c>
      <c r="D3962" t="s">
        <v>137</v>
      </c>
      <c r="E3962" t="s">
        <v>4531</v>
      </c>
      <c r="F3962" t="s">
        <v>14</v>
      </c>
      <c r="G3962" s="2">
        <v>22000000000</v>
      </c>
      <c r="H3962" s="2">
        <v>22000000000</v>
      </c>
      <c r="I3962">
        <v>6.0299999999999999E-2</v>
      </c>
      <c r="J3962" t="s">
        <v>2503</v>
      </c>
      <c r="L3962">
        <v>40</v>
      </c>
      <c r="M3962" t="str">
        <f t="shared" si="61"/>
        <v>40-40-410898</v>
      </c>
    </row>
    <row r="3963" spans="1:13">
      <c r="A3963" t="s">
        <v>3712</v>
      </c>
      <c r="B3963" t="s">
        <v>135</v>
      </c>
      <c r="C3963" t="s">
        <v>4530</v>
      </c>
      <c r="D3963" t="s">
        <v>137</v>
      </c>
      <c r="E3963" t="s">
        <v>4532</v>
      </c>
      <c r="F3963" t="s">
        <v>14</v>
      </c>
      <c r="G3963" s="2">
        <v>4700000000</v>
      </c>
      <c r="H3963" s="2">
        <v>4700000000</v>
      </c>
      <c r="I3963">
        <v>8.5000000000000006E-2</v>
      </c>
      <c r="J3963" t="s">
        <v>2503</v>
      </c>
      <c r="L3963">
        <v>40</v>
      </c>
      <c r="M3963" t="str">
        <f t="shared" si="61"/>
        <v>40-40-410898</v>
      </c>
    </row>
    <row r="3964" spans="1:13">
      <c r="A3964" t="s">
        <v>3712</v>
      </c>
      <c r="B3964" t="s">
        <v>176</v>
      </c>
      <c r="C3964" t="s">
        <v>4533</v>
      </c>
      <c r="D3964" t="s">
        <v>164</v>
      </c>
      <c r="E3964" t="s">
        <v>4534</v>
      </c>
      <c r="F3964" t="s">
        <v>14</v>
      </c>
      <c r="G3964" s="2">
        <v>15000000000</v>
      </c>
      <c r="H3964" s="2">
        <v>15000000000</v>
      </c>
      <c r="I3964">
        <v>0.05</v>
      </c>
      <c r="J3964" t="s">
        <v>964</v>
      </c>
      <c r="L3964">
        <v>41</v>
      </c>
      <c r="M3964" t="str">
        <f t="shared" si="61"/>
        <v>41-41-12542630</v>
      </c>
    </row>
    <row r="3965" spans="1:13">
      <c r="A3965" t="s">
        <v>3712</v>
      </c>
      <c r="B3965" t="s">
        <v>176</v>
      </c>
      <c r="C3965" t="s">
        <v>4533</v>
      </c>
      <c r="D3965" t="s">
        <v>164</v>
      </c>
      <c r="E3965" t="s">
        <v>4535</v>
      </c>
      <c r="F3965" t="s">
        <v>14</v>
      </c>
      <c r="G3965" s="2">
        <v>120000000000</v>
      </c>
      <c r="H3965" s="2">
        <v>120000000000</v>
      </c>
      <c r="I3965">
        <v>0.05</v>
      </c>
      <c r="J3965" t="s">
        <v>2850</v>
      </c>
      <c r="L3965">
        <v>41</v>
      </c>
      <c r="M3965" t="str">
        <f t="shared" si="61"/>
        <v>41-41-12542630</v>
      </c>
    </row>
    <row r="3966" spans="1:13">
      <c r="A3966" t="s">
        <v>3712</v>
      </c>
      <c r="B3966" t="s">
        <v>176</v>
      </c>
      <c r="C3966" t="s">
        <v>4533</v>
      </c>
      <c r="D3966" t="s">
        <v>164</v>
      </c>
      <c r="E3966" t="s">
        <v>4536</v>
      </c>
      <c r="F3966" t="s">
        <v>14</v>
      </c>
      <c r="G3966" s="2">
        <v>50000000000</v>
      </c>
      <c r="H3966" s="2">
        <v>50000000000</v>
      </c>
      <c r="I3966">
        <v>0.06</v>
      </c>
      <c r="J3966" t="s">
        <v>2850</v>
      </c>
      <c r="L3966">
        <v>41</v>
      </c>
      <c r="M3966" t="str">
        <f t="shared" si="61"/>
        <v>41-41-12542630</v>
      </c>
    </row>
    <row r="3967" spans="1:13">
      <c r="A3967" t="s">
        <v>3712</v>
      </c>
      <c r="B3967" t="s">
        <v>176</v>
      </c>
      <c r="C3967" t="s">
        <v>4533</v>
      </c>
      <c r="D3967" t="s">
        <v>164</v>
      </c>
      <c r="E3967" t="s">
        <v>4537</v>
      </c>
      <c r="F3967" t="s">
        <v>14</v>
      </c>
      <c r="G3967" s="2">
        <v>60000000000</v>
      </c>
      <c r="H3967" s="2">
        <v>60000000000</v>
      </c>
      <c r="I3967">
        <v>0.06</v>
      </c>
      <c r="J3967" t="s">
        <v>964</v>
      </c>
      <c r="L3967">
        <v>41</v>
      </c>
      <c r="M3967" t="str">
        <f t="shared" si="61"/>
        <v>41-41-12542630</v>
      </c>
    </row>
    <row r="3968" spans="1:13">
      <c r="A3968" t="s">
        <v>3712</v>
      </c>
      <c r="B3968" t="s">
        <v>176</v>
      </c>
      <c r="C3968" t="s">
        <v>4533</v>
      </c>
      <c r="D3968" t="s">
        <v>164</v>
      </c>
      <c r="E3968" t="s">
        <v>4538</v>
      </c>
      <c r="F3968" t="s">
        <v>14</v>
      </c>
      <c r="G3968" s="2">
        <v>40000000000</v>
      </c>
      <c r="H3968" s="2">
        <v>40000000000</v>
      </c>
      <c r="I3968">
        <v>3.5000000000000003E-2</v>
      </c>
      <c r="J3968" t="s">
        <v>863</v>
      </c>
      <c r="L3968">
        <v>41</v>
      </c>
      <c r="M3968" t="str">
        <f t="shared" si="61"/>
        <v>41-41-12542630</v>
      </c>
    </row>
    <row r="3969" spans="1:13">
      <c r="A3969" t="s">
        <v>3712</v>
      </c>
      <c r="B3969" t="s">
        <v>176</v>
      </c>
      <c r="C3969" t="s">
        <v>4533</v>
      </c>
      <c r="D3969" t="s">
        <v>164</v>
      </c>
      <c r="E3969" t="s">
        <v>4539</v>
      </c>
      <c r="F3969" t="s">
        <v>14</v>
      </c>
      <c r="G3969" s="2">
        <v>50000000000</v>
      </c>
      <c r="H3969" s="2">
        <v>50000000000</v>
      </c>
      <c r="I3969">
        <v>0.06</v>
      </c>
      <c r="J3969" t="s">
        <v>3761</v>
      </c>
      <c r="L3969">
        <v>41</v>
      </c>
      <c r="M3969" t="str">
        <f t="shared" si="61"/>
        <v>41-41-12542630</v>
      </c>
    </row>
    <row r="3970" spans="1:13">
      <c r="A3970" t="s">
        <v>3712</v>
      </c>
      <c r="B3970" t="s">
        <v>176</v>
      </c>
      <c r="C3970" t="s">
        <v>4533</v>
      </c>
      <c r="D3970" t="s">
        <v>164</v>
      </c>
      <c r="E3970" t="s">
        <v>4540</v>
      </c>
      <c r="F3970" t="s">
        <v>14</v>
      </c>
      <c r="G3970" s="2">
        <v>60000000000</v>
      </c>
      <c r="H3970" s="2">
        <v>60000000000</v>
      </c>
      <c r="I3970">
        <v>0.06</v>
      </c>
      <c r="J3970" t="s">
        <v>964</v>
      </c>
      <c r="L3970">
        <v>41</v>
      </c>
      <c r="M3970" t="str">
        <f t="shared" si="61"/>
        <v>41-41-12542630</v>
      </c>
    </row>
    <row r="3971" spans="1:13">
      <c r="A3971" t="s">
        <v>3712</v>
      </c>
      <c r="B3971">
        <v>4184834</v>
      </c>
      <c r="C3971" t="s">
        <v>3170</v>
      </c>
      <c r="D3971" t="s">
        <v>3032</v>
      </c>
      <c r="E3971" t="s">
        <v>4541</v>
      </c>
      <c r="F3971" t="s">
        <v>14</v>
      </c>
      <c r="G3971" s="2">
        <v>50000000000</v>
      </c>
      <c r="H3971" s="2">
        <v>50000000000</v>
      </c>
      <c r="I3971">
        <v>7.3999999999999996E-2</v>
      </c>
      <c r="J3971" t="s">
        <v>2503</v>
      </c>
      <c r="L3971">
        <v>43</v>
      </c>
      <c r="M3971" t="str">
        <f t="shared" si="61"/>
        <v>43-4184834</v>
      </c>
    </row>
    <row r="3972" spans="1:13">
      <c r="A3972" t="s">
        <v>3712</v>
      </c>
      <c r="B3972">
        <v>4184834</v>
      </c>
      <c r="C3972" t="s">
        <v>3170</v>
      </c>
      <c r="D3972" t="s">
        <v>3032</v>
      </c>
      <c r="E3972" t="s">
        <v>4542</v>
      </c>
      <c r="F3972" t="s">
        <v>14</v>
      </c>
      <c r="G3972" s="2">
        <v>200000000000</v>
      </c>
      <c r="H3972" s="2">
        <v>200000000000</v>
      </c>
      <c r="I3972">
        <v>5.5E-2</v>
      </c>
      <c r="J3972" t="s">
        <v>3750</v>
      </c>
      <c r="L3972">
        <v>43</v>
      </c>
      <c r="M3972" t="str">
        <f t="shared" ref="M3972:M4035" si="62">L3972&amp;"-"&amp;B3972</f>
        <v>43-4184834</v>
      </c>
    </row>
    <row r="3973" spans="1:13">
      <c r="A3973" t="s">
        <v>3712</v>
      </c>
      <c r="B3973" t="s">
        <v>795</v>
      </c>
      <c r="C3973" t="s">
        <v>4543</v>
      </c>
      <c r="D3973" t="s">
        <v>776</v>
      </c>
      <c r="E3973" t="s">
        <v>4544</v>
      </c>
      <c r="F3973" t="s">
        <v>14</v>
      </c>
      <c r="G3973" s="2">
        <v>60000000000</v>
      </c>
      <c r="H3973" s="2">
        <v>60000000000</v>
      </c>
      <c r="I3973">
        <v>0.05</v>
      </c>
      <c r="J3973" t="s">
        <v>3761</v>
      </c>
      <c r="L3973">
        <v>45</v>
      </c>
      <c r="M3973" t="str">
        <f t="shared" si="62"/>
        <v>45-45-12164689</v>
      </c>
    </row>
    <row r="3974" spans="1:13">
      <c r="A3974" t="s">
        <v>3712</v>
      </c>
      <c r="B3974" t="s">
        <v>3680</v>
      </c>
      <c r="C3974" t="s">
        <v>4545</v>
      </c>
      <c r="D3974" t="s">
        <v>776</v>
      </c>
      <c r="E3974" t="s">
        <v>4546</v>
      </c>
      <c r="F3974" t="s">
        <v>14</v>
      </c>
      <c r="G3974" s="2">
        <v>20000000000</v>
      </c>
      <c r="H3974" s="2">
        <v>20000000000</v>
      </c>
      <c r="I3974">
        <v>0.05</v>
      </c>
      <c r="J3974" t="s">
        <v>863</v>
      </c>
      <c r="L3974">
        <v>45</v>
      </c>
      <c r="M3974" t="str">
        <f t="shared" si="62"/>
        <v>45-45-15373202</v>
      </c>
    </row>
    <row r="3975" spans="1:13">
      <c r="A3975" t="s">
        <v>3712</v>
      </c>
      <c r="B3975" t="s">
        <v>3680</v>
      </c>
      <c r="C3975" t="s">
        <v>4545</v>
      </c>
      <c r="D3975" t="s">
        <v>776</v>
      </c>
      <c r="E3975" t="s">
        <v>4547</v>
      </c>
      <c r="F3975" t="s">
        <v>14</v>
      </c>
      <c r="G3975" s="2">
        <v>20000000000</v>
      </c>
      <c r="H3975" s="2">
        <v>20000000000</v>
      </c>
      <c r="I3975">
        <v>3.6999999999999998E-2</v>
      </c>
      <c r="J3975" t="s">
        <v>863</v>
      </c>
      <c r="L3975">
        <v>45</v>
      </c>
      <c r="M3975" t="str">
        <f t="shared" si="62"/>
        <v>45-45-15373202</v>
      </c>
    </row>
    <row r="3976" spans="1:13">
      <c r="A3976" t="s">
        <v>3712</v>
      </c>
      <c r="B3976" t="s">
        <v>795</v>
      </c>
      <c r="C3976" t="s">
        <v>4543</v>
      </c>
      <c r="D3976" t="s">
        <v>776</v>
      </c>
      <c r="E3976" t="s">
        <v>4548</v>
      </c>
      <c r="F3976" t="s">
        <v>14</v>
      </c>
      <c r="G3976" s="2">
        <v>90000000000</v>
      </c>
      <c r="H3976" s="2">
        <v>90000000000</v>
      </c>
      <c r="I3976">
        <v>0.04</v>
      </c>
      <c r="J3976" t="s">
        <v>863</v>
      </c>
      <c r="L3976">
        <v>45</v>
      </c>
      <c r="M3976" t="str">
        <f t="shared" si="62"/>
        <v>45-45-12164689</v>
      </c>
    </row>
    <row r="3977" spans="1:13">
      <c r="A3977" t="s">
        <v>3712</v>
      </c>
      <c r="B3977" t="s">
        <v>3680</v>
      </c>
      <c r="C3977" t="s">
        <v>4545</v>
      </c>
      <c r="D3977" t="s">
        <v>776</v>
      </c>
      <c r="E3977" t="s">
        <v>4549</v>
      </c>
      <c r="F3977" t="s">
        <v>14</v>
      </c>
      <c r="G3977" s="2">
        <v>20000000000</v>
      </c>
      <c r="H3977" s="2">
        <v>20000000000</v>
      </c>
      <c r="I3977">
        <v>0.05</v>
      </c>
      <c r="J3977" t="s">
        <v>863</v>
      </c>
      <c r="L3977">
        <v>45</v>
      </c>
      <c r="M3977" t="str">
        <f t="shared" si="62"/>
        <v>45-45-15373202</v>
      </c>
    </row>
    <row r="3978" spans="1:13">
      <c r="A3978" t="s">
        <v>3712</v>
      </c>
      <c r="B3978" t="s">
        <v>3680</v>
      </c>
      <c r="C3978" t="s">
        <v>4545</v>
      </c>
      <c r="D3978" t="s">
        <v>776</v>
      </c>
      <c r="E3978" t="s">
        <v>4550</v>
      </c>
      <c r="F3978" t="s">
        <v>14</v>
      </c>
      <c r="G3978" s="2">
        <v>20000000000</v>
      </c>
      <c r="H3978" s="2">
        <v>20000000000</v>
      </c>
      <c r="I3978">
        <v>0.05</v>
      </c>
      <c r="J3978" t="s">
        <v>863</v>
      </c>
      <c r="L3978">
        <v>45</v>
      </c>
      <c r="M3978" t="str">
        <f t="shared" si="62"/>
        <v>45-45-15373202</v>
      </c>
    </row>
    <row r="3979" spans="1:13">
      <c r="A3979" t="s">
        <v>3712</v>
      </c>
      <c r="B3979">
        <v>4184834</v>
      </c>
      <c r="C3979" t="s">
        <v>3170</v>
      </c>
      <c r="D3979" t="s">
        <v>776</v>
      </c>
      <c r="E3979" t="s">
        <v>4551</v>
      </c>
      <c r="F3979" t="s">
        <v>14</v>
      </c>
      <c r="G3979" s="2">
        <v>796950000000</v>
      </c>
      <c r="H3979" s="2">
        <v>796950000000</v>
      </c>
      <c r="I3979">
        <v>3.5000000000000003E-2</v>
      </c>
      <c r="J3979" t="s">
        <v>3761</v>
      </c>
      <c r="L3979">
        <v>45</v>
      </c>
      <c r="M3979" t="str">
        <f t="shared" si="62"/>
        <v>45-4184834</v>
      </c>
    </row>
    <row r="3980" spans="1:13">
      <c r="A3980" t="s">
        <v>3712</v>
      </c>
      <c r="B3980">
        <v>4184834</v>
      </c>
      <c r="C3980" t="s">
        <v>3170</v>
      </c>
      <c r="D3980" t="s">
        <v>776</v>
      </c>
      <c r="E3980" t="s">
        <v>4552</v>
      </c>
      <c r="F3980" t="s">
        <v>14</v>
      </c>
      <c r="G3980" s="2">
        <v>200000000000</v>
      </c>
      <c r="H3980" s="2">
        <v>200000000000</v>
      </c>
      <c r="I3980">
        <v>7.3999999999999996E-2</v>
      </c>
      <c r="J3980" t="s">
        <v>2503</v>
      </c>
      <c r="L3980">
        <v>45</v>
      </c>
      <c r="M3980" t="str">
        <f t="shared" si="62"/>
        <v>45-4184834</v>
      </c>
    </row>
    <row r="3981" spans="1:13">
      <c r="A3981" t="s">
        <v>3712</v>
      </c>
      <c r="B3981" t="s">
        <v>3680</v>
      </c>
      <c r="C3981" t="s">
        <v>4545</v>
      </c>
      <c r="D3981" t="s">
        <v>776</v>
      </c>
      <c r="E3981" t="s">
        <v>4553</v>
      </c>
      <c r="F3981" t="s">
        <v>14</v>
      </c>
      <c r="G3981" s="2">
        <v>20000000000</v>
      </c>
      <c r="H3981" s="2">
        <v>20000000000</v>
      </c>
      <c r="I3981">
        <v>0.05</v>
      </c>
      <c r="J3981" t="s">
        <v>863</v>
      </c>
      <c r="L3981">
        <v>45</v>
      </c>
      <c r="M3981" t="str">
        <f t="shared" si="62"/>
        <v>45-45-15373202</v>
      </c>
    </row>
    <row r="3982" spans="1:13">
      <c r="A3982" t="s">
        <v>3712</v>
      </c>
      <c r="B3982" t="s">
        <v>795</v>
      </c>
      <c r="C3982" t="s">
        <v>4543</v>
      </c>
      <c r="D3982" t="s">
        <v>776</v>
      </c>
      <c r="E3982" t="s">
        <v>4554</v>
      </c>
      <c r="F3982" t="s">
        <v>14</v>
      </c>
      <c r="G3982" s="2">
        <v>170000000000</v>
      </c>
      <c r="H3982" s="2">
        <v>170000000000</v>
      </c>
      <c r="I3982">
        <v>0.04</v>
      </c>
      <c r="J3982" t="s">
        <v>863</v>
      </c>
      <c r="L3982">
        <v>45</v>
      </c>
      <c r="M3982" t="str">
        <f t="shared" si="62"/>
        <v>45-45-12164689</v>
      </c>
    </row>
    <row r="3983" spans="1:13">
      <c r="A3983" t="s">
        <v>3712</v>
      </c>
      <c r="B3983" t="s">
        <v>3680</v>
      </c>
      <c r="C3983" t="s">
        <v>4545</v>
      </c>
      <c r="D3983" t="s">
        <v>776</v>
      </c>
      <c r="E3983" t="s">
        <v>4555</v>
      </c>
      <c r="F3983" t="s">
        <v>14</v>
      </c>
      <c r="G3983" s="2">
        <v>20000000000</v>
      </c>
      <c r="H3983" s="2">
        <v>20000000000</v>
      </c>
      <c r="I3983">
        <v>0.05</v>
      </c>
      <c r="J3983" t="s">
        <v>863</v>
      </c>
      <c r="L3983">
        <v>45</v>
      </c>
      <c r="M3983" t="str">
        <f t="shared" si="62"/>
        <v>45-45-15373202</v>
      </c>
    </row>
    <row r="3984" spans="1:13">
      <c r="A3984" t="s">
        <v>3712</v>
      </c>
      <c r="B3984" t="s">
        <v>795</v>
      </c>
      <c r="C3984" t="s">
        <v>4543</v>
      </c>
      <c r="D3984" t="s">
        <v>776</v>
      </c>
      <c r="E3984" t="s">
        <v>4556</v>
      </c>
      <c r="F3984" t="s">
        <v>14</v>
      </c>
      <c r="G3984" s="2">
        <v>285000000000</v>
      </c>
      <c r="H3984" s="2">
        <v>285000000000</v>
      </c>
      <c r="I3984">
        <v>0.04</v>
      </c>
      <c r="J3984" t="s">
        <v>863</v>
      </c>
      <c r="L3984">
        <v>45</v>
      </c>
      <c r="M3984" t="str">
        <f t="shared" si="62"/>
        <v>45-45-12164689</v>
      </c>
    </row>
    <row r="3985" spans="1:13">
      <c r="A3985" t="s">
        <v>3712</v>
      </c>
      <c r="B3985" t="s">
        <v>3680</v>
      </c>
      <c r="C3985" t="s">
        <v>4545</v>
      </c>
      <c r="D3985" t="s">
        <v>776</v>
      </c>
      <c r="E3985" t="s">
        <v>4557</v>
      </c>
      <c r="F3985" t="s">
        <v>14</v>
      </c>
      <c r="G3985" s="2">
        <v>20000000000</v>
      </c>
      <c r="H3985" s="2">
        <v>20000000000</v>
      </c>
      <c r="I3985">
        <v>0.05</v>
      </c>
      <c r="J3985" t="s">
        <v>863</v>
      </c>
      <c r="L3985">
        <v>45</v>
      </c>
      <c r="M3985" t="str">
        <f t="shared" si="62"/>
        <v>45-45-15373202</v>
      </c>
    </row>
    <row r="3986" spans="1:13">
      <c r="A3986" t="s">
        <v>3712</v>
      </c>
      <c r="B3986" t="s">
        <v>3680</v>
      </c>
      <c r="C3986" t="s">
        <v>4545</v>
      </c>
      <c r="D3986" t="s">
        <v>776</v>
      </c>
      <c r="E3986" t="s">
        <v>4558</v>
      </c>
      <c r="F3986" t="s">
        <v>14</v>
      </c>
      <c r="G3986" s="2">
        <v>20000000000</v>
      </c>
      <c r="H3986" s="2">
        <v>20000000000</v>
      </c>
      <c r="I3986">
        <v>0.05</v>
      </c>
      <c r="J3986" t="s">
        <v>863</v>
      </c>
      <c r="L3986">
        <v>45</v>
      </c>
      <c r="M3986" t="str">
        <f t="shared" si="62"/>
        <v>45-45-15373202</v>
      </c>
    </row>
    <row r="3987" spans="1:13">
      <c r="A3987" t="s">
        <v>3712</v>
      </c>
      <c r="B3987" t="s">
        <v>3680</v>
      </c>
      <c r="C3987" t="s">
        <v>4545</v>
      </c>
      <c r="D3987" t="s">
        <v>776</v>
      </c>
      <c r="E3987" t="s">
        <v>4559</v>
      </c>
      <c r="F3987" t="s">
        <v>14</v>
      </c>
      <c r="G3987" s="2">
        <v>20000000000</v>
      </c>
      <c r="H3987" s="2">
        <v>20000000000</v>
      </c>
      <c r="I3987">
        <v>0.05</v>
      </c>
      <c r="J3987" t="s">
        <v>863</v>
      </c>
      <c r="L3987">
        <v>45</v>
      </c>
      <c r="M3987" t="str">
        <f t="shared" si="62"/>
        <v>45-45-15373202</v>
      </c>
    </row>
    <row r="3988" spans="1:13">
      <c r="A3988" t="s">
        <v>3712</v>
      </c>
      <c r="B3988" t="s">
        <v>3680</v>
      </c>
      <c r="C3988" t="s">
        <v>4545</v>
      </c>
      <c r="D3988" t="s">
        <v>776</v>
      </c>
      <c r="E3988" t="s">
        <v>4560</v>
      </c>
      <c r="F3988" t="s">
        <v>14</v>
      </c>
      <c r="G3988" s="2">
        <v>20000000000</v>
      </c>
      <c r="H3988" s="2">
        <v>20000000000</v>
      </c>
      <c r="I3988">
        <v>0.05</v>
      </c>
      <c r="J3988" t="s">
        <v>863</v>
      </c>
      <c r="L3988">
        <v>45</v>
      </c>
      <c r="M3988" t="str">
        <f t="shared" si="62"/>
        <v>45-45-15373202</v>
      </c>
    </row>
    <row r="3989" spans="1:13">
      <c r="A3989" t="s">
        <v>3712</v>
      </c>
      <c r="B3989" t="s">
        <v>3680</v>
      </c>
      <c r="C3989" t="s">
        <v>4545</v>
      </c>
      <c r="D3989" t="s">
        <v>776</v>
      </c>
      <c r="E3989" t="s">
        <v>4561</v>
      </c>
      <c r="F3989" t="s">
        <v>14</v>
      </c>
      <c r="G3989" s="2">
        <v>20000000000</v>
      </c>
      <c r="H3989" s="2">
        <v>20000000000</v>
      </c>
      <c r="I3989">
        <v>0.05</v>
      </c>
      <c r="J3989" t="s">
        <v>863</v>
      </c>
      <c r="L3989">
        <v>45</v>
      </c>
      <c r="M3989" t="str">
        <f t="shared" si="62"/>
        <v>45-45-15373202</v>
      </c>
    </row>
    <row r="3990" spans="1:13">
      <c r="A3990" t="s">
        <v>3712</v>
      </c>
      <c r="B3990" t="s">
        <v>3680</v>
      </c>
      <c r="C3990" t="s">
        <v>4545</v>
      </c>
      <c r="D3990" t="s">
        <v>776</v>
      </c>
      <c r="E3990" t="s">
        <v>4562</v>
      </c>
      <c r="F3990" t="s">
        <v>14</v>
      </c>
      <c r="G3990" s="2">
        <v>20000000000</v>
      </c>
      <c r="H3990" s="2">
        <v>20000000000</v>
      </c>
      <c r="I3990">
        <v>0.05</v>
      </c>
      <c r="J3990" t="s">
        <v>863</v>
      </c>
      <c r="L3990">
        <v>45</v>
      </c>
      <c r="M3990" t="str">
        <f t="shared" si="62"/>
        <v>45-45-15373202</v>
      </c>
    </row>
    <row r="3991" spans="1:13">
      <c r="A3991" t="s">
        <v>3712</v>
      </c>
      <c r="B3991">
        <v>1470</v>
      </c>
      <c r="C3991" t="s">
        <v>3717</v>
      </c>
      <c r="D3991" t="s">
        <v>776</v>
      </c>
      <c r="E3991" t="s">
        <v>4563</v>
      </c>
      <c r="F3991" t="s">
        <v>14</v>
      </c>
      <c r="G3991" s="2">
        <v>200000000000</v>
      </c>
      <c r="H3991" s="2">
        <v>200000000000</v>
      </c>
      <c r="I3991">
        <v>0.06</v>
      </c>
      <c r="J3991" t="s">
        <v>2503</v>
      </c>
      <c r="L3991">
        <v>45</v>
      </c>
      <c r="M3991" t="str">
        <f t="shared" si="62"/>
        <v>45-1470</v>
      </c>
    </row>
    <row r="3992" spans="1:13">
      <c r="A3992" t="s">
        <v>3712</v>
      </c>
      <c r="B3992" t="s">
        <v>3680</v>
      </c>
      <c r="C3992" t="s">
        <v>4545</v>
      </c>
      <c r="D3992" t="s">
        <v>776</v>
      </c>
      <c r="E3992" t="s">
        <v>4564</v>
      </c>
      <c r="F3992" t="s">
        <v>14</v>
      </c>
      <c r="G3992" s="2">
        <v>20000000000</v>
      </c>
      <c r="H3992" s="2">
        <v>20000000000</v>
      </c>
      <c r="I3992">
        <v>0.05</v>
      </c>
      <c r="J3992" t="s">
        <v>863</v>
      </c>
      <c r="L3992">
        <v>45</v>
      </c>
      <c r="M3992" t="str">
        <f t="shared" si="62"/>
        <v>45-45-15373202</v>
      </c>
    </row>
    <row r="3993" spans="1:13">
      <c r="A3993" t="s">
        <v>3712</v>
      </c>
      <c r="B3993" t="s">
        <v>795</v>
      </c>
      <c r="C3993" t="s">
        <v>4543</v>
      </c>
      <c r="D3993" t="s">
        <v>776</v>
      </c>
      <c r="E3993" t="s">
        <v>4565</v>
      </c>
      <c r="F3993" t="s">
        <v>14</v>
      </c>
      <c r="G3993" s="2">
        <v>50000000000</v>
      </c>
      <c r="H3993" s="2">
        <v>50000000000</v>
      </c>
      <c r="I3993">
        <v>0.04</v>
      </c>
      <c r="J3993" t="s">
        <v>863</v>
      </c>
      <c r="L3993">
        <v>45</v>
      </c>
      <c r="M3993" t="str">
        <f t="shared" si="62"/>
        <v>45-45-12164689</v>
      </c>
    </row>
    <row r="3994" spans="1:13">
      <c r="A3994" t="s">
        <v>3712</v>
      </c>
      <c r="B3994" t="s">
        <v>3680</v>
      </c>
      <c r="C3994" t="s">
        <v>4545</v>
      </c>
      <c r="D3994" t="s">
        <v>776</v>
      </c>
      <c r="E3994" t="s">
        <v>4566</v>
      </c>
      <c r="F3994" t="s">
        <v>14</v>
      </c>
      <c r="G3994" s="2">
        <v>20000000000</v>
      </c>
      <c r="H3994" s="2">
        <v>20000000000</v>
      </c>
      <c r="I3994">
        <v>0.05</v>
      </c>
      <c r="J3994" t="s">
        <v>863</v>
      </c>
      <c r="L3994">
        <v>45</v>
      </c>
      <c r="M3994" t="str">
        <f t="shared" si="62"/>
        <v>45-45-15373202</v>
      </c>
    </row>
    <row r="3995" spans="1:13">
      <c r="A3995" t="s">
        <v>3712</v>
      </c>
      <c r="B3995" t="s">
        <v>795</v>
      </c>
      <c r="C3995" t="s">
        <v>4543</v>
      </c>
      <c r="D3995" t="s">
        <v>776</v>
      </c>
      <c r="E3995" t="s">
        <v>4567</v>
      </c>
      <c r="F3995" t="s">
        <v>14</v>
      </c>
      <c r="G3995" s="2">
        <v>50000000000</v>
      </c>
      <c r="H3995" s="2">
        <v>50000000000</v>
      </c>
      <c r="I3995">
        <v>0.05</v>
      </c>
      <c r="J3995" t="s">
        <v>3761</v>
      </c>
      <c r="L3995">
        <v>45</v>
      </c>
      <c r="M3995" t="str">
        <f t="shared" si="62"/>
        <v>45-45-12164689</v>
      </c>
    </row>
    <row r="3996" spans="1:13">
      <c r="A3996" t="s">
        <v>3712</v>
      </c>
      <c r="B3996" t="s">
        <v>3680</v>
      </c>
      <c r="C3996" t="s">
        <v>4545</v>
      </c>
      <c r="D3996" t="s">
        <v>776</v>
      </c>
      <c r="E3996" t="s">
        <v>4568</v>
      </c>
      <c r="F3996" t="s">
        <v>14</v>
      </c>
      <c r="G3996" s="2">
        <v>20000000000</v>
      </c>
      <c r="H3996" s="2">
        <v>20000000000</v>
      </c>
      <c r="I3996">
        <v>0.05</v>
      </c>
      <c r="J3996" t="s">
        <v>863</v>
      </c>
      <c r="L3996">
        <v>45</v>
      </c>
      <c r="M3996" t="str">
        <f t="shared" si="62"/>
        <v>45-45-15373202</v>
      </c>
    </row>
    <row r="3997" spans="1:13">
      <c r="A3997" t="s">
        <v>3712</v>
      </c>
      <c r="B3997" t="s">
        <v>3680</v>
      </c>
      <c r="C3997" t="s">
        <v>4545</v>
      </c>
      <c r="D3997" t="s">
        <v>776</v>
      </c>
      <c r="E3997" t="s">
        <v>4569</v>
      </c>
      <c r="F3997" t="s">
        <v>14</v>
      </c>
      <c r="G3997" s="2">
        <v>20000000000</v>
      </c>
      <c r="H3997" s="2">
        <v>20000000000</v>
      </c>
      <c r="I3997">
        <v>0.05</v>
      </c>
      <c r="J3997" t="s">
        <v>863</v>
      </c>
      <c r="L3997">
        <v>45</v>
      </c>
      <c r="M3997" t="str">
        <f t="shared" si="62"/>
        <v>45-45-15373202</v>
      </c>
    </row>
    <row r="3998" spans="1:13">
      <c r="A3998" t="s">
        <v>3712</v>
      </c>
      <c r="B3998" t="s">
        <v>3680</v>
      </c>
      <c r="C3998" t="s">
        <v>4545</v>
      </c>
      <c r="D3998" t="s">
        <v>776</v>
      </c>
      <c r="E3998" t="s">
        <v>4570</v>
      </c>
      <c r="F3998" t="s">
        <v>14</v>
      </c>
      <c r="G3998" s="2">
        <v>10000000000</v>
      </c>
      <c r="H3998" s="2">
        <v>10000000000</v>
      </c>
      <c r="I3998">
        <v>0.06</v>
      </c>
      <c r="J3998" t="s">
        <v>3761</v>
      </c>
      <c r="L3998">
        <v>45</v>
      </c>
      <c r="M3998" t="str">
        <f t="shared" si="62"/>
        <v>45-45-15373202</v>
      </c>
    </row>
    <row r="3999" spans="1:13">
      <c r="A3999" t="s">
        <v>3712</v>
      </c>
      <c r="B3999" t="s">
        <v>3680</v>
      </c>
      <c r="C3999" t="s">
        <v>4545</v>
      </c>
      <c r="D3999" t="s">
        <v>776</v>
      </c>
      <c r="E3999" t="s">
        <v>4571</v>
      </c>
      <c r="F3999" t="s">
        <v>14</v>
      </c>
      <c r="G3999" s="2">
        <v>20000000000</v>
      </c>
      <c r="H3999" s="2">
        <v>20000000000</v>
      </c>
      <c r="I3999">
        <v>0.05</v>
      </c>
      <c r="J3999" t="s">
        <v>863</v>
      </c>
      <c r="L3999">
        <v>45</v>
      </c>
      <c r="M3999" t="str">
        <f t="shared" si="62"/>
        <v>45-45-15373202</v>
      </c>
    </row>
    <row r="4000" spans="1:13">
      <c r="A4000" t="s">
        <v>3712</v>
      </c>
      <c r="B4000">
        <v>1470</v>
      </c>
      <c r="C4000" t="s">
        <v>3717</v>
      </c>
      <c r="D4000" t="s">
        <v>776</v>
      </c>
      <c r="E4000" t="s">
        <v>4572</v>
      </c>
      <c r="F4000" t="s">
        <v>14</v>
      </c>
      <c r="G4000" s="2">
        <v>200000000000</v>
      </c>
      <c r="H4000" s="2">
        <v>200000000000</v>
      </c>
      <c r="I4000">
        <v>0.06</v>
      </c>
      <c r="J4000" t="s">
        <v>2503</v>
      </c>
      <c r="L4000">
        <v>45</v>
      </c>
      <c r="M4000" t="str">
        <f t="shared" si="62"/>
        <v>45-1470</v>
      </c>
    </row>
    <row r="4001" spans="1:13">
      <c r="A4001" t="s">
        <v>3712</v>
      </c>
      <c r="B4001" t="s">
        <v>3680</v>
      </c>
      <c r="C4001" t="s">
        <v>4545</v>
      </c>
      <c r="D4001" t="s">
        <v>776</v>
      </c>
      <c r="E4001" t="s">
        <v>4573</v>
      </c>
      <c r="F4001" t="s">
        <v>14</v>
      </c>
      <c r="G4001" s="2">
        <v>20000000000</v>
      </c>
      <c r="H4001" s="2">
        <v>20000000000</v>
      </c>
      <c r="I4001">
        <v>0.05</v>
      </c>
      <c r="J4001" t="s">
        <v>863</v>
      </c>
      <c r="L4001">
        <v>45</v>
      </c>
      <c r="M4001" t="str">
        <f t="shared" si="62"/>
        <v>45-45-15373202</v>
      </c>
    </row>
    <row r="4002" spans="1:13">
      <c r="A4002" t="s">
        <v>3712</v>
      </c>
      <c r="B4002">
        <v>4184834</v>
      </c>
      <c r="C4002" t="s">
        <v>3170</v>
      </c>
      <c r="D4002" t="s">
        <v>776</v>
      </c>
      <c r="E4002" t="s">
        <v>4574</v>
      </c>
      <c r="F4002" t="s">
        <v>14</v>
      </c>
      <c r="G4002" s="2">
        <v>300000000000</v>
      </c>
      <c r="H4002" s="2">
        <v>300000000000</v>
      </c>
      <c r="I4002">
        <v>6.4000000000000001E-2</v>
      </c>
      <c r="J4002" t="s">
        <v>2503</v>
      </c>
      <c r="L4002">
        <v>45</v>
      </c>
      <c r="M4002" t="str">
        <f t="shared" si="62"/>
        <v>45-4184834</v>
      </c>
    </row>
    <row r="4003" spans="1:13">
      <c r="A4003" t="s">
        <v>3712</v>
      </c>
      <c r="B4003" t="s">
        <v>3680</v>
      </c>
      <c r="C4003" t="s">
        <v>4545</v>
      </c>
      <c r="D4003" t="s">
        <v>776</v>
      </c>
      <c r="E4003" t="s">
        <v>4575</v>
      </c>
      <c r="F4003" t="s">
        <v>14</v>
      </c>
      <c r="G4003" s="2">
        <v>20000000000</v>
      </c>
      <c r="H4003" s="2">
        <v>20000000000</v>
      </c>
      <c r="I4003">
        <v>0.05</v>
      </c>
      <c r="J4003" t="s">
        <v>863</v>
      </c>
      <c r="L4003">
        <v>45</v>
      </c>
      <c r="M4003" t="str">
        <f t="shared" si="62"/>
        <v>45-45-15373202</v>
      </c>
    </row>
    <row r="4004" spans="1:13">
      <c r="A4004" t="s">
        <v>3712</v>
      </c>
      <c r="B4004">
        <v>4184834</v>
      </c>
      <c r="C4004" t="s">
        <v>3170</v>
      </c>
      <c r="D4004" t="s">
        <v>776</v>
      </c>
      <c r="E4004" t="s">
        <v>4576</v>
      </c>
      <c r="F4004" t="s">
        <v>14</v>
      </c>
      <c r="G4004" s="2">
        <v>12678000000</v>
      </c>
      <c r="H4004" s="2">
        <v>12678000000</v>
      </c>
      <c r="I4004">
        <v>3.5000000000000003E-2</v>
      </c>
      <c r="J4004" t="s">
        <v>3761</v>
      </c>
      <c r="L4004">
        <v>45</v>
      </c>
      <c r="M4004" t="str">
        <f t="shared" si="62"/>
        <v>45-4184834</v>
      </c>
    </row>
    <row r="4005" spans="1:13">
      <c r="A4005" t="s">
        <v>3712</v>
      </c>
      <c r="B4005" t="s">
        <v>3680</v>
      </c>
      <c r="C4005" t="s">
        <v>4545</v>
      </c>
      <c r="D4005" t="s">
        <v>776</v>
      </c>
      <c r="E4005" t="s">
        <v>4577</v>
      </c>
      <c r="F4005" t="s">
        <v>14</v>
      </c>
      <c r="G4005" s="2">
        <v>20000000000</v>
      </c>
      <c r="H4005" s="2">
        <v>20000000000</v>
      </c>
      <c r="I4005">
        <v>0.05</v>
      </c>
      <c r="J4005" t="s">
        <v>863</v>
      </c>
      <c r="L4005">
        <v>45</v>
      </c>
      <c r="M4005" t="str">
        <f t="shared" si="62"/>
        <v>45-45-15373202</v>
      </c>
    </row>
    <row r="4006" spans="1:13">
      <c r="A4006" t="s">
        <v>3712</v>
      </c>
      <c r="B4006" t="s">
        <v>3680</v>
      </c>
      <c r="C4006" t="s">
        <v>4545</v>
      </c>
      <c r="D4006" t="s">
        <v>776</v>
      </c>
      <c r="E4006" t="s">
        <v>4578</v>
      </c>
      <c r="F4006" t="s">
        <v>14</v>
      </c>
      <c r="G4006" s="2">
        <v>20000000000</v>
      </c>
      <c r="H4006" s="2">
        <v>20000000000</v>
      </c>
      <c r="I4006">
        <v>0.05</v>
      </c>
      <c r="J4006" t="s">
        <v>863</v>
      </c>
      <c r="L4006">
        <v>45</v>
      </c>
      <c r="M4006" t="str">
        <f t="shared" si="62"/>
        <v>45-45-15373202</v>
      </c>
    </row>
    <row r="4007" spans="1:13">
      <c r="A4007" t="s">
        <v>3712</v>
      </c>
      <c r="B4007">
        <v>4184834</v>
      </c>
      <c r="C4007" t="s">
        <v>3170</v>
      </c>
      <c r="D4007" t="s">
        <v>776</v>
      </c>
      <c r="E4007" t="s">
        <v>4579</v>
      </c>
      <c r="F4007" t="s">
        <v>14</v>
      </c>
      <c r="G4007" s="2">
        <v>95175000000</v>
      </c>
      <c r="H4007" s="2">
        <v>95175000000</v>
      </c>
      <c r="I4007">
        <v>3.5000000000000003E-2</v>
      </c>
      <c r="J4007" t="s">
        <v>3761</v>
      </c>
      <c r="L4007">
        <v>45</v>
      </c>
      <c r="M4007" t="str">
        <f t="shared" si="62"/>
        <v>45-4184834</v>
      </c>
    </row>
    <row r="4008" spans="1:13">
      <c r="A4008" t="s">
        <v>3712</v>
      </c>
      <c r="B4008" t="s">
        <v>795</v>
      </c>
      <c r="C4008" t="s">
        <v>4543</v>
      </c>
      <c r="D4008" t="s">
        <v>776</v>
      </c>
      <c r="E4008" t="s">
        <v>4580</v>
      </c>
      <c r="F4008" t="s">
        <v>14</v>
      </c>
      <c r="G4008" s="2">
        <v>100000000000</v>
      </c>
      <c r="H4008" s="2">
        <v>100000000000</v>
      </c>
      <c r="I4008">
        <v>0.05</v>
      </c>
      <c r="J4008" t="s">
        <v>964</v>
      </c>
      <c r="L4008">
        <v>45</v>
      </c>
      <c r="M4008" t="str">
        <f t="shared" si="62"/>
        <v>45-45-12164689</v>
      </c>
    </row>
    <row r="4009" spans="1:13">
      <c r="A4009" t="s">
        <v>3712</v>
      </c>
      <c r="B4009" t="s">
        <v>3680</v>
      </c>
      <c r="C4009" t="s">
        <v>4545</v>
      </c>
      <c r="D4009" t="s">
        <v>776</v>
      </c>
      <c r="E4009" t="s">
        <v>4581</v>
      </c>
      <c r="F4009" t="s">
        <v>14</v>
      </c>
      <c r="G4009" s="2">
        <v>20000000000</v>
      </c>
      <c r="H4009" s="2">
        <v>20000000000</v>
      </c>
      <c r="I4009">
        <v>0.05</v>
      </c>
      <c r="J4009" t="s">
        <v>863</v>
      </c>
      <c r="L4009">
        <v>45</v>
      </c>
      <c r="M4009" t="str">
        <f t="shared" si="62"/>
        <v>45-45-15373202</v>
      </c>
    </row>
    <row r="4010" spans="1:13">
      <c r="A4010" t="s">
        <v>3712</v>
      </c>
      <c r="B4010">
        <v>4184834</v>
      </c>
      <c r="C4010" t="s">
        <v>3170</v>
      </c>
      <c r="D4010" t="s">
        <v>776</v>
      </c>
      <c r="E4010" t="s">
        <v>4582</v>
      </c>
      <c r="F4010" t="s">
        <v>14</v>
      </c>
      <c r="G4010" s="2">
        <v>316945000000</v>
      </c>
      <c r="H4010" s="2">
        <v>316945000000</v>
      </c>
      <c r="I4010">
        <v>3.5000000000000003E-2</v>
      </c>
      <c r="J4010" t="s">
        <v>3761</v>
      </c>
      <c r="L4010">
        <v>45</v>
      </c>
      <c r="M4010" t="str">
        <f t="shared" si="62"/>
        <v>45-4184834</v>
      </c>
    </row>
    <row r="4011" spans="1:13">
      <c r="A4011" t="s">
        <v>3712</v>
      </c>
      <c r="B4011">
        <v>4184834</v>
      </c>
      <c r="C4011" t="s">
        <v>3170</v>
      </c>
      <c r="D4011" t="s">
        <v>776</v>
      </c>
      <c r="E4011" t="s">
        <v>4583</v>
      </c>
      <c r="F4011" t="s">
        <v>14</v>
      </c>
      <c r="G4011" s="2">
        <v>1000000000000</v>
      </c>
      <c r="H4011" s="2">
        <v>1000000000000</v>
      </c>
      <c r="I4011">
        <v>7.3999999999999996E-2</v>
      </c>
      <c r="J4011" t="s">
        <v>2503</v>
      </c>
      <c r="L4011">
        <v>45</v>
      </c>
      <c r="M4011" t="str">
        <f t="shared" si="62"/>
        <v>45-4184834</v>
      </c>
    </row>
    <row r="4012" spans="1:13">
      <c r="A4012" t="s">
        <v>3712</v>
      </c>
      <c r="B4012" t="s">
        <v>3680</v>
      </c>
      <c r="C4012" t="s">
        <v>4545</v>
      </c>
      <c r="D4012" t="s">
        <v>776</v>
      </c>
      <c r="E4012" t="s">
        <v>4584</v>
      </c>
      <c r="F4012" t="s">
        <v>14</v>
      </c>
      <c r="G4012" s="2">
        <v>20000000000</v>
      </c>
      <c r="H4012" s="2">
        <v>20000000000</v>
      </c>
      <c r="I4012">
        <v>0.05</v>
      </c>
      <c r="J4012" t="s">
        <v>863</v>
      </c>
      <c r="L4012">
        <v>45</v>
      </c>
      <c r="M4012" t="str">
        <f t="shared" si="62"/>
        <v>45-45-15373202</v>
      </c>
    </row>
    <row r="4013" spans="1:13">
      <c r="A4013" t="s">
        <v>3712</v>
      </c>
      <c r="B4013">
        <v>4184834</v>
      </c>
      <c r="C4013" t="s">
        <v>3170</v>
      </c>
      <c r="D4013" t="s">
        <v>776</v>
      </c>
      <c r="E4013" t="s">
        <v>4585</v>
      </c>
      <c r="F4013" t="s">
        <v>14</v>
      </c>
      <c r="G4013" s="2">
        <v>300000000000</v>
      </c>
      <c r="H4013" s="2">
        <v>300000000000</v>
      </c>
      <c r="I4013">
        <v>7.3999999999999996E-2</v>
      </c>
      <c r="J4013" t="s">
        <v>2503</v>
      </c>
      <c r="L4013">
        <v>45</v>
      </c>
      <c r="M4013" t="str">
        <f t="shared" si="62"/>
        <v>45-4184834</v>
      </c>
    </row>
    <row r="4014" spans="1:13">
      <c r="A4014" t="s">
        <v>3712</v>
      </c>
      <c r="B4014" t="s">
        <v>3680</v>
      </c>
      <c r="C4014" t="s">
        <v>4545</v>
      </c>
      <c r="D4014" t="s">
        <v>776</v>
      </c>
      <c r="E4014" t="s">
        <v>4586</v>
      </c>
      <c r="F4014" t="s">
        <v>14</v>
      </c>
      <c r="G4014" s="2">
        <v>20000000000</v>
      </c>
      <c r="H4014" s="2">
        <v>20000000000</v>
      </c>
      <c r="I4014">
        <v>0.05</v>
      </c>
      <c r="J4014" t="s">
        <v>863</v>
      </c>
      <c r="L4014">
        <v>45</v>
      </c>
      <c r="M4014" t="str">
        <f t="shared" si="62"/>
        <v>45-45-15373202</v>
      </c>
    </row>
    <row r="4015" spans="1:13">
      <c r="A4015" t="s">
        <v>3712</v>
      </c>
      <c r="B4015" t="s">
        <v>3680</v>
      </c>
      <c r="C4015" t="s">
        <v>4545</v>
      </c>
      <c r="D4015" t="s">
        <v>776</v>
      </c>
      <c r="E4015" t="s">
        <v>4587</v>
      </c>
      <c r="F4015" t="s">
        <v>14</v>
      </c>
      <c r="G4015" s="2">
        <v>20000000000</v>
      </c>
      <c r="H4015" s="2">
        <v>20000000000</v>
      </c>
      <c r="I4015">
        <v>0.05</v>
      </c>
      <c r="J4015" t="s">
        <v>863</v>
      </c>
      <c r="L4015">
        <v>45</v>
      </c>
      <c r="M4015" t="str">
        <f t="shared" si="62"/>
        <v>45-45-15373202</v>
      </c>
    </row>
    <row r="4016" spans="1:13">
      <c r="A4016" t="s">
        <v>3712</v>
      </c>
      <c r="B4016" t="s">
        <v>3680</v>
      </c>
      <c r="C4016" t="s">
        <v>4545</v>
      </c>
      <c r="D4016" t="s">
        <v>776</v>
      </c>
      <c r="E4016" t="s">
        <v>4588</v>
      </c>
      <c r="F4016" t="s">
        <v>14</v>
      </c>
      <c r="G4016" s="2">
        <v>12000000000</v>
      </c>
      <c r="H4016" s="2">
        <v>12000000000</v>
      </c>
      <c r="I4016">
        <v>0.06</v>
      </c>
      <c r="J4016" t="s">
        <v>3761</v>
      </c>
      <c r="L4016">
        <v>45</v>
      </c>
      <c r="M4016" t="str">
        <f t="shared" si="62"/>
        <v>45-45-15373202</v>
      </c>
    </row>
    <row r="4017" spans="1:13">
      <c r="A4017" t="s">
        <v>3712</v>
      </c>
      <c r="B4017" t="s">
        <v>795</v>
      </c>
      <c r="C4017" t="s">
        <v>4543</v>
      </c>
      <c r="D4017" t="s">
        <v>776</v>
      </c>
      <c r="E4017" t="s">
        <v>4589</v>
      </c>
      <c r="F4017" t="s">
        <v>14</v>
      </c>
      <c r="G4017" s="2">
        <v>125000000000</v>
      </c>
      <c r="H4017" s="2">
        <v>125000000000</v>
      </c>
      <c r="I4017">
        <v>0.04</v>
      </c>
      <c r="J4017" t="s">
        <v>863</v>
      </c>
      <c r="L4017">
        <v>45</v>
      </c>
      <c r="M4017" t="str">
        <f t="shared" si="62"/>
        <v>45-45-12164689</v>
      </c>
    </row>
    <row r="4018" spans="1:13">
      <c r="A4018" t="s">
        <v>3712</v>
      </c>
      <c r="B4018">
        <v>4184834</v>
      </c>
      <c r="C4018" t="s">
        <v>3170</v>
      </c>
      <c r="D4018" t="s">
        <v>776</v>
      </c>
      <c r="E4018" t="s">
        <v>4590</v>
      </c>
      <c r="F4018" t="s">
        <v>14</v>
      </c>
      <c r="G4018" s="2">
        <v>300000000000</v>
      </c>
      <c r="H4018" s="2">
        <v>300000000000</v>
      </c>
      <c r="I4018">
        <v>7.3999999999999996E-2</v>
      </c>
      <c r="J4018" t="s">
        <v>2503</v>
      </c>
      <c r="L4018">
        <v>45</v>
      </c>
      <c r="M4018" t="str">
        <f t="shared" si="62"/>
        <v>45-4184834</v>
      </c>
    </row>
    <row r="4019" spans="1:13">
      <c r="A4019" t="s">
        <v>3712</v>
      </c>
      <c r="B4019" t="s">
        <v>3680</v>
      </c>
      <c r="C4019" t="s">
        <v>4545</v>
      </c>
      <c r="D4019" t="s">
        <v>776</v>
      </c>
      <c r="E4019" t="s">
        <v>4591</v>
      </c>
      <c r="F4019" t="s">
        <v>14</v>
      </c>
      <c r="G4019" s="2">
        <v>20000000000</v>
      </c>
      <c r="H4019" s="2">
        <v>20000000000</v>
      </c>
      <c r="I4019">
        <v>0.05</v>
      </c>
      <c r="J4019" t="s">
        <v>863</v>
      </c>
      <c r="L4019">
        <v>45</v>
      </c>
      <c r="M4019" t="str">
        <f t="shared" si="62"/>
        <v>45-45-15373202</v>
      </c>
    </row>
    <row r="4020" spans="1:13">
      <c r="A4020" t="s">
        <v>3712</v>
      </c>
      <c r="B4020" t="s">
        <v>795</v>
      </c>
      <c r="C4020" t="s">
        <v>4543</v>
      </c>
      <c r="D4020" t="s">
        <v>776</v>
      </c>
      <c r="E4020" t="s">
        <v>4592</v>
      </c>
      <c r="F4020" t="s">
        <v>14</v>
      </c>
      <c r="G4020" s="2">
        <v>100000000000</v>
      </c>
      <c r="H4020" s="2">
        <v>100000000000</v>
      </c>
      <c r="I4020">
        <v>0.04</v>
      </c>
      <c r="J4020" t="s">
        <v>863</v>
      </c>
      <c r="L4020">
        <v>45</v>
      </c>
      <c r="M4020" t="str">
        <f t="shared" si="62"/>
        <v>45-45-12164689</v>
      </c>
    </row>
    <row r="4021" spans="1:13">
      <c r="A4021" t="s">
        <v>3712</v>
      </c>
      <c r="B4021" t="s">
        <v>3680</v>
      </c>
      <c r="C4021" t="s">
        <v>4545</v>
      </c>
      <c r="D4021" t="s">
        <v>776</v>
      </c>
      <c r="E4021" t="s">
        <v>4593</v>
      </c>
      <c r="F4021" t="s">
        <v>14</v>
      </c>
      <c r="G4021" s="2">
        <v>20000000000</v>
      </c>
      <c r="H4021" s="2">
        <v>20000000000</v>
      </c>
      <c r="I4021">
        <v>0.05</v>
      </c>
      <c r="J4021" t="s">
        <v>863</v>
      </c>
      <c r="L4021">
        <v>45</v>
      </c>
      <c r="M4021" t="str">
        <f t="shared" si="62"/>
        <v>45-45-15373202</v>
      </c>
    </row>
    <row r="4022" spans="1:13">
      <c r="A4022" t="s">
        <v>3712</v>
      </c>
      <c r="B4022">
        <v>4184834</v>
      </c>
      <c r="C4022" t="s">
        <v>3170</v>
      </c>
      <c r="D4022" t="s">
        <v>776</v>
      </c>
      <c r="E4022" t="s">
        <v>4594</v>
      </c>
      <c r="F4022" t="s">
        <v>14</v>
      </c>
      <c r="G4022" s="2">
        <v>391821000000</v>
      </c>
      <c r="H4022" s="2">
        <v>391821000000</v>
      </c>
      <c r="I4022">
        <v>3.5000000000000003E-2</v>
      </c>
      <c r="J4022" t="s">
        <v>3761</v>
      </c>
      <c r="L4022">
        <v>45</v>
      </c>
      <c r="M4022" t="str">
        <f t="shared" si="62"/>
        <v>45-4184834</v>
      </c>
    </row>
    <row r="4023" spans="1:13">
      <c r="A4023" t="s">
        <v>3712</v>
      </c>
      <c r="B4023" t="s">
        <v>795</v>
      </c>
      <c r="C4023" t="s">
        <v>4543</v>
      </c>
      <c r="D4023" t="s">
        <v>776</v>
      </c>
      <c r="E4023" t="s">
        <v>4595</v>
      </c>
      <c r="F4023" t="s">
        <v>14</v>
      </c>
      <c r="G4023" s="2">
        <v>153000000000</v>
      </c>
      <c r="H4023" s="2">
        <v>153000000000</v>
      </c>
      <c r="I4023">
        <v>0.05</v>
      </c>
      <c r="J4023" t="s">
        <v>964</v>
      </c>
      <c r="L4023">
        <v>45</v>
      </c>
      <c r="M4023" t="str">
        <f t="shared" si="62"/>
        <v>45-45-12164689</v>
      </c>
    </row>
    <row r="4024" spans="1:13">
      <c r="A4024" t="s">
        <v>3712</v>
      </c>
      <c r="B4024" t="s">
        <v>3680</v>
      </c>
      <c r="C4024" t="s">
        <v>4545</v>
      </c>
      <c r="D4024" t="s">
        <v>776</v>
      </c>
      <c r="E4024" t="s">
        <v>4596</v>
      </c>
      <c r="F4024" t="s">
        <v>14</v>
      </c>
      <c r="G4024" s="2">
        <v>20000000000</v>
      </c>
      <c r="H4024" s="2">
        <v>20000000000</v>
      </c>
      <c r="I4024">
        <v>0.05</v>
      </c>
      <c r="J4024" t="s">
        <v>863</v>
      </c>
      <c r="L4024">
        <v>45</v>
      </c>
      <c r="M4024" t="str">
        <f t="shared" si="62"/>
        <v>45-45-15373202</v>
      </c>
    </row>
    <row r="4025" spans="1:13">
      <c r="A4025" t="s">
        <v>3712</v>
      </c>
      <c r="B4025" t="s">
        <v>3680</v>
      </c>
      <c r="C4025" t="s">
        <v>4545</v>
      </c>
      <c r="D4025" t="s">
        <v>776</v>
      </c>
      <c r="E4025" t="s">
        <v>4597</v>
      </c>
      <c r="F4025" t="s">
        <v>14</v>
      </c>
      <c r="G4025" s="2">
        <v>20000000000</v>
      </c>
      <c r="H4025" s="2">
        <v>20000000000</v>
      </c>
      <c r="I4025">
        <v>0.05</v>
      </c>
      <c r="J4025" t="s">
        <v>863</v>
      </c>
      <c r="L4025">
        <v>45</v>
      </c>
      <c r="M4025" t="str">
        <f t="shared" si="62"/>
        <v>45-45-15373202</v>
      </c>
    </row>
    <row r="4026" spans="1:13">
      <c r="A4026" t="s">
        <v>3712</v>
      </c>
      <c r="B4026" t="s">
        <v>3680</v>
      </c>
      <c r="C4026" t="s">
        <v>4545</v>
      </c>
      <c r="D4026" t="s">
        <v>776</v>
      </c>
      <c r="E4026" t="s">
        <v>4598</v>
      </c>
      <c r="F4026" t="s">
        <v>14</v>
      </c>
      <c r="G4026" s="2">
        <v>25000000000</v>
      </c>
      <c r="H4026" s="2">
        <v>25000000000</v>
      </c>
      <c r="I4026">
        <v>0.05</v>
      </c>
      <c r="J4026" t="s">
        <v>863</v>
      </c>
      <c r="L4026">
        <v>45</v>
      </c>
      <c r="M4026" t="str">
        <f t="shared" si="62"/>
        <v>45-45-15373202</v>
      </c>
    </row>
    <row r="4027" spans="1:13">
      <c r="A4027" t="s">
        <v>3712</v>
      </c>
      <c r="B4027" t="s">
        <v>3680</v>
      </c>
      <c r="C4027" t="s">
        <v>4545</v>
      </c>
      <c r="D4027" t="s">
        <v>776</v>
      </c>
      <c r="E4027" t="s">
        <v>4599</v>
      </c>
      <c r="F4027" t="s">
        <v>14</v>
      </c>
      <c r="G4027" s="2">
        <v>20000000000</v>
      </c>
      <c r="H4027" s="2">
        <v>20000000000</v>
      </c>
      <c r="I4027">
        <v>0.05</v>
      </c>
      <c r="J4027" t="s">
        <v>863</v>
      </c>
      <c r="L4027">
        <v>45</v>
      </c>
      <c r="M4027" t="str">
        <f t="shared" si="62"/>
        <v>45-45-15373202</v>
      </c>
    </row>
    <row r="4028" spans="1:13">
      <c r="A4028" t="s">
        <v>3712</v>
      </c>
      <c r="B4028" t="s">
        <v>795</v>
      </c>
      <c r="C4028" t="s">
        <v>4543</v>
      </c>
      <c r="D4028" t="s">
        <v>776</v>
      </c>
      <c r="E4028" t="s">
        <v>4600</v>
      </c>
      <c r="F4028" t="s">
        <v>14</v>
      </c>
      <c r="G4028" s="2">
        <v>500000000000</v>
      </c>
      <c r="H4028" s="2">
        <v>500000000000</v>
      </c>
      <c r="I4028">
        <v>0.04</v>
      </c>
      <c r="J4028" t="s">
        <v>863</v>
      </c>
      <c r="L4028">
        <v>45</v>
      </c>
      <c r="M4028" t="str">
        <f t="shared" si="62"/>
        <v>45-45-12164689</v>
      </c>
    </row>
    <row r="4029" spans="1:13">
      <c r="A4029" t="s">
        <v>3712</v>
      </c>
      <c r="B4029" t="s">
        <v>3680</v>
      </c>
      <c r="C4029" t="s">
        <v>4545</v>
      </c>
      <c r="D4029" t="s">
        <v>776</v>
      </c>
      <c r="E4029" t="s">
        <v>4601</v>
      </c>
      <c r="F4029" t="s">
        <v>14</v>
      </c>
      <c r="G4029" s="2">
        <v>20000000000</v>
      </c>
      <c r="H4029" s="2">
        <v>20000000000</v>
      </c>
      <c r="I4029">
        <v>0.05</v>
      </c>
      <c r="J4029" t="s">
        <v>863</v>
      </c>
      <c r="L4029">
        <v>45</v>
      </c>
      <c r="M4029" t="str">
        <f t="shared" si="62"/>
        <v>45-45-15373202</v>
      </c>
    </row>
    <row r="4030" spans="1:13">
      <c r="A4030" t="s">
        <v>3712</v>
      </c>
      <c r="B4030" t="s">
        <v>3680</v>
      </c>
      <c r="C4030" t="s">
        <v>4545</v>
      </c>
      <c r="D4030" t="s">
        <v>776</v>
      </c>
      <c r="E4030" t="s">
        <v>4602</v>
      </c>
      <c r="F4030" t="s">
        <v>14</v>
      </c>
      <c r="G4030" s="2">
        <v>20000000000</v>
      </c>
      <c r="H4030" s="2">
        <v>20000000000</v>
      </c>
      <c r="I4030">
        <v>0.05</v>
      </c>
      <c r="J4030" t="s">
        <v>863</v>
      </c>
      <c r="L4030">
        <v>45</v>
      </c>
      <c r="M4030" t="str">
        <f t="shared" si="62"/>
        <v>45-45-15373202</v>
      </c>
    </row>
    <row r="4031" spans="1:13">
      <c r="A4031" t="s">
        <v>3712</v>
      </c>
      <c r="B4031">
        <v>4184834</v>
      </c>
      <c r="C4031" t="s">
        <v>3170</v>
      </c>
      <c r="D4031" t="s">
        <v>776</v>
      </c>
      <c r="E4031" t="s">
        <v>4603</v>
      </c>
      <c r="F4031" t="s">
        <v>14</v>
      </c>
      <c r="G4031" s="2">
        <v>18420000000</v>
      </c>
      <c r="H4031" s="2">
        <v>18420000000</v>
      </c>
      <c r="I4031">
        <v>3.5000000000000003E-2</v>
      </c>
      <c r="J4031" t="s">
        <v>3761</v>
      </c>
      <c r="L4031">
        <v>45</v>
      </c>
      <c r="M4031" t="str">
        <f t="shared" si="62"/>
        <v>45-4184834</v>
      </c>
    </row>
    <row r="4032" spans="1:13">
      <c r="A4032" t="s">
        <v>3712</v>
      </c>
      <c r="B4032" t="s">
        <v>3680</v>
      </c>
      <c r="C4032" t="s">
        <v>4545</v>
      </c>
      <c r="D4032" t="s">
        <v>776</v>
      </c>
      <c r="E4032" t="s">
        <v>4604</v>
      </c>
      <c r="F4032" t="s">
        <v>14</v>
      </c>
      <c r="G4032" s="2">
        <v>20000000000</v>
      </c>
      <c r="H4032" s="2">
        <v>20000000000</v>
      </c>
      <c r="I4032">
        <v>0.05</v>
      </c>
      <c r="J4032" t="s">
        <v>863</v>
      </c>
      <c r="L4032">
        <v>45</v>
      </c>
      <c r="M4032" t="str">
        <f t="shared" si="62"/>
        <v>45-45-15373202</v>
      </c>
    </row>
    <row r="4033" spans="1:13">
      <c r="A4033" t="s">
        <v>3712</v>
      </c>
      <c r="B4033" t="s">
        <v>3680</v>
      </c>
      <c r="C4033" t="s">
        <v>4545</v>
      </c>
      <c r="D4033" t="s">
        <v>776</v>
      </c>
      <c r="E4033" t="s">
        <v>4605</v>
      </c>
      <c r="F4033" t="s">
        <v>14</v>
      </c>
      <c r="G4033" s="2">
        <v>20000000000</v>
      </c>
      <c r="H4033" s="2">
        <v>20000000000</v>
      </c>
      <c r="I4033">
        <v>0.05</v>
      </c>
      <c r="J4033" t="s">
        <v>863</v>
      </c>
      <c r="L4033">
        <v>45</v>
      </c>
      <c r="M4033" t="str">
        <f t="shared" si="62"/>
        <v>45-45-15373202</v>
      </c>
    </row>
    <row r="4034" spans="1:13">
      <c r="A4034" t="s">
        <v>3712</v>
      </c>
      <c r="B4034" t="s">
        <v>3680</v>
      </c>
      <c r="C4034" t="s">
        <v>4545</v>
      </c>
      <c r="D4034" t="s">
        <v>776</v>
      </c>
      <c r="E4034" t="s">
        <v>4606</v>
      </c>
      <c r="F4034" t="s">
        <v>14</v>
      </c>
      <c r="G4034" s="2">
        <v>20000000000</v>
      </c>
      <c r="H4034" s="2">
        <v>20000000000</v>
      </c>
      <c r="I4034">
        <v>0.05</v>
      </c>
      <c r="J4034" t="s">
        <v>863</v>
      </c>
      <c r="L4034">
        <v>45</v>
      </c>
      <c r="M4034" t="str">
        <f t="shared" si="62"/>
        <v>45-45-15373202</v>
      </c>
    </row>
    <row r="4035" spans="1:13">
      <c r="A4035" t="s">
        <v>3712</v>
      </c>
      <c r="B4035" t="s">
        <v>3680</v>
      </c>
      <c r="C4035" t="s">
        <v>4545</v>
      </c>
      <c r="D4035" t="s">
        <v>776</v>
      </c>
      <c r="E4035" t="s">
        <v>4607</v>
      </c>
      <c r="F4035" t="s">
        <v>14</v>
      </c>
      <c r="G4035" s="2">
        <v>20000000000</v>
      </c>
      <c r="H4035" s="2">
        <v>20000000000</v>
      </c>
      <c r="I4035">
        <v>0.05</v>
      </c>
      <c r="J4035" t="s">
        <v>863</v>
      </c>
      <c r="L4035">
        <v>45</v>
      </c>
      <c r="M4035" t="str">
        <f t="shared" si="62"/>
        <v>45-45-15373202</v>
      </c>
    </row>
    <row r="4036" spans="1:13">
      <c r="A4036" t="s">
        <v>3712</v>
      </c>
      <c r="B4036" t="s">
        <v>3680</v>
      </c>
      <c r="C4036" t="s">
        <v>4545</v>
      </c>
      <c r="D4036" t="s">
        <v>776</v>
      </c>
      <c r="E4036" t="s">
        <v>4608</v>
      </c>
      <c r="F4036" t="s">
        <v>14</v>
      </c>
      <c r="G4036" s="2">
        <v>20000000000</v>
      </c>
      <c r="H4036" s="2">
        <v>20000000000</v>
      </c>
      <c r="I4036">
        <v>0.05</v>
      </c>
      <c r="J4036" t="s">
        <v>863</v>
      </c>
      <c r="L4036">
        <v>45</v>
      </c>
      <c r="M4036" t="str">
        <f t="shared" ref="M4036:M4099" si="63">L4036&amp;"-"&amp;B4036</f>
        <v>45-45-15373202</v>
      </c>
    </row>
    <row r="4037" spans="1:13">
      <c r="A4037" t="s">
        <v>3712</v>
      </c>
      <c r="B4037" t="s">
        <v>3680</v>
      </c>
      <c r="C4037" t="s">
        <v>4545</v>
      </c>
      <c r="D4037" t="s">
        <v>776</v>
      </c>
      <c r="E4037" t="s">
        <v>4609</v>
      </c>
      <c r="F4037" t="s">
        <v>14</v>
      </c>
      <c r="G4037" s="2">
        <v>20000000000</v>
      </c>
      <c r="H4037" s="2">
        <v>20000000000</v>
      </c>
      <c r="I4037">
        <v>0.05</v>
      </c>
      <c r="J4037" t="s">
        <v>863</v>
      </c>
      <c r="L4037">
        <v>45</v>
      </c>
      <c r="M4037" t="str">
        <f t="shared" si="63"/>
        <v>45-45-15373202</v>
      </c>
    </row>
    <row r="4038" spans="1:13">
      <c r="A4038" t="s">
        <v>3712</v>
      </c>
      <c r="B4038" t="s">
        <v>3680</v>
      </c>
      <c r="C4038" t="s">
        <v>4545</v>
      </c>
      <c r="D4038" t="s">
        <v>776</v>
      </c>
      <c r="E4038" t="s">
        <v>4610</v>
      </c>
      <c r="F4038" t="s">
        <v>14</v>
      </c>
      <c r="G4038" s="2">
        <v>20000000000</v>
      </c>
      <c r="H4038" s="2">
        <v>20000000000</v>
      </c>
      <c r="I4038">
        <v>0.05</v>
      </c>
      <c r="J4038" t="s">
        <v>863</v>
      </c>
      <c r="L4038">
        <v>45</v>
      </c>
      <c r="M4038" t="str">
        <f t="shared" si="63"/>
        <v>45-45-15373202</v>
      </c>
    </row>
    <row r="4039" spans="1:13">
      <c r="A4039" t="s">
        <v>3712</v>
      </c>
      <c r="B4039">
        <v>4184834</v>
      </c>
      <c r="C4039" t="s">
        <v>3170</v>
      </c>
      <c r="D4039" t="s">
        <v>776</v>
      </c>
      <c r="E4039" t="s">
        <v>4611</v>
      </c>
      <c r="F4039" t="s">
        <v>14</v>
      </c>
      <c r="G4039" s="2">
        <v>200000000000</v>
      </c>
      <c r="H4039" s="2">
        <v>200000000000</v>
      </c>
      <c r="I4039">
        <v>5.5E-2</v>
      </c>
      <c r="J4039" t="s">
        <v>3737</v>
      </c>
      <c r="L4039">
        <v>45</v>
      </c>
      <c r="M4039" t="str">
        <f t="shared" si="63"/>
        <v>45-4184834</v>
      </c>
    </row>
    <row r="4040" spans="1:13">
      <c r="A4040" t="s">
        <v>3712</v>
      </c>
      <c r="B4040" t="s">
        <v>795</v>
      </c>
      <c r="C4040" t="s">
        <v>4543</v>
      </c>
      <c r="D4040" t="s">
        <v>776</v>
      </c>
      <c r="E4040" t="s">
        <v>4612</v>
      </c>
      <c r="F4040" t="s">
        <v>14</v>
      </c>
      <c r="G4040" s="2">
        <v>100000000000</v>
      </c>
      <c r="H4040" s="2">
        <v>100000000000</v>
      </c>
      <c r="I4040">
        <v>0.04</v>
      </c>
      <c r="J4040" t="s">
        <v>863</v>
      </c>
      <c r="L4040">
        <v>45</v>
      </c>
      <c r="M4040" t="str">
        <f t="shared" si="63"/>
        <v>45-45-12164689</v>
      </c>
    </row>
    <row r="4041" spans="1:13">
      <c r="A4041" t="s">
        <v>3712</v>
      </c>
      <c r="B4041" t="s">
        <v>3680</v>
      </c>
      <c r="C4041" t="s">
        <v>4545</v>
      </c>
      <c r="D4041" t="s">
        <v>776</v>
      </c>
      <c r="E4041" t="s">
        <v>4613</v>
      </c>
      <c r="F4041" t="s">
        <v>14</v>
      </c>
      <c r="G4041" s="2">
        <v>20000000000</v>
      </c>
      <c r="H4041" s="2">
        <v>20000000000</v>
      </c>
      <c r="I4041">
        <v>0.05</v>
      </c>
      <c r="J4041" t="s">
        <v>863</v>
      </c>
      <c r="L4041">
        <v>45</v>
      </c>
      <c r="M4041" t="str">
        <f t="shared" si="63"/>
        <v>45-45-15373202</v>
      </c>
    </row>
    <row r="4042" spans="1:13">
      <c r="A4042" t="s">
        <v>3712</v>
      </c>
      <c r="B4042">
        <v>4184834</v>
      </c>
      <c r="C4042" t="s">
        <v>3170</v>
      </c>
      <c r="D4042" t="s">
        <v>776</v>
      </c>
      <c r="E4042" t="s">
        <v>4614</v>
      </c>
      <c r="F4042" t="s">
        <v>14</v>
      </c>
      <c r="G4042" s="2">
        <v>200000000000</v>
      </c>
      <c r="H4042" s="2">
        <v>200000000000</v>
      </c>
      <c r="I4042">
        <v>7.3999999999999996E-2</v>
      </c>
      <c r="J4042" t="s">
        <v>2503</v>
      </c>
      <c r="L4042">
        <v>45</v>
      </c>
      <c r="M4042" t="str">
        <f t="shared" si="63"/>
        <v>45-4184834</v>
      </c>
    </row>
    <row r="4043" spans="1:13">
      <c r="A4043" t="s">
        <v>3712</v>
      </c>
      <c r="B4043" t="s">
        <v>795</v>
      </c>
      <c r="C4043" t="s">
        <v>4543</v>
      </c>
      <c r="D4043" t="s">
        <v>776</v>
      </c>
      <c r="E4043" t="s">
        <v>4615</v>
      </c>
      <c r="F4043" t="s">
        <v>14</v>
      </c>
      <c r="G4043" s="2">
        <v>130000000000</v>
      </c>
      <c r="H4043" s="2">
        <v>130000000000</v>
      </c>
      <c r="I4043">
        <v>0.04</v>
      </c>
      <c r="J4043" t="s">
        <v>863</v>
      </c>
      <c r="L4043">
        <v>45</v>
      </c>
      <c r="M4043" t="str">
        <f t="shared" si="63"/>
        <v>45-45-12164689</v>
      </c>
    </row>
    <row r="4044" spans="1:13">
      <c r="A4044" t="s">
        <v>3712</v>
      </c>
      <c r="B4044" t="s">
        <v>783</v>
      </c>
      <c r="C4044" t="s">
        <v>4616</v>
      </c>
      <c r="D4044" t="s">
        <v>776</v>
      </c>
      <c r="E4044" t="s">
        <v>4617</v>
      </c>
      <c r="F4044" t="s">
        <v>14</v>
      </c>
      <c r="G4044" s="2">
        <v>100000000000</v>
      </c>
      <c r="H4044" s="2">
        <v>100000000000</v>
      </c>
      <c r="I4044">
        <v>5.3999999999999999E-2</v>
      </c>
      <c r="J4044" t="s">
        <v>3761</v>
      </c>
      <c r="L4044">
        <v>45</v>
      </c>
      <c r="M4044" t="str">
        <f t="shared" si="63"/>
        <v>45-45-9565696</v>
      </c>
    </row>
    <row r="4045" spans="1:13">
      <c r="A4045" t="s">
        <v>3712</v>
      </c>
      <c r="B4045">
        <v>4184834</v>
      </c>
      <c r="C4045" t="s">
        <v>3170</v>
      </c>
      <c r="D4045" t="s">
        <v>776</v>
      </c>
      <c r="E4045" t="s">
        <v>4618</v>
      </c>
      <c r="F4045" t="s">
        <v>14</v>
      </c>
      <c r="G4045" s="2">
        <v>1090061000000</v>
      </c>
      <c r="H4045" s="2">
        <v>1090061000000</v>
      </c>
      <c r="I4045">
        <v>3.5000000000000003E-2</v>
      </c>
      <c r="J4045" t="s">
        <v>3761</v>
      </c>
      <c r="L4045">
        <v>45</v>
      </c>
      <c r="M4045" t="str">
        <f t="shared" si="63"/>
        <v>45-4184834</v>
      </c>
    </row>
    <row r="4046" spans="1:13">
      <c r="A4046" t="s">
        <v>3712</v>
      </c>
      <c r="B4046" t="s">
        <v>3680</v>
      </c>
      <c r="C4046" t="s">
        <v>4545</v>
      </c>
      <c r="D4046" t="s">
        <v>776</v>
      </c>
      <c r="E4046" t="s">
        <v>4619</v>
      </c>
      <c r="F4046" t="s">
        <v>14</v>
      </c>
      <c r="G4046" s="2">
        <v>20000000000</v>
      </c>
      <c r="H4046" s="2">
        <v>20000000000</v>
      </c>
      <c r="I4046">
        <v>0.05</v>
      </c>
      <c r="J4046" t="s">
        <v>863</v>
      </c>
      <c r="L4046">
        <v>45</v>
      </c>
      <c r="M4046" t="str">
        <f t="shared" si="63"/>
        <v>45-45-15373202</v>
      </c>
    </row>
    <row r="4047" spans="1:13">
      <c r="A4047" t="s">
        <v>3712</v>
      </c>
      <c r="B4047">
        <v>4184834</v>
      </c>
      <c r="C4047" t="s">
        <v>3170</v>
      </c>
      <c r="D4047" t="s">
        <v>2814</v>
      </c>
      <c r="E4047" t="s">
        <v>4620</v>
      </c>
      <c r="F4047" t="s">
        <v>14</v>
      </c>
      <c r="G4047" s="2">
        <v>200000000000</v>
      </c>
      <c r="H4047" s="2">
        <v>200000000000</v>
      </c>
      <c r="I4047">
        <v>7.3999999999999996E-2</v>
      </c>
      <c r="J4047" t="s">
        <v>2503</v>
      </c>
      <c r="L4047">
        <v>47</v>
      </c>
      <c r="M4047" t="str">
        <f t="shared" si="63"/>
        <v>47-4184834</v>
      </c>
    </row>
    <row r="4048" spans="1:13">
      <c r="A4048" t="s">
        <v>3712</v>
      </c>
      <c r="B4048">
        <v>4184834</v>
      </c>
      <c r="C4048" t="s">
        <v>3170</v>
      </c>
      <c r="D4048" t="s">
        <v>2814</v>
      </c>
      <c r="E4048" t="s">
        <v>4621</v>
      </c>
      <c r="F4048" t="s">
        <v>14</v>
      </c>
      <c r="G4048" s="2">
        <v>200000000000</v>
      </c>
      <c r="H4048" s="2">
        <v>200000000000</v>
      </c>
      <c r="I4048">
        <v>5.5E-2</v>
      </c>
      <c r="J4048" t="s">
        <v>3737</v>
      </c>
      <c r="L4048">
        <v>47</v>
      </c>
      <c r="M4048" t="str">
        <f t="shared" si="63"/>
        <v>47-4184834</v>
      </c>
    </row>
    <row r="4049" spans="1:13">
      <c r="A4049" t="s">
        <v>3712</v>
      </c>
      <c r="B4049">
        <v>4184834</v>
      </c>
      <c r="C4049" t="s">
        <v>3170</v>
      </c>
      <c r="D4049" t="s">
        <v>3205</v>
      </c>
      <c r="E4049" t="s">
        <v>4622</v>
      </c>
      <c r="F4049" t="s">
        <v>14</v>
      </c>
      <c r="G4049" s="2">
        <v>1153712000000</v>
      </c>
      <c r="H4049" s="2">
        <v>1153712000000</v>
      </c>
      <c r="I4049">
        <v>3.5000000000000003E-2</v>
      </c>
      <c r="J4049" t="s">
        <v>3761</v>
      </c>
      <c r="L4049">
        <v>49</v>
      </c>
      <c r="M4049" t="str">
        <f t="shared" si="63"/>
        <v>49-4184834</v>
      </c>
    </row>
    <row r="4050" spans="1:13">
      <c r="A4050" t="s">
        <v>3712</v>
      </c>
      <c r="B4050">
        <v>4184834</v>
      </c>
      <c r="C4050" t="s">
        <v>3170</v>
      </c>
      <c r="D4050" t="s">
        <v>3205</v>
      </c>
      <c r="E4050" t="s">
        <v>4623</v>
      </c>
      <c r="F4050" t="s">
        <v>14</v>
      </c>
      <c r="G4050" s="2">
        <v>300000000000</v>
      </c>
      <c r="H4050" s="2">
        <v>300000000000</v>
      </c>
      <c r="I4050">
        <v>7.3999999999999996E-2</v>
      </c>
      <c r="J4050" t="s">
        <v>2503</v>
      </c>
      <c r="L4050">
        <v>49</v>
      </c>
      <c r="M4050" t="str">
        <f t="shared" si="63"/>
        <v>49-4184834</v>
      </c>
    </row>
    <row r="4051" spans="1:13">
      <c r="A4051" t="s">
        <v>3712</v>
      </c>
      <c r="B4051">
        <v>4184834</v>
      </c>
      <c r="C4051" t="s">
        <v>3170</v>
      </c>
      <c r="D4051" t="s">
        <v>3205</v>
      </c>
      <c r="E4051" t="s">
        <v>4624</v>
      </c>
      <c r="F4051" t="s">
        <v>14</v>
      </c>
      <c r="G4051" s="2">
        <v>300000000000</v>
      </c>
      <c r="H4051" s="2">
        <v>300000000000</v>
      </c>
      <c r="I4051">
        <v>7.3999999999999996E-2</v>
      </c>
      <c r="J4051" t="s">
        <v>2503</v>
      </c>
      <c r="L4051">
        <v>49</v>
      </c>
      <c r="M4051" t="str">
        <f t="shared" si="63"/>
        <v>49-4184834</v>
      </c>
    </row>
    <row r="4052" spans="1:13">
      <c r="A4052" t="s">
        <v>3712</v>
      </c>
      <c r="B4052">
        <v>4184834</v>
      </c>
      <c r="C4052" t="s">
        <v>3170</v>
      </c>
      <c r="D4052" t="s">
        <v>3205</v>
      </c>
      <c r="E4052" t="s">
        <v>4625</v>
      </c>
      <c r="F4052" t="s">
        <v>14</v>
      </c>
      <c r="G4052" s="2">
        <v>700000000000</v>
      </c>
      <c r="H4052" s="2">
        <v>700000000000</v>
      </c>
      <c r="I4052">
        <v>5.5E-2</v>
      </c>
      <c r="J4052" t="s">
        <v>3737</v>
      </c>
      <c r="L4052">
        <v>49</v>
      </c>
      <c r="M4052" t="str">
        <f t="shared" si="63"/>
        <v>49-4184834</v>
      </c>
    </row>
    <row r="4053" spans="1:13">
      <c r="A4053" t="s">
        <v>3712</v>
      </c>
      <c r="B4053">
        <v>4184834</v>
      </c>
      <c r="C4053" t="s">
        <v>3170</v>
      </c>
      <c r="D4053" t="s">
        <v>3205</v>
      </c>
      <c r="E4053" t="s">
        <v>4626</v>
      </c>
      <c r="F4053" t="s">
        <v>14</v>
      </c>
      <c r="G4053" s="2">
        <v>600000000000</v>
      </c>
      <c r="H4053" s="2">
        <v>600000000000</v>
      </c>
      <c r="I4053">
        <v>5.5E-2</v>
      </c>
      <c r="J4053" t="s">
        <v>3737</v>
      </c>
      <c r="L4053">
        <v>49</v>
      </c>
      <c r="M4053" t="str">
        <f t="shared" si="63"/>
        <v>49-4184834</v>
      </c>
    </row>
    <row r="4054" spans="1:13">
      <c r="A4054" t="s">
        <v>3712</v>
      </c>
      <c r="B4054">
        <v>4184834</v>
      </c>
      <c r="C4054" t="s">
        <v>3170</v>
      </c>
      <c r="D4054" t="s">
        <v>3205</v>
      </c>
      <c r="E4054" t="s">
        <v>4627</v>
      </c>
      <c r="F4054" t="s">
        <v>14</v>
      </c>
      <c r="G4054" s="2">
        <v>238219000000</v>
      </c>
      <c r="H4054" s="2">
        <v>238219000000</v>
      </c>
      <c r="I4054">
        <v>3.5000000000000003E-2</v>
      </c>
      <c r="J4054" t="s">
        <v>3761</v>
      </c>
      <c r="L4054">
        <v>49</v>
      </c>
      <c r="M4054" t="str">
        <f t="shared" si="63"/>
        <v>49-4184834</v>
      </c>
    </row>
    <row r="4055" spans="1:13">
      <c r="A4055" t="s">
        <v>3712</v>
      </c>
      <c r="B4055">
        <v>4184834</v>
      </c>
      <c r="C4055" t="s">
        <v>3170</v>
      </c>
      <c r="D4055" t="s">
        <v>3205</v>
      </c>
      <c r="E4055" t="s">
        <v>4628</v>
      </c>
      <c r="F4055" t="s">
        <v>14</v>
      </c>
      <c r="G4055" s="2">
        <v>300000000000</v>
      </c>
      <c r="H4055" s="2">
        <v>300000000000</v>
      </c>
      <c r="I4055">
        <v>5.5E-2</v>
      </c>
      <c r="J4055" t="s">
        <v>3737</v>
      </c>
      <c r="L4055">
        <v>49</v>
      </c>
      <c r="M4055" t="str">
        <f t="shared" si="63"/>
        <v>49-4184834</v>
      </c>
    </row>
    <row r="4056" spans="1:13">
      <c r="A4056" t="s">
        <v>3712</v>
      </c>
      <c r="B4056">
        <v>4184834</v>
      </c>
      <c r="C4056" t="s">
        <v>3170</v>
      </c>
      <c r="D4056" t="s">
        <v>3205</v>
      </c>
      <c r="E4056" t="s">
        <v>4629</v>
      </c>
      <c r="F4056" t="s">
        <v>14</v>
      </c>
      <c r="G4056" s="2">
        <v>100000000000</v>
      </c>
      <c r="H4056" s="2">
        <v>100000000000</v>
      </c>
      <c r="I4056">
        <v>7.3999999999999996E-2</v>
      </c>
      <c r="J4056" t="s">
        <v>2503</v>
      </c>
      <c r="L4056">
        <v>49</v>
      </c>
      <c r="M4056" t="str">
        <f t="shared" si="63"/>
        <v>49-4184834</v>
      </c>
    </row>
    <row r="4057" spans="1:13">
      <c r="A4057" t="s">
        <v>3712</v>
      </c>
      <c r="B4057">
        <v>4184834</v>
      </c>
      <c r="C4057" t="s">
        <v>3170</v>
      </c>
      <c r="D4057" t="s">
        <v>3205</v>
      </c>
      <c r="E4057" t="s">
        <v>4630</v>
      </c>
      <c r="F4057" t="s">
        <v>14</v>
      </c>
      <c r="G4057" s="2">
        <v>100000000000</v>
      </c>
      <c r="H4057" s="2">
        <v>100000000000</v>
      </c>
      <c r="I4057">
        <v>7.3999999999999996E-2</v>
      </c>
      <c r="J4057" t="s">
        <v>2503</v>
      </c>
      <c r="L4057">
        <v>49</v>
      </c>
      <c r="M4057" t="str">
        <f t="shared" si="63"/>
        <v>49-4184834</v>
      </c>
    </row>
    <row r="4058" spans="1:13">
      <c r="A4058" t="s">
        <v>3712</v>
      </c>
      <c r="B4058">
        <v>4184834</v>
      </c>
      <c r="C4058" t="s">
        <v>3170</v>
      </c>
      <c r="D4058" t="s">
        <v>3205</v>
      </c>
      <c r="E4058" t="s">
        <v>4631</v>
      </c>
      <c r="F4058" t="s">
        <v>14</v>
      </c>
      <c r="G4058" s="2">
        <v>200000000000</v>
      </c>
      <c r="H4058" s="2">
        <v>200000000000</v>
      </c>
      <c r="I4058">
        <v>7.3999999999999996E-2</v>
      </c>
      <c r="J4058" t="s">
        <v>2503</v>
      </c>
      <c r="L4058">
        <v>49</v>
      </c>
      <c r="M4058" t="str">
        <f t="shared" si="63"/>
        <v>49-4184834</v>
      </c>
    </row>
    <row r="4059" spans="1:13">
      <c r="A4059" t="s">
        <v>3712</v>
      </c>
      <c r="B4059">
        <v>4184834</v>
      </c>
      <c r="C4059" t="s">
        <v>3170</v>
      </c>
      <c r="D4059" t="s">
        <v>3205</v>
      </c>
      <c r="E4059" t="s">
        <v>4632</v>
      </c>
      <c r="F4059" t="s">
        <v>14</v>
      </c>
      <c r="G4059" s="2">
        <v>4843935000000</v>
      </c>
      <c r="H4059" s="2">
        <v>4843935000000</v>
      </c>
      <c r="I4059">
        <v>3.5000000000000003E-2</v>
      </c>
      <c r="J4059" t="s">
        <v>3761</v>
      </c>
      <c r="L4059">
        <v>49</v>
      </c>
      <c r="M4059" t="str">
        <f t="shared" si="63"/>
        <v>49-4184834</v>
      </c>
    </row>
    <row r="4060" spans="1:13">
      <c r="A4060" t="s">
        <v>3712</v>
      </c>
      <c r="B4060">
        <v>4184834</v>
      </c>
      <c r="C4060" t="s">
        <v>3170</v>
      </c>
      <c r="D4060" t="s">
        <v>3205</v>
      </c>
      <c r="E4060" t="s">
        <v>4633</v>
      </c>
      <c r="F4060" t="s">
        <v>14</v>
      </c>
      <c r="G4060" s="2">
        <v>29750000000</v>
      </c>
      <c r="H4060" s="2">
        <v>29750000000</v>
      </c>
      <c r="I4060">
        <v>3.5000000000000003E-2</v>
      </c>
      <c r="J4060" t="s">
        <v>3761</v>
      </c>
      <c r="L4060">
        <v>49</v>
      </c>
      <c r="M4060" t="str">
        <f t="shared" si="63"/>
        <v>49-4184834</v>
      </c>
    </row>
    <row r="4061" spans="1:13">
      <c r="A4061" t="s">
        <v>3712</v>
      </c>
      <c r="B4061">
        <v>4184834</v>
      </c>
      <c r="C4061" t="s">
        <v>3170</v>
      </c>
      <c r="D4061" t="s">
        <v>3205</v>
      </c>
      <c r="E4061" t="s">
        <v>4634</v>
      </c>
      <c r="F4061" t="s">
        <v>14</v>
      </c>
      <c r="G4061" s="2">
        <v>367296000000</v>
      </c>
      <c r="H4061" s="2">
        <v>367296000000</v>
      </c>
      <c r="I4061">
        <v>3.5000000000000003E-2</v>
      </c>
      <c r="J4061" t="s">
        <v>3761</v>
      </c>
      <c r="L4061">
        <v>49</v>
      </c>
      <c r="M4061" t="str">
        <f t="shared" si="63"/>
        <v>49-4184834</v>
      </c>
    </row>
    <row r="4062" spans="1:13">
      <c r="A4062" t="s">
        <v>3712</v>
      </c>
      <c r="B4062">
        <v>4184834</v>
      </c>
      <c r="C4062" t="s">
        <v>3170</v>
      </c>
      <c r="D4062" t="s">
        <v>3205</v>
      </c>
      <c r="E4062" t="s">
        <v>4635</v>
      </c>
      <c r="F4062" t="s">
        <v>14</v>
      </c>
      <c r="G4062" s="2">
        <v>4238958000000</v>
      </c>
      <c r="H4062" s="2">
        <v>4238958000000</v>
      </c>
      <c r="I4062">
        <v>3.5000000000000003E-2</v>
      </c>
      <c r="J4062" t="s">
        <v>3761</v>
      </c>
      <c r="L4062">
        <v>49</v>
      </c>
      <c r="M4062" t="str">
        <f t="shared" si="63"/>
        <v>49-4184834</v>
      </c>
    </row>
    <row r="4063" spans="1:13">
      <c r="A4063" t="s">
        <v>3712</v>
      </c>
      <c r="B4063">
        <v>160571</v>
      </c>
      <c r="C4063" t="s">
        <v>3719</v>
      </c>
      <c r="D4063" t="s">
        <v>3097</v>
      </c>
      <c r="E4063" t="s">
        <v>4636</v>
      </c>
      <c r="F4063" t="s">
        <v>14</v>
      </c>
      <c r="G4063" s="2">
        <v>68346520548</v>
      </c>
      <c r="H4063" s="2">
        <v>68346520548</v>
      </c>
      <c r="I4063">
        <v>0.06</v>
      </c>
      <c r="J4063" t="s">
        <v>3761</v>
      </c>
      <c r="L4063">
        <v>50</v>
      </c>
      <c r="M4063" t="str">
        <f t="shared" si="63"/>
        <v>50-160571</v>
      </c>
    </row>
    <row r="4064" spans="1:13">
      <c r="A4064" t="s">
        <v>3712</v>
      </c>
      <c r="B4064">
        <v>160571</v>
      </c>
      <c r="C4064" t="s">
        <v>3719</v>
      </c>
      <c r="D4064" t="s">
        <v>3097</v>
      </c>
      <c r="E4064" t="s">
        <v>4637</v>
      </c>
      <c r="F4064" t="s">
        <v>14</v>
      </c>
      <c r="G4064" s="2">
        <v>117653847295</v>
      </c>
      <c r="H4064" s="2">
        <v>117653847295</v>
      </c>
      <c r="I4064">
        <v>0.06</v>
      </c>
      <c r="J4064" t="s">
        <v>3761</v>
      </c>
      <c r="L4064">
        <v>50</v>
      </c>
      <c r="M4064" t="str">
        <f t="shared" si="63"/>
        <v>50-160571</v>
      </c>
    </row>
    <row r="4065" spans="1:13">
      <c r="A4065" t="s">
        <v>3712</v>
      </c>
      <c r="B4065">
        <v>4184834</v>
      </c>
      <c r="C4065" t="s">
        <v>3170</v>
      </c>
      <c r="D4065" t="s">
        <v>3097</v>
      </c>
      <c r="E4065" t="s">
        <v>4638</v>
      </c>
      <c r="F4065" t="s">
        <v>14</v>
      </c>
      <c r="G4065" s="2">
        <v>200000000000</v>
      </c>
      <c r="H4065" s="2">
        <v>200000000000</v>
      </c>
      <c r="I4065">
        <v>5.5E-2</v>
      </c>
      <c r="J4065" t="s">
        <v>3737</v>
      </c>
      <c r="L4065">
        <v>50</v>
      </c>
      <c r="M4065" t="str">
        <f t="shared" si="63"/>
        <v>50-4184834</v>
      </c>
    </row>
    <row r="4066" spans="1:13">
      <c r="A4066" t="s">
        <v>3712</v>
      </c>
      <c r="B4066">
        <v>4184834</v>
      </c>
      <c r="C4066" t="s">
        <v>3170</v>
      </c>
      <c r="D4066" t="s">
        <v>3097</v>
      </c>
      <c r="E4066" t="s">
        <v>4639</v>
      </c>
      <c r="F4066" t="s">
        <v>14</v>
      </c>
      <c r="G4066" s="2">
        <v>100000000000</v>
      </c>
      <c r="H4066" s="2">
        <v>100000000000</v>
      </c>
      <c r="I4066">
        <v>7.3999999999999996E-2</v>
      </c>
      <c r="J4066" t="s">
        <v>2503</v>
      </c>
      <c r="L4066">
        <v>50</v>
      </c>
      <c r="M4066" t="str">
        <f t="shared" si="63"/>
        <v>50-4184834</v>
      </c>
    </row>
    <row r="4067" spans="1:13">
      <c r="A4067" t="s">
        <v>3712</v>
      </c>
      <c r="B4067">
        <v>4184834</v>
      </c>
      <c r="C4067" t="s">
        <v>3170</v>
      </c>
      <c r="D4067" t="s">
        <v>3097</v>
      </c>
      <c r="E4067" t="s">
        <v>4640</v>
      </c>
      <c r="F4067" t="s">
        <v>14</v>
      </c>
      <c r="G4067" s="2">
        <v>100000000000</v>
      </c>
      <c r="H4067" s="2">
        <v>100000000000</v>
      </c>
      <c r="I4067">
        <v>7.3999999999999996E-2</v>
      </c>
      <c r="J4067" t="s">
        <v>2503</v>
      </c>
      <c r="L4067">
        <v>50</v>
      </c>
      <c r="M4067" t="str">
        <f t="shared" si="63"/>
        <v>50-4184834</v>
      </c>
    </row>
    <row r="4068" spans="1:13">
      <c r="A4068" t="s">
        <v>3712</v>
      </c>
      <c r="B4068">
        <v>4184834</v>
      </c>
      <c r="C4068" t="s">
        <v>3170</v>
      </c>
      <c r="D4068" t="s">
        <v>3097</v>
      </c>
      <c r="E4068" t="s">
        <v>4641</v>
      </c>
      <c r="F4068" t="s">
        <v>14</v>
      </c>
      <c r="G4068" s="2">
        <v>250000000000</v>
      </c>
      <c r="H4068" s="2">
        <v>250000000000</v>
      </c>
      <c r="I4068">
        <v>7.3999999999999996E-2</v>
      </c>
      <c r="J4068" t="s">
        <v>2503</v>
      </c>
      <c r="L4068">
        <v>50</v>
      </c>
      <c r="M4068" t="str">
        <f t="shared" si="63"/>
        <v>50-4184834</v>
      </c>
    </row>
    <row r="4069" spans="1:13">
      <c r="A4069" t="s">
        <v>3712</v>
      </c>
      <c r="B4069">
        <v>160571</v>
      </c>
      <c r="C4069" t="s">
        <v>3719</v>
      </c>
      <c r="D4069" t="s">
        <v>3097</v>
      </c>
      <c r="E4069" t="s">
        <v>4642</v>
      </c>
      <c r="F4069" t="s">
        <v>14</v>
      </c>
      <c r="G4069" s="2">
        <v>50254794521</v>
      </c>
      <c r="H4069" s="2">
        <v>50254794521</v>
      </c>
      <c r="I4069">
        <v>0.06</v>
      </c>
      <c r="J4069" t="s">
        <v>3761</v>
      </c>
      <c r="L4069">
        <v>50</v>
      </c>
      <c r="M4069" t="str">
        <f t="shared" si="63"/>
        <v>50-160571</v>
      </c>
    </row>
    <row r="4070" spans="1:13">
      <c r="A4070" t="s">
        <v>3712</v>
      </c>
      <c r="B4070">
        <v>160571</v>
      </c>
      <c r="C4070" t="s">
        <v>3719</v>
      </c>
      <c r="D4070" t="s">
        <v>3097</v>
      </c>
      <c r="E4070" t="s">
        <v>4643</v>
      </c>
      <c r="F4070" t="s">
        <v>14</v>
      </c>
      <c r="G4070" s="2">
        <v>40140273973</v>
      </c>
      <c r="H4070" s="2">
        <v>40140273973</v>
      </c>
      <c r="I4070">
        <v>7.5999999999999998E-2</v>
      </c>
      <c r="J4070" t="s">
        <v>2503</v>
      </c>
      <c r="L4070">
        <v>50</v>
      </c>
      <c r="M4070" t="str">
        <f t="shared" si="63"/>
        <v>50-160571</v>
      </c>
    </row>
    <row r="4071" spans="1:13">
      <c r="A4071" t="s">
        <v>3712</v>
      </c>
      <c r="B4071">
        <v>4184834</v>
      </c>
      <c r="C4071" t="s">
        <v>3170</v>
      </c>
      <c r="D4071" t="s">
        <v>3097</v>
      </c>
      <c r="E4071" t="s">
        <v>4644</v>
      </c>
      <c r="F4071" t="s">
        <v>14</v>
      </c>
      <c r="G4071" s="2">
        <v>150000000000</v>
      </c>
      <c r="H4071" s="2">
        <v>150000000000</v>
      </c>
      <c r="I4071">
        <v>7.3999999999999996E-2</v>
      </c>
      <c r="J4071" t="s">
        <v>2503</v>
      </c>
      <c r="L4071">
        <v>50</v>
      </c>
      <c r="M4071" t="str">
        <f t="shared" si="63"/>
        <v>50-4184834</v>
      </c>
    </row>
    <row r="4072" spans="1:13">
      <c r="A4072" t="s">
        <v>3712</v>
      </c>
      <c r="B4072">
        <v>4184834</v>
      </c>
      <c r="C4072" t="s">
        <v>3170</v>
      </c>
      <c r="D4072" t="s">
        <v>1133</v>
      </c>
      <c r="E4072" t="s">
        <v>4645</v>
      </c>
      <c r="F4072" t="s">
        <v>14</v>
      </c>
      <c r="G4072" s="2">
        <v>400000000000</v>
      </c>
      <c r="H4072" s="2">
        <v>400000000000</v>
      </c>
      <c r="I4072">
        <v>7.3999999999999996E-2</v>
      </c>
      <c r="J4072" t="s">
        <v>2503</v>
      </c>
      <c r="L4072">
        <v>51</v>
      </c>
      <c r="M4072" t="str">
        <f t="shared" si="63"/>
        <v>51-4184834</v>
      </c>
    </row>
    <row r="4073" spans="1:13">
      <c r="A4073" t="s">
        <v>3712</v>
      </c>
      <c r="B4073" t="s">
        <v>4646</v>
      </c>
      <c r="C4073" t="s">
        <v>3903</v>
      </c>
      <c r="D4073" t="s">
        <v>1133</v>
      </c>
      <c r="E4073" t="s">
        <v>4647</v>
      </c>
      <c r="F4073" t="s">
        <v>14</v>
      </c>
      <c r="G4073" s="2">
        <v>200000000000</v>
      </c>
      <c r="H4073" s="2">
        <v>200000000000</v>
      </c>
      <c r="I4073">
        <v>4.9000000000000002E-2</v>
      </c>
      <c r="J4073" t="s">
        <v>2503</v>
      </c>
      <c r="L4073">
        <v>51</v>
      </c>
      <c r="M4073" t="str">
        <f t="shared" si="63"/>
        <v>51-51-98386</v>
      </c>
    </row>
    <row r="4074" spans="1:13">
      <c r="A4074" t="s">
        <v>3712</v>
      </c>
      <c r="B4074">
        <v>4184834</v>
      </c>
      <c r="C4074" t="s">
        <v>3170</v>
      </c>
      <c r="D4074" t="s">
        <v>1133</v>
      </c>
      <c r="E4074" t="s">
        <v>4648</v>
      </c>
      <c r="F4074" t="s">
        <v>14</v>
      </c>
      <c r="G4074" s="2">
        <v>200000000000</v>
      </c>
      <c r="H4074" s="2">
        <v>200000000000</v>
      </c>
      <c r="I4074">
        <v>7.3999999999999996E-2</v>
      </c>
      <c r="J4074" t="s">
        <v>2503</v>
      </c>
      <c r="L4074">
        <v>51</v>
      </c>
      <c r="M4074" t="str">
        <f t="shared" si="63"/>
        <v>51-4184834</v>
      </c>
    </row>
    <row r="4075" spans="1:13">
      <c r="A4075" t="s">
        <v>3712</v>
      </c>
      <c r="B4075">
        <v>4184834</v>
      </c>
      <c r="C4075" t="s">
        <v>3170</v>
      </c>
      <c r="D4075" t="s">
        <v>1133</v>
      </c>
      <c r="E4075" t="s">
        <v>4649</v>
      </c>
      <c r="F4075" t="s">
        <v>14</v>
      </c>
      <c r="G4075" s="2">
        <v>1000000000000</v>
      </c>
      <c r="H4075" s="2">
        <v>1000000000000</v>
      </c>
      <c r="I4075">
        <v>7.3999999999999996E-2</v>
      </c>
      <c r="J4075" t="s">
        <v>2503</v>
      </c>
      <c r="L4075">
        <v>51</v>
      </c>
      <c r="M4075" t="str">
        <f t="shared" si="63"/>
        <v>51-4184834</v>
      </c>
    </row>
    <row r="4076" spans="1:13">
      <c r="A4076" t="s">
        <v>3712</v>
      </c>
      <c r="B4076">
        <v>4184834</v>
      </c>
      <c r="C4076" t="s">
        <v>3170</v>
      </c>
      <c r="D4076" t="s">
        <v>556</v>
      </c>
      <c r="E4076" t="s">
        <v>4650</v>
      </c>
      <c r="F4076" t="s">
        <v>14</v>
      </c>
      <c r="G4076" s="2">
        <v>100000000000</v>
      </c>
      <c r="H4076" s="2">
        <v>100000000000</v>
      </c>
      <c r="I4076">
        <v>7.3999999999999996E-2</v>
      </c>
      <c r="J4076" t="s">
        <v>2503</v>
      </c>
      <c r="L4076">
        <v>52</v>
      </c>
      <c r="M4076" t="str">
        <f t="shared" si="63"/>
        <v>52-4184834</v>
      </c>
    </row>
    <row r="4077" spans="1:13">
      <c r="A4077" t="s">
        <v>3712</v>
      </c>
      <c r="B4077">
        <v>4184834</v>
      </c>
      <c r="C4077" t="s">
        <v>3170</v>
      </c>
      <c r="D4077" t="s">
        <v>556</v>
      </c>
      <c r="E4077" t="s">
        <v>4651</v>
      </c>
      <c r="F4077" t="s">
        <v>14</v>
      </c>
      <c r="G4077" s="2">
        <v>100000000000</v>
      </c>
      <c r="H4077" s="2">
        <v>100000000000</v>
      </c>
      <c r="I4077">
        <v>5.5E-2</v>
      </c>
      <c r="J4077" t="s">
        <v>3737</v>
      </c>
      <c r="L4077">
        <v>52</v>
      </c>
      <c r="M4077" t="str">
        <f t="shared" si="63"/>
        <v>52-4184834</v>
      </c>
    </row>
    <row r="4078" spans="1:13">
      <c r="A4078" t="s">
        <v>3712</v>
      </c>
      <c r="B4078">
        <v>4184834</v>
      </c>
      <c r="C4078" t="s">
        <v>3170</v>
      </c>
      <c r="D4078" t="s">
        <v>556</v>
      </c>
      <c r="E4078" t="s">
        <v>4652</v>
      </c>
      <c r="F4078" t="s">
        <v>14</v>
      </c>
      <c r="G4078" s="2">
        <v>100000000000</v>
      </c>
      <c r="H4078" s="2">
        <v>100000000000</v>
      </c>
      <c r="I4078">
        <v>5.5E-2</v>
      </c>
      <c r="J4078" t="s">
        <v>3750</v>
      </c>
      <c r="L4078">
        <v>52</v>
      </c>
      <c r="M4078" t="str">
        <f t="shared" si="63"/>
        <v>52-4184834</v>
      </c>
    </row>
    <row r="4079" spans="1:13">
      <c r="A4079" t="s">
        <v>3712</v>
      </c>
      <c r="B4079">
        <v>4184834</v>
      </c>
      <c r="C4079" t="s">
        <v>3170</v>
      </c>
      <c r="D4079" t="s">
        <v>556</v>
      </c>
      <c r="E4079" t="s">
        <v>4653</v>
      </c>
      <c r="F4079" t="s">
        <v>14</v>
      </c>
      <c r="G4079" s="2">
        <v>50000000000</v>
      </c>
      <c r="H4079" s="2">
        <v>50000000000</v>
      </c>
      <c r="I4079">
        <v>7.3999999999999996E-2</v>
      </c>
      <c r="J4079" t="s">
        <v>2503</v>
      </c>
      <c r="L4079">
        <v>52</v>
      </c>
      <c r="M4079" t="str">
        <f t="shared" si="63"/>
        <v>52-4184834</v>
      </c>
    </row>
    <row r="4080" spans="1:13">
      <c r="A4080" t="s">
        <v>3712</v>
      </c>
      <c r="B4080">
        <v>4184834</v>
      </c>
      <c r="C4080" t="s">
        <v>3170</v>
      </c>
      <c r="D4080" t="s">
        <v>556</v>
      </c>
      <c r="E4080" t="s">
        <v>4654</v>
      </c>
      <c r="F4080" t="s">
        <v>14</v>
      </c>
      <c r="G4080" s="2">
        <v>100000000000</v>
      </c>
      <c r="H4080" s="2">
        <v>100000000000</v>
      </c>
      <c r="I4080">
        <v>5.5E-2</v>
      </c>
      <c r="J4080" t="s">
        <v>3737</v>
      </c>
      <c r="L4080">
        <v>52</v>
      </c>
      <c r="M4080" t="str">
        <f t="shared" si="63"/>
        <v>52-4184834</v>
      </c>
    </row>
    <row r="4081" spans="1:13">
      <c r="A4081" t="s">
        <v>3712</v>
      </c>
      <c r="B4081">
        <v>4184834</v>
      </c>
      <c r="C4081" t="s">
        <v>3170</v>
      </c>
      <c r="D4081" t="s">
        <v>556</v>
      </c>
      <c r="E4081" t="s">
        <v>4655</v>
      </c>
      <c r="F4081" t="s">
        <v>14</v>
      </c>
      <c r="G4081" s="2">
        <v>100000000000</v>
      </c>
      <c r="H4081" s="2">
        <v>100000000000</v>
      </c>
      <c r="I4081">
        <v>7.3999999999999996E-2</v>
      </c>
      <c r="J4081" t="s">
        <v>2503</v>
      </c>
      <c r="L4081">
        <v>52</v>
      </c>
      <c r="M4081" t="str">
        <f t="shared" si="63"/>
        <v>52-4184834</v>
      </c>
    </row>
    <row r="4082" spans="1:13">
      <c r="A4082" t="s">
        <v>3712</v>
      </c>
      <c r="B4082" t="s">
        <v>1163</v>
      </c>
      <c r="C4082" t="s">
        <v>4656</v>
      </c>
      <c r="D4082" t="s">
        <v>1164</v>
      </c>
      <c r="E4082" t="s">
        <v>4657</v>
      </c>
      <c r="F4082" t="s">
        <v>14</v>
      </c>
      <c r="G4082" s="2">
        <v>2000000000</v>
      </c>
      <c r="H4082" s="2">
        <v>2000000000</v>
      </c>
      <c r="I4082">
        <v>0.06</v>
      </c>
      <c r="J4082" t="s">
        <v>3761</v>
      </c>
      <c r="L4082">
        <v>53</v>
      </c>
      <c r="M4082" t="str">
        <f t="shared" si="63"/>
        <v>53-53-21856895</v>
      </c>
    </row>
    <row r="4083" spans="1:13">
      <c r="A4083" t="s">
        <v>3712</v>
      </c>
      <c r="B4083" t="s">
        <v>1163</v>
      </c>
      <c r="C4083" t="s">
        <v>4656</v>
      </c>
      <c r="D4083" t="s">
        <v>1164</v>
      </c>
      <c r="E4083" t="s">
        <v>4658</v>
      </c>
      <c r="F4083" t="s">
        <v>14</v>
      </c>
      <c r="G4083" s="2">
        <v>2000000000</v>
      </c>
      <c r="H4083" s="2">
        <v>2000000000</v>
      </c>
      <c r="I4083">
        <v>0.06</v>
      </c>
      <c r="J4083" t="s">
        <v>3761</v>
      </c>
      <c r="L4083">
        <v>53</v>
      </c>
      <c r="M4083" t="str">
        <f t="shared" si="63"/>
        <v>53-53-21856895</v>
      </c>
    </row>
    <row r="4084" spans="1:13">
      <c r="A4084" t="s">
        <v>3712</v>
      </c>
      <c r="B4084" t="s">
        <v>1163</v>
      </c>
      <c r="C4084" t="s">
        <v>4656</v>
      </c>
      <c r="D4084" t="s">
        <v>1164</v>
      </c>
      <c r="E4084" t="s">
        <v>4659</v>
      </c>
      <c r="F4084" t="s">
        <v>14</v>
      </c>
      <c r="G4084" s="2">
        <v>3000000000</v>
      </c>
      <c r="H4084" s="2">
        <v>3000000000</v>
      </c>
      <c r="I4084">
        <v>0.06</v>
      </c>
      <c r="J4084" t="s">
        <v>3761</v>
      </c>
      <c r="L4084">
        <v>53</v>
      </c>
      <c r="M4084" t="str">
        <f t="shared" si="63"/>
        <v>53-53-21856895</v>
      </c>
    </row>
    <row r="4085" spans="1:13">
      <c r="A4085" t="s">
        <v>3712</v>
      </c>
      <c r="B4085">
        <v>4184834</v>
      </c>
      <c r="C4085" t="s">
        <v>3170</v>
      </c>
      <c r="D4085" t="s">
        <v>1164</v>
      </c>
      <c r="E4085" t="s">
        <v>4660</v>
      </c>
      <c r="F4085" t="s">
        <v>14</v>
      </c>
      <c r="G4085" s="2">
        <v>50000000000</v>
      </c>
      <c r="H4085" s="2">
        <v>50000000000</v>
      </c>
      <c r="I4085">
        <v>5.5E-2</v>
      </c>
      <c r="J4085" t="s">
        <v>3737</v>
      </c>
      <c r="L4085">
        <v>53</v>
      </c>
      <c r="M4085" t="str">
        <f t="shared" si="63"/>
        <v>53-4184834</v>
      </c>
    </row>
    <row r="4086" spans="1:13">
      <c r="A4086" t="s">
        <v>3712</v>
      </c>
      <c r="B4086" t="s">
        <v>1163</v>
      </c>
      <c r="C4086" t="s">
        <v>4656</v>
      </c>
      <c r="D4086" t="s">
        <v>1164</v>
      </c>
      <c r="E4086" t="s">
        <v>4661</v>
      </c>
      <c r="F4086" t="s">
        <v>14</v>
      </c>
      <c r="G4086" s="2">
        <v>2000000000</v>
      </c>
      <c r="H4086" s="2">
        <v>2000000000</v>
      </c>
      <c r="I4086">
        <v>0.06</v>
      </c>
      <c r="J4086" t="s">
        <v>3761</v>
      </c>
      <c r="L4086">
        <v>53</v>
      </c>
      <c r="M4086" t="str">
        <f t="shared" si="63"/>
        <v>53-53-21856895</v>
      </c>
    </row>
    <row r="4087" spans="1:13">
      <c r="A4087" t="s">
        <v>3712</v>
      </c>
      <c r="B4087" t="s">
        <v>1163</v>
      </c>
      <c r="C4087" t="s">
        <v>4656</v>
      </c>
      <c r="D4087" t="s">
        <v>1164</v>
      </c>
      <c r="E4087" t="s">
        <v>4662</v>
      </c>
      <c r="F4087" t="s">
        <v>14</v>
      </c>
      <c r="G4087" s="2">
        <v>1000000000</v>
      </c>
      <c r="H4087" s="2">
        <v>1000000000</v>
      </c>
      <c r="I4087">
        <v>0.06</v>
      </c>
      <c r="J4087" t="s">
        <v>3761</v>
      </c>
      <c r="L4087">
        <v>53</v>
      </c>
      <c r="M4087" t="str">
        <f t="shared" si="63"/>
        <v>53-53-21856895</v>
      </c>
    </row>
    <row r="4088" spans="1:13">
      <c r="A4088" t="s">
        <v>3712</v>
      </c>
      <c r="B4088">
        <v>4184834</v>
      </c>
      <c r="C4088" t="s">
        <v>3170</v>
      </c>
      <c r="D4088" t="s">
        <v>1164</v>
      </c>
      <c r="E4088" t="s">
        <v>4663</v>
      </c>
      <c r="F4088" t="s">
        <v>14</v>
      </c>
      <c r="G4088" s="2">
        <v>300000000000</v>
      </c>
      <c r="H4088" s="2">
        <v>300000000000</v>
      </c>
      <c r="I4088">
        <v>7.3999999999999996E-2</v>
      </c>
      <c r="J4088" t="s">
        <v>2503</v>
      </c>
      <c r="L4088">
        <v>53</v>
      </c>
      <c r="M4088" t="str">
        <f t="shared" si="63"/>
        <v>53-4184834</v>
      </c>
    </row>
    <row r="4089" spans="1:13">
      <c r="A4089" t="s">
        <v>3712</v>
      </c>
      <c r="B4089" t="s">
        <v>691</v>
      </c>
      <c r="C4089" t="s">
        <v>4664</v>
      </c>
      <c r="D4089" t="s">
        <v>660</v>
      </c>
      <c r="E4089" t="s">
        <v>4665</v>
      </c>
      <c r="F4089" t="s">
        <v>14</v>
      </c>
      <c r="G4089" s="2">
        <v>3000000000</v>
      </c>
      <c r="H4089" s="2">
        <v>3000000000</v>
      </c>
      <c r="I4089">
        <v>3.7999999999999999E-2</v>
      </c>
      <c r="J4089" t="s">
        <v>964</v>
      </c>
      <c r="L4089">
        <v>54</v>
      </c>
      <c r="M4089" t="str">
        <f t="shared" si="63"/>
        <v>54-54-2325098</v>
      </c>
    </row>
    <row r="4090" spans="1:13">
      <c r="A4090" t="s">
        <v>3712</v>
      </c>
      <c r="B4090">
        <v>4184834</v>
      </c>
      <c r="C4090" t="s">
        <v>3170</v>
      </c>
      <c r="D4090" t="s">
        <v>660</v>
      </c>
      <c r="E4090" t="s">
        <v>4666</v>
      </c>
      <c r="F4090" t="s">
        <v>14</v>
      </c>
      <c r="G4090" s="2">
        <v>50000000000</v>
      </c>
      <c r="H4090" s="2">
        <v>50000000000</v>
      </c>
      <c r="I4090">
        <v>5.5E-2</v>
      </c>
      <c r="J4090" t="s">
        <v>3737</v>
      </c>
      <c r="L4090">
        <v>54</v>
      </c>
      <c r="M4090" t="str">
        <f t="shared" si="63"/>
        <v>54-4184834</v>
      </c>
    </row>
    <row r="4091" spans="1:13">
      <c r="A4091" t="s">
        <v>3712</v>
      </c>
      <c r="B4091" t="s">
        <v>2838</v>
      </c>
      <c r="C4091" t="s">
        <v>4667</v>
      </c>
      <c r="D4091" t="s">
        <v>660</v>
      </c>
      <c r="E4091" t="s">
        <v>4668</v>
      </c>
      <c r="F4091" t="s">
        <v>14</v>
      </c>
      <c r="G4091" s="2">
        <v>20000000000</v>
      </c>
      <c r="H4091" s="2">
        <v>20000000000</v>
      </c>
      <c r="I4091">
        <v>6.5000000000000002E-2</v>
      </c>
      <c r="J4091" t="s">
        <v>863</v>
      </c>
      <c r="L4091">
        <v>54</v>
      </c>
      <c r="M4091" t="str">
        <f t="shared" si="63"/>
        <v>54-54-21350288</v>
      </c>
    </row>
    <row r="4092" spans="1:13">
      <c r="A4092" t="s">
        <v>3712</v>
      </c>
      <c r="B4092" t="s">
        <v>691</v>
      </c>
      <c r="C4092" t="s">
        <v>4664</v>
      </c>
      <c r="D4092" t="s">
        <v>660</v>
      </c>
      <c r="E4092" t="s">
        <v>4669</v>
      </c>
      <c r="F4092" t="s">
        <v>14</v>
      </c>
      <c r="G4092" s="2">
        <v>3000000000</v>
      </c>
      <c r="H4092" s="2">
        <v>3000000000</v>
      </c>
      <c r="I4092">
        <v>4.5999999999999999E-2</v>
      </c>
      <c r="J4092" t="s">
        <v>3761</v>
      </c>
      <c r="L4092">
        <v>54</v>
      </c>
      <c r="M4092" t="str">
        <f t="shared" si="63"/>
        <v>54-54-2325098</v>
      </c>
    </row>
    <row r="4093" spans="1:13">
      <c r="A4093" t="s">
        <v>3712</v>
      </c>
      <c r="B4093">
        <v>20110</v>
      </c>
      <c r="C4093" t="s">
        <v>3729</v>
      </c>
      <c r="D4093" t="s">
        <v>660</v>
      </c>
      <c r="E4093" t="s">
        <v>4670</v>
      </c>
      <c r="F4093" t="s">
        <v>14</v>
      </c>
      <c r="G4093" s="2">
        <v>300000000000</v>
      </c>
      <c r="H4093" s="2">
        <v>300000000000</v>
      </c>
      <c r="I4093">
        <v>3.6999999999999998E-2</v>
      </c>
      <c r="J4093" t="s">
        <v>863</v>
      </c>
      <c r="L4093">
        <v>54</v>
      </c>
      <c r="M4093" t="str">
        <f t="shared" si="63"/>
        <v>54-20110</v>
      </c>
    </row>
    <row r="4094" spans="1:13">
      <c r="A4094" t="s">
        <v>3712</v>
      </c>
      <c r="B4094" t="s">
        <v>691</v>
      </c>
      <c r="C4094" t="s">
        <v>4664</v>
      </c>
      <c r="D4094" t="s">
        <v>660</v>
      </c>
      <c r="E4094" t="s">
        <v>4671</v>
      </c>
      <c r="F4094" t="s">
        <v>14</v>
      </c>
      <c r="G4094" s="2">
        <v>3000000000</v>
      </c>
      <c r="H4094" s="2">
        <v>3000000000</v>
      </c>
      <c r="I4094">
        <v>3.7999999999999999E-2</v>
      </c>
      <c r="J4094" t="s">
        <v>964</v>
      </c>
      <c r="L4094">
        <v>54</v>
      </c>
      <c r="M4094" t="str">
        <f t="shared" si="63"/>
        <v>54-54-2325098</v>
      </c>
    </row>
    <row r="4095" spans="1:13">
      <c r="A4095" t="s">
        <v>3712</v>
      </c>
      <c r="B4095">
        <v>4184834</v>
      </c>
      <c r="C4095" t="s">
        <v>3170</v>
      </c>
      <c r="D4095" t="s">
        <v>660</v>
      </c>
      <c r="E4095" t="s">
        <v>4672</v>
      </c>
      <c r="F4095" t="s">
        <v>14</v>
      </c>
      <c r="G4095" s="2">
        <v>200000000000</v>
      </c>
      <c r="H4095" s="2">
        <v>200000000000</v>
      </c>
      <c r="I4095">
        <v>7.3999999999999996E-2</v>
      </c>
      <c r="J4095" t="s">
        <v>2503</v>
      </c>
      <c r="L4095">
        <v>54</v>
      </c>
      <c r="M4095" t="str">
        <f t="shared" si="63"/>
        <v>54-4184834</v>
      </c>
    </row>
    <row r="4096" spans="1:13">
      <c r="A4096" t="s">
        <v>3712</v>
      </c>
      <c r="B4096" t="s">
        <v>691</v>
      </c>
      <c r="C4096" t="s">
        <v>4664</v>
      </c>
      <c r="D4096" t="s">
        <v>660</v>
      </c>
      <c r="E4096" t="s">
        <v>4673</v>
      </c>
      <c r="F4096" t="s">
        <v>14</v>
      </c>
      <c r="G4096" s="2">
        <v>3000000000</v>
      </c>
      <c r="H4096" s="2">
        <v>3000000000</v>
      </c>
      <c r="I4096">
        <v>3.7999999999999999E-2</v>
      </c>
      <c r="J4096" t="s">
        <v>964</v>
      </c>
      <c r="L4096">
        <v>54</v>
      </c>
      <c r="M4096" t="str">
        <f t="shared" si="63"/>
        <v>54-54-2325098</v>
      </c>
    </row>
    <row r="4097" spans="1:13">
      <c r="A4097" t="s">
        <v>3712</v>
      </c>
      <c r="B4097" t="s">
        <v>691</v>
      </c>
      <c r="C4097" t="s">
        <v>4664</v>
      </c>
      <c r="D4097" t="s">
        <v>660</v>
      </c>
      <c r="E4097" t="s">
        <v>4674</v>
      </c>
      <c r="F4097" t="s">
        <v>14</v>
      </c>
      <c r="G4097" s="2">
        <v>3000000000</v>
      </c>
      <c r="H4097" s="2">
        <v>3000000000</v>
      </c>
      <c r="I4097">
        <v>3.7999999999999999E-2</v>
      </c>
      <c r="J4097" t="s">
        <v>964</v>
      </c>
      <c r="L4097">
        <v>54</v>
      </c>
      <c r="M4097" t="str">
        <f t="shared" si="63"/>
        <v>54-54-2325098</v>
      </c>
    </row>
    <row r="4098" spans="1:13">
      <c r="A4098" t="s">
        <v>3712</v>
      </c>
      <c r="B4098" t="s">
        <v>691</v>
      </c>
      <c r="C4098" t="s">
        <v>4664</v>
      </c>
      <c r="D4098" t="s">
        <v>660</v>
      </c>
      <c r="E4098" t="s">
        <v>4675</v>
      </c>
      <c r="F4098" t="s">
        <v>14</v>
      </c>
      <c r="G4098" s="2">
        <v>3000000000</v>
      </c>
      <c r="H4098" s="2">
        <v>3000000000</v>
      </c>
      <c r="I4098">
        <v>4.5999999999999999E-2</v>
      </c>
      <c r="J4098" t="s">
        <v>3761</v>
      </c>
      <c r="L4098">
        <v>54</v>
      </c>
      <c r="M4098" t="str">
        <f t="shared" si="63"/>
        <v>54-54-2325098</v>
      </c>
    </row>
    <row r="4099" spans="1:13">
      <c r="A4099" t="s">
        <v>3712</v>
      </c>
      <c r="B4099" t="s">
        <v>691</v>
      </c>
      <c r="C4099" t="s">
        <v>4664</v>
      </c>
      <c r="D4099" t="s">
        <v>660</v>
      </c>
      <c r="E4099" t="s">
        <v>4676</v>
      </c>
      <c r="F4099" t="s">
        <v>14</v>
      </c>
      <c r="G4099" s="2">
        <v>3000000000</v>
      </c>
      <c r="H4099" s="2">
        <v>3000000000</v>
      </c>
      <c r="I4099">
        <v>4.5999999999999999E-2</v>
      </c>
      <c r="J4099" t="s">
        <v>3761</v>
      </c>
      <c r="L4099">
        <v>54</v>
      </c>
      <c r="M4099" t="str">
        <f t="shared" si="63"/>
        <v>54-54-2325098</v>
      </c>
    </row>
    <row r="4100" spans="1:13">
      <c r="A4100" t="s">
        <v>3712</v>
      </c>
      <c r="B4100">
        <v>4184834</v>
      </c>
      <c r="C4100" t="s">
        <v>3170</v>
      </c>
      <c r="D4100" t="s">
        <v>660</v>
      </c>
      <c r="E4100" t="s">
        <v>4677</v>
      </c>
      <c r="F4100" t="s">
        <v>14</v>
      </c>
      <c r="G4100" s="2">
        <v>100000000000</v>
      </c>
      <c r="H4100" s="2">
        <v>100000000000</v>
      </c>
      <c r="I4100">
        <v>7.3999999999999996E-2</v>
      </c>
      <c r="J4100" t="s">
        <v>2503</v>
      </c>
      <c r="L4100">
        <v>54</v>
      </c>
      <c r="M4100" t="str">
        <f t="shared" ref="M4100:M4163" si="64">L4100&amp;"-"&amp;B4100</f>
        <v>54-4184834</v>
      </c>
    </row>
    <row r="4101" spans="1:13">
      <c r="A4101" t="s">
        <v>3712</v>
      </c>
      <c r="B4101">
        <v>4184834</v>
      </c>
      <c r="C4101" t="s">
        <v>3170</v>
      </c>
      <c r="D4101" t="s">
        <v>660</v>
      </c>
      <c r="E4101" t="s">
        <v>4678</v>
      </c>
      <c r="F4101" t="s">
        <v>14</v>
      </c>
      <c r="G4101" s="2">
        <v>100000000000</v>
      </c>
      <c r="H4101" s="2">
        <v>100000000000</v>
      </c>
      <c r="I4101">
        <v>5.5E-2</v>
      </c>
      <c r="J4101" t="s">
        <v>3750</v>
      </c>
      <c r="L4101">
        <v>54</v>
      </c>
      <c r="M4101" t="str">
        <f t="shared" si="64"/>
        <v>54-4184834</v>
      </c>
    </row>
    <row r="4102" spans="1:13">
      <c r="A4102" t="s">
        <v>3712</v>
      </c>
      <c r="B4102" t="s">
        <v>2838</v>
      </c>
      <c r="C4102" t="s">
        <v>4667</v>
      </c>
      <c r="D4102" t="s">
        <v>660</v>
      </c>
      <c r="E4102" t="s">
        <v>4679</v>
      </c>
      <c r="F4102" t="s">
        <v>14</v>
      </c>
      <c r="G4102" s="2">
        <v>30000000000</v>
      </c>
      <c r="H4102" s="2">
        <v>30000000000</v>
      </c>
      <c r="I4102">
        <v>6.5000000000000002E-2</v>
      </c>
      <c r="J4102" t="s">
        <v>863</v>
      </c>
      <c r="L4102">
        <v>54</v>
      </c>
      <c r="M4102" t="str">
        <f t="shared" si="64"/>
        <v>54-54-21350288</v>
      </c>
    </row>
    <row r="4103" spans="1:13">
      <c r="A4103" t="s">
        <v>3712</v>
      </c>
      <c r="B4103" t="s">
        <v>691</v>
      </c>
      <c r="C4103" t="s">
        <v>4664</v>
      </c>
      <c r="D4103" t="s">
        <v>660</v>
      </c>
      <c r="E4103" t="s">
        <v>4680</v>
      </c>
      <c r="F4103" t="s">
        <v>14</v>
      </c>
      <c r="G4103" s="2">
        <v>3000000000</v>
      </c>
      <c r="H4103" s="2">
        <v>3000000000</v>
      </c>
      <c r="I4103">
        <v>5.0999999999999997E-2</v>
      </c>
      <c r="J4103" t="s">
        <v>964</v>
      </c>
      <c r="L4103">
        <v>54</v>
      </c>
      <c r="M4103" t="str">
        <f t="shared" si="64"/>
        <v>54-54-2325098</v>
      </c>
    </row>
    <row r="4104" spans="1:13">
      <c r="A4104" t="s">
        <v>3712</v>
      </c>
      <c r="B4104">
        <v>4184834</v>
      </c>
      <c r="C4104" t="s">
        <v>3170</v>
      </c>
      <c r="D4104" t="s">
        <v>31</v>
      </c>
      <c r="E4104" t="s">
        <v>4681</v>
      </c>
      <c r="F4104" t="s">
        <v>14</v>
      </c>
      <c r="G4104" s="2">
        <v>150000000000</v>
      </c>
      <c r="H4104" s="2">
        <v>150000000000</v>
      </c>
      <c r="I4104">
        <v>7.3999999999999996E-2</v>
      </c>
      <c r="J4104" t="s">
        <v>2503</v>
      </c>
      <c r="L4104">
        <v>55</v>
      </c>
      <c r="M4104" t="str">
        <f t="shared" si="64"/>
        <v>55-4184834</v>
      </c>
    </row>
    <row r="4105" spans="1:13">
      <c r="A4105" t="s">
        <v>3712</v>
      </c>
      <c r="B4105">
        <v>4184834</v>
      </c>
      <c r="C4105" t="s">
        <v>3170</v>
      </c>
      <c r="D4105" t="s">
        <v>3039</v>
      </c>
      <c r="E4105" t="s">
        <v>4682</v>
      </c>
      <c r="F4105" t="s">
        <v>14</v>
      </c>
      <c r="G4105" s="2">
        <v>100000000000</v>
      </c>
      <c r="H4105" s="2">
        <v>100000000000</v>
      </c>
      <c r="I4105">
        <v>7.3999999999999996E-2</v>
      </c>
      <c r="J4105" t="s">
        <v>2503</v>
      </c>
      <c r="L4105">
        <v>56</v>
      </c>
      <c r="M4105" t="str">
        <f t="shared" si="64"/>
        <v>56-4184834</v>
      </c>
    </row>
    <row r="4106" spans="1:13">
      <c r="A4106" t="s">
        <v>3712</v>
      </c>
      <c r="B4106">
        <v>4184834</v>
      </c>
      <c r="C4106" t="s">
        <v>3170</v>
      </c>
      <c r="D4106" t="s">
        <v>3042</v>
      </c>
      <c r="E4106" t="s">
        <v>4683</v>
      </c>
      <c r="F4106" t="s">
        <v>14</v>
      </c>
      <c r="G4106" s="2">
        <v>50000000000</v>
      </c>
      <c r="H4106" s="2">
        <v>50000000000</v>
      </c>
      <c r="I4106">
        <v>7.3999999999999996E-2</v>
      </c>
      <c r="J4106" t="s">
        <v>2503</v>
      </c>
      <c r="L4106">
        <v>58</v>
      </c>
      <c r="M4106" t="str">
        <f t="shared" si="64"/>
        <v>58-4184834</v>
      </c>
    </row>
    <row r="4107" spans="1:13">
      <c r="A4107" t="s">
        <v>3712</v>
      </c>
      <c r="B4107">
        <v>4184834</v>
      </c>
      <c r="C4107" t="s">
        <v>3170</v>
      </c>
      <c r="D4107" t="s">
        <v>3042</v>
      </c>
      <c r="E4107" t="s">
        <v>4684</v>
      </c>
      <c r="F4107" t="s">
        <v>14</v>
      </c>
      <c r="G4107" s="2">
        <v>50000000000</v>
      </c>
      <c r="H4107" s="2">
        <v>50000000000</v>
      </c>
      <c r="I4107">
        <v>5.5E-2</v>
      </c>
      <c r="J4107" t="s">
        <v>3737</v>
      </c>
      <c r="L4107">
        <v>58</v>
      </c>
      <c r="M4107" t="str">
        <f t="shared" si="64"/>
        <v>58-4184834</v>
      </c>
    </row>
    <row r="4108" spans="1:13">
      <c r="A4108" t="s">
        <v>3712</v>
      </c>
      <c r="B4108">
        <v>4184834</v>
      </c>
      <c r="C4108" t="s">
        <v>3170</v>
      </c>
      <c r="D4108" t="s">
        <v>3042</v>
      </c>
      <c r="E4108" t="s">
        <v>4685</v>
      </c>
      <c r="F4108" t="s">
        <v>14</v>
      </c>
      <c r="G4108" s="2">
        <v>50000000000</v>
      </c>
      <c r="H4108" s="2">
        <v>50000000000</v>
      </c>
      <c r="I4108">
        <v>5.5E-2</v>
      </c>
      <c r="J4108" t="s">
        <v>3737</v>
      </c>
      <c r="L4108">
        <v>58</v>
      </c>
      <c r="M4108" t="str">
        <f t="shared" si="64"/>
        <v>58-4184834</v>
      </c>
    </row>
    <row r="4109" spans="1:13">
      <c r="A4109" t="s">
        <v>3712</v>
      </c>
      <c r="B4109">
        <v>4184834</v>
      </c>
      <c r="C4109" t="s">
        <v>3170</v>
      </c>
      <c r="D4109" t="s">
        <v>4686</v>
      </c>
      <c r="E4109" t="s">
        <v>4687</v>
      </c>
      <c r="F4109" t="s">
        <v>14</v>
      </c>
      <c r="G4109" s="2">
        <v>200000000000</v>
      </c>
      <c r="H4109" s="2">
        <v>200000000000</v>
      </c>
      <c r="I4109">
        <v>5.5E-2</v>
      </c>
      <c r="J4109" t="s">
        <v>3737</v>
      </c>
      <c r="L4109">
        <v>60</v>
      </c>
      <c r="M4109" t="str">
        <f t="shared" si="64"/>
        <v>60-4184834</v>
      </c>
    </row>
    <row r="4110" spans="1:13">
      <c r="A4110" t="s">
        <v>3712</v>
      </c>
      <c r="B4110">
        <v>983</v>
      </c>
      <c r="C4110" t="s">
        <v>3722</v>
      </c>
      <c r="D4110" t="s">
        <v>37</v>
      </c>
      <c r="E4110" t="s">
        <v>4688</v>
      </c>
      <c r="F4110" t="s">
        <v>14</v>
      </c>
      <c r="G4110" s="2">
        <v>200000000000</v>
      </c>
      <c r="H4110" s="2">
        <v>200000000000</v>
      </c>
      <c r="I4110">
        <v>3.6999999999999998E-2</v>
      </c>
      <c r="J4110" t="s">
        <v>863</v>
      </c>
      <c r="L4110">
        <v>61</v>
      </c>
      <c r="M4110" t="str">
        <f t="shared" si="64"/>
        <v>61-983</v>
      </c>
    </row>
    <row r="4111" spans="1:13">
      <c r="A4111" t="s">
        <v>3712</v>
      </c>
      <c r="B4111">
        <v>4184834</v>
      </c>
      <c r="C4111" t="s">
        <v>3170</v>
      </c>
      <c r="D4111" t="s">
        <v>37</v>
      </c>
      <c r="E4111" t="s">
        <v>4689</v>
      </c>
      <c r="F4111" t="s">
        <v>14</v>
      </c>
      <c r="G4111" s="2">
        <v>250000000000</v>
      </c>
      <c r="H4111" s="2">
        <v>250000000000</v>
      </c>
      <c r="I4111">
        <v>7.3999999999999996E-2</v>
      </c>
      <c r="J4111" t="s">
        <v>2503</v>
      </c>
      <c r="L4111">
        <v>61</v>
      </c>
      <c r="M4111" t="str">
        <f t="shared" si="64"/>
        <v>61-4184834</v>
      </c>
    </row>
    <row r="4112" spans="1:13">
      <c r="A4112" t="s">
        <v>3712</v>
      </c>
      <c r="B4112">
        <v>4184834</v>
      </c>
      <c r="C4112" t="s">
        <v>3170</v>
      </c>
      <c r="D4112" t="s">
        <v>37</v>
      </c>
      <c r="E4112" t="s">
        <v>4690</v>
      </c>
      <c r="F4112" t="s">
        <v>14</v>
      </c>
      <c r="G4112" s="2">
        <v>500000000000</v>
      </c>
      <c r="H4112" s="2">
        <v>500000000000</v>
      </c>
      <c r="I4112">
        <v>7.3999999999999996E-2</v>
      </c>
      <c r="J4112" t="s">
        <v>2503</v>
      </c>
      <c r="L4112">
        <v>61</v>
      </c>
      <c r="M4112" t="str">
        <f t="shared" si="64"/>
        <v>61-4184834</v>
      </c>
    </row>
    <row r="4113" spans="1:13">
      <c r="A4113" t="s">
        <v>3712</v>
      </c>
      <c r="B4113">
        <v>1154</v>
      </c>
      <c r="C4113" t="s">
        <v>3715</v>
      </c>
      <c r="D4113" t="s">
        <v>37</v>
      </c>
      <c r="E4113" t="s">
        <v>4691</v>
      </c>
      <c r="F4113" t="s">
        <v>14</v>
      </c>
      <c r="G4113" s="2">
        <v>50000000000</v>
      </c>
      <c r="H4113" s="2">
        <v>50000000000</v>
      </c>
      <c r="I4113">
        <v>4.8000000000000001E-2</v>
      </c>
      <c r="J4113" t="s">
        <v>2503</v>
      </c>
      <c r="L4113">
        <v>61</v>
      </c>
      <c r="M4113" t="str">
        <f t="shared" si="64"/>
        <v>61-1154</v>
      </c>
    </row>
    <row r="4114" spans="1:13">
      <c r="A4114" t="s">
        <v>3712</v>
      </c>
      <c r="B4114">
        <v>20110</v>
      </c>
      <c r="C4114" t="s">
        <v>3729</v>
      </c>
      <c r="D4114" t="s">
        <v>37</v>
      </c>
      <c r="E4114" t="s">
        <v>4692</v>
      </c>
      <c r="F4114" t="s">
        <v>14</v>
      </c>
      <c r="G4114" s="2">
        <v>390000000000</v>
      </c>
      <c r="H4114" s="2">
        <v>390000000000</v>
      </c>
      <c r="I4114">
        <v>5.0999999999999997E-2</v>
      </c>
      <c r="J4114" t="s">
        <v>3761</v>
      </c>
      <c r="L4114">
        <v>61</v>
      </c>
      <c r="M4114" t="str">
        <f t="shared" si="64"/>
        <v>61-20110</v>
      </c>
    </row>
    <row r="4115" spans="1:13">
      <c r="A4115" t="s">
        <v>3712</v>
      </c>
      <c r="B4115">
        <v>983</v>
      </c>
      <c r="C4115" t="s">
        <v>3722</v>
      </c>
      <c r="D4115" t="s">
        <v>37</v>
      </c>
      <c r="E4115" t="s">
        <v>4693</v>
      </c>
      <c r="F4115" t="s">
        <v>14</v>
      </c>
      <c r="G4115" s="2">
        <v>150000000000</v>
      </c>
      <c r="H4115" s="2">
        <v>150000000000</v>
      </c>
      <c r="I4115">
        <v>3.6999999999999998E-2</v>
      </c>
      <c r="J4115" t="s">
        <v>863</v>
      </c>
      <c r="L4115">
        <v>61</v>
      </c>
      <c r="M4115" t="str">
        <f t="shared" si="64"/>
        <v>61-983</v>
      </c>
    </row>
    <row r="4116" spans="1:13">
      <c r="A4116" t="s">
        <v>3712</v>
      </c>
      <c r="B4116">
        <v>20110</v>
      </c>
      <c r="C4116" t="s">
        <v>3729</v>
      </c>
      <c r="D4116" t="s">
        <v>37</v>
      </c>
      <c r="E4116" t="s">
        <v>4694</v>
      </c>
      <c r="F4116" t="s">
        <v>14</v>
      </c>
      <c r="G4116" s="2">
        <v>165000000000</v>
      </c>
      <c r="H4116" s="2">
        <v>165000000000</v>
      </c>
      <c r="I4116">
        <v>5.0999999999999997E-2</v>
      </c>
      <c r="J4116" t="s">
        <v>3761</v>
      </c>
      <c r="L4116">
        <v>61</v>
      </c>
      <c r="M4116" t="str">
        <f t="shared" si="64"/>
        <v>61-20110</v>
      </c>
    </row>
    <row r="4117" spans="1:13">
      <c r="A4117" t="s">
        <v>3712</v>
      </c>
      <c r="B4117">
        <v>5636</v>
      </c>
      <c r="C4117" t="s">
        <v>4695</v>
      </c>
      <c r="D4117" t="s">
        <v>37</v>
      </c>
      <c r="E4117" t="s">
        <v>4696</v>
      </c>
      <c r="F4117" t="s">
        <v>14</v>
      </c>
      <c r="G4117" s="2">
        <v>100000000000</v>
      </c>
      <c r="H4117" s="2">
        <v>100000000000</v>
      </c>
      <c r="I4117">
        <v>0.06</v>
      </c>
      <c r="J4117" t="s">
        <v>2850</v>
      </c>
      <c r="L4117">
        <v>61</v>
      </c>
      <c r="M4117" t="str">
        <f t="shared" si="64"/>
        <v>61-5636</v>
      </c>
    </row>
    <row r="4118" spans="1:13">
      <c r="A4118" t="s">
        <v>3712</v>
      </c>
      <c r="B4118">
        <v>5636</v>
      </c>
      <c r="C4118" t="s">
        <v>4695</v>
      </c>
      <c r="D4118" t="s">
        <v>37</v>
      </c>
      <c r="E4118" t="s">
        <v>4697</v>
      </c>
      <c r="F4118" t="s">
        <v>14</v>
      </c>
      <c r="G4118" s="2">
        <v>200000000000</v>
      </c>
      <c r="H4118" s="2">
        <v>200000000000</v>
      </c>
      <c r="I4118">
        <v>0.05</v>
      </c>
      <c r="J4118" t="s">
        <v>964</v>
      </c>
      <c r="L4118">
        <v>61</v>
      </c>
      <c r="M4118" t="str">
        <f t="shared" si="64"/>
        <v>61-5636</v>
      </c>
    </row>
    <row r="4119" spans="1:13">
      <c r="A4119" t="s">
        <v>3712</v>
      </c>
      <c r="B4119">
        <v>4184834</v>
      </c>
      <c r="C4119" t="s">
        <v>3170</v>
      </c>
      <c r="D4119" t="s">
        <v>37</v>
      </c>
      <c r="E4119" t="s">
        <v>4698</v>
      </c>
      <c r="F4119" t="s">
        <v>14</v>
      </c>
      <c r="G4119" s="2">
        <v>100000000000</v>
      </c>
      <c r="H4119" s="2">
        <v>100000000000</v>
      </c>
      <c r="I4119">
        <v>7.3999999999999996E-2</v>
      </c>
      <c r="J4119" t="s">
        <v>2503</v>
      </c>
      <c r="L4119">
        <v>61</v>
      </c>
      <c r="M4119" t="str">
        <f t="shared" si="64"/>
        <v>61-4184834</v>
      </c>
    </row>
    <row r="4120" spans="1:13">
      <c r="A4120" t="s">
        <v>3712</v>
      </c>
      <c r="B4120">
        <v>20110</v>
      </c>
      <c r="C4120" t="s">
        <v>3729</v>
      </c>
      <c r="D4120" t="s">
        <v>37</v>
      </c>
      <c r="E4120" t="s">
        <v>4699</v>
      </c>
      <c r="F4120" t="s">
        <v>14</v>
      </c>
      <c r="G4120" s="2">
        <v>200000000000</v>
      </c>
      <c r="H4120" s="2">
        <v>200000000000</v>
      </c>
      <c r="I4120">
        <v>6.2E-2</v>
      </c>
      <c r="J4120" t="s">
        <v>863</v>
      </c>
      <c r="L4120">
        <v>61</v>
      </c>
      <c r="M4120" t="str">
        <f t="shared" si="64"/>
        <v>61-20110</v>
      </c>
    </row>
    <row r="4121" spans="1:13">
      <c r="A4121" t="s">
        <v>3712</v>
      </c>
      <c r="B4121">
        <v>4184834</v>
      </c>
      <c r="C4121" t="s">
        <v>3170</v>
      </c>
      <c r="D4121" t="s">
        <v>37</v>
      </c>
      <c r="E4121" t="s">
        <v>4700</v>
      </c>
      <c r="F4121" t="s">
        <v>14</v>
      </c>
      <c r="G4121" s="2">
        <v>200000000000</v>
      </c>
      <c r="H4121" s="2">
        <v>200000000000</v>
      </c>
      <c r="I4121">
        <v>7.3999999999999996E-2</v>
      </c>
      <c r="J4121" t="s">
        <v>2503</v>
      </c>
      <c r="L4121">
        <v>61</v>
      </c>
      <c r="M4121" t="str">
        <f t="shared" si="64"/>
        <v>61-4184834</v>
      </c>
    </row>
    <row r="4122" spans="1:13">
      <c r="A4122" t="s">
        <v>3712</v>
      </c>
      <c r="B4122">
        <v>20110</v>
      </c>
      <c r="C4122" t="s">
        <v>3729</v>
      </c>
      <c r="D4122" t="s">
        <v>37</v>
      </c>
      <c r="E4122" t="s">
        <v>4701</v>
      </c>
      <c r="F4122" t="s">
        <v>14</v>
      </c>
      <c r="G4122" s="2">
        <v>100000000000</v>
      </c>
      <c r="H4122" s="2">
        <v>100000000000</v>
      </c>
      <c r="I4122">
        <v>0.05</v>
      </c>
      <c r="J4122" t="s">
        <v>863</v>
      </c>
      <c r="L4122">
        <v>61</v>
      </c>
      <c r="M4122" t="str">
        <f t="shared" si="64"/>
        <v>61-20110</v>
      </c>
    </row>
    <row r="4123" spans="1:13">
      <c r="A4123" t="s">
        <v>3712</v>
      </c>
      <c r="B4123">
        <v>983</v>
      </c>
      <c r="C4123" t="s">
        <v>3722</v>
      </c>
      <c r="D4123" t="s">
        <v>37</v>
      </c>
      <c r="E4123" t="s">
        <v>4702</v>
      </c>
      <c r="F4123" t="s">
        <v>14</v>
      </c>
      <c r="G4123" s="2">
        <v>100000000000</v>
      </c>
      <c r="H4123" s="2">
        <v>100000000000</v>
      </c>
      <c r="I4123">
        <v>5.0999999999999997E-2</v>
      </c>
      <c r="J4123" t="s">
        <v>964</v>
      </c>
      <c r="L4123">
        <v>61</v>
      </c>
      <c r="M4123" t="str">
        <f t="shared" si="64"/>
        <v>61-983</v>
      </c>
    </row>
    <row r="4124" spans="1:13">
      <c r="A4124" t="s">
        <v>3712</v>
      </c>
      <c r="B4124">
        <v>4184834</v>
      </c>
      <c r="C4124" t="s">
        <v>3170</v>
      </c>
      <c r="D4124" t="s">
        <v>37</v>
      </c>
      <c r="E4124" t="s">
        <v>4703</v>
      </c>
      <c r="F4124" t="s">
        <v>14</v>
      </c>
      <c r="G4124" s="2">
        <v>300000000000</v>
      </c>
      <c r="H4124" s="2">
        <v>300000000000</v>
      </c>
      <c r="I4124">
        <v>5.5E-2</v>
      </c>
      <c r="J4124" t="s">
        <v>3737</v>
      </c>
      <c r="L4124">
        <v>61</v>
      </c>
      <c r="M4124" t="str">
        <f t="shared" si="64"/>
        <v>61-4184834</v>
      </c>
    </row>
    <row r="4125" spans="1:13">
      <c r="A4125" t="s">
        <v>3712</v>
      </c>
      <c r="B4125">
        <v>4184834</v>
      </c>
      <c r="C4125" t="s">
        <v>3170</v>
      </c>
      <c r="D4125" t="s">
        <v>37</v>
      </c>
      <c r="E4125" t="s">
        <v>4704</v>
      </c>
      <c r="F4125" t="s">
        <v>14</v>
      </c>
      <c r="G4125" s="2">
        <v>300000000000</v>
      </c>
      <c r="H4125" s="2">
        <v>300000000000</v>
      </c>
      <c r="I4125">
        <v>6.4000000000000001E-2</v>
      </c>
      <c r="J4125" t="s">
        <v>2503</v>
      </c>
      <c r="L4125">
        <v>61</v>
      </c>
      <c r="M4125" t="str">
        <f t="shared" si="64"/>
        <v>61-4184834</v>
      </c>
    </row>
    <row r="4126" spans="1:13">
      <c r="A4126" t="s">
        <v>3712</v>
      </c>
      <c r="B4126">
        <v>4184834</v>
      </c>
      <c r="C4126" t="s">
        <v>3170</v>
      </c>
      <c r="D4126" t="s">
        <v>37</v>
      </c>
      <c r="E4126" t="s">
        <v>4705</v>
      </c>
      <c r="F4126" t="s">
        <v>14</v>
      </c>
      <c r="G4126" s="2">
        <v>100000000000</v>
      </c>
      <c r="H4126" s="2">
        <v>100000000000</v>
      </c>
      <c r="I4126">
        <v>7.3999999999999996E-2</v>
      </c>
      <c r="J4126" t="s">
        <v>2503</v>
      </c>
      <c r="L4126">
        <v>61</v>
      </c>
      <c r="M4126" t="str">
        <f t="shared" si="64"/>
        <v>61-4184834</v>
      </c>
    </row>
    <row r="4127" spans="1:13">
      <c r="A4127" t="s">
        <v>3712</v>
      </c>
      <c r="B4127">
        <v>20110</v>
      </c>
      <c r="C4127" t="s">
        <v>3729</v>
      </c>
      <c r="D4127" t="s">
        <v>37</v>
      </c>
      <c r="E4127" t="s">
        <v>4706</v>
      </c>
      <c r="F4127" t="s">
        <v>14</v>
      </c>
      <c r="G4127" s="2">
        <v>150000000000</v>
      </c>
      <c r="H4127" s="2">
        <v>150000000000</v>
      </c>
      <c r="I4127">
        <v>3.6999999999999998E-2</v>
      </c>
      <c r="J4127" t="s">
        <v>863</v>
      </c>
      <c r="L4127">
        <v>61</v>
      </c>
      <c r="M4127" t="str">
        <f t="shared" si="64"/>
        <v>61-20110</v>
      </c>
    </row>
    <row r="4128" spans="1:13">
      <c r="A4128" t="s">
        <v>3712</v>
      </c>
      <c r="B4128">
        <v>983</v>
      </c>
      <c r="C4128" t="s">
        <v>3722</v>
      </c>
      <c r="D4128" t="s">
        <v>37</v>
      </c>
      <c r="E4128" t="s">
        <v>4707</v>
      </c>
      <c r="F4128" t="s">
        <v>14</v>
      </c>
      <c r="G4128" s="2">
        <v>200000000000</v>
      </c>
      <c r="H4128" s="2">
        <v>200000000000</v>
      </c>
      <c r="I4128">
        <v>5.8000000000000003E-2</v>
      </c>
      <c r="J4128" t="s">
        <v>863</v>
      </c>
      <c r="L4128">
        <v>61</v>
      </c>
      <c r="M4128" t="str">
        <f t="shared" si="64"/>
        <v>61-983</v>
      </c>
    </row>
    <row r="4129" spans="1:13">
      <c r="A4129" t="s">
        <v>3712</v>
      </c>
      <c r="B4129">
        <v>4184834</v>
      </c>
      <c r="C4129" t="s">
        <v>3170</v>
      </c>
      <c r="D4129" t="s">
        <v>37</v>
      </c>
      <c r="E4129" t="s">
        <v>4708</v>
      </c>
      <c r="F4129" t="s">
        <v>14</v>
      </c>
      <c r="G4129" s="2">
        <v>700000000000</v>
      </c>
      <c r="H4129" s="2">
        <v>700000000000</v>
      </c>
      <c r="I4129">
        <v>7.3999999999999996E-2</v>
      </c>
      <c r="J4129" t="s">
        <v>2503</v>
      </c>
      <c r="L4129">
        <v>61</v>
      </c>
      <c r="M4129" t="str">
        <f t="shared" si="64"/>
        <v>61-4184834</v>
      </c>
    </row>
    <row r="4130" spans="1:13">
      <c r="A4130" t="s">
        <v>3712</v>
      </c>
      <c r="B4130">
        <v>983</v>
      </c>
      <c r="C4130" t="s">
        <v>3722</v>
      </c>
      <c r="D4130" t="s">
        <v>37</v>
      </c>
      <c r="E4130" t="s">
        <v>4709</v>
      </c>
      <c r="F4130" t="s">
        <v>14</v>
      </c>
      <c r="G4130" s="2">
        <v>370000000000</v>
      </c>
      <c r="H4130" s="2">
        <v>370000000000</v>
      </c>
      <c r="I4130">
        <v>3.6999999999999998E-2</v>
      </c>
      <c r="J4130" t="s">
        <v>863</v>
      </c>
      <c r="L4130">
        <v>61</v>
      </c>
      <c r="M4130" t="str">
        <f t="shared" si="64"/>
        <v>61-983</v>
      </c>
    </row>
    <row r="4131" spans="1:13">
      <c r="A4131" t="s">
        <v>3712</v>
      </c>
      <c r="B4131">
        <v>4184834</v>
      </c>
      <c r="C4131" t="s">
        <v>3170</v>
      </c>
      <c r="D4131" t="s">
        <v>37</v>
      </c>
      <c r="E4131" t="s">
        <v>4710</v>
      </c>
      <c r="F4131" t="s">
        <v>14</v>
      </c>
      <c r="G4131" s="2">
        <v>1000000000000</v>
      </c>
      <c r="H4131" s="2">
        <v>1000000000000</v>
      </c>
      <c r="I4131">
        <v>7.3999999999999996E-2</v>
      </c>
      <c r="J4131" t="s">
        <v>2503</v>
      </c>
      <c r="L4131">
        <v>61</v>
      </c>
      <c r="M4131" t="str">
        <f t="shared" si="64"/>
        <v>61-4184834</v>
      </c>
    </row>
    <row r="4132" spans="1:13">
      <c r="A4132" t="s">
        <v>3712</v>
      </c>
      <c r="B4132">
        <v>4184834</v>
      </c>
      <c r="C4132" t="s">
        <v>3170</v>
      </c>
      <c r="D4132" t="s">
        <v>870</v>
      </c>
      <c r="E4132" t="s">
        <v>4711</v>
      </c>
      <c r="F4132" t="s">
        <v>14</v>
      </c>
      <c r="G4132" s="2">
        <v>100000000000</v>
      </c>
      <c r="H4132" s="2">
        <v>100000000000</v>
      </c>
      <c r="I4132">
        <v>5.5E-2</v>
      </c>
      <c r="J4132" t="s">
        <v>3750</v>
      </c>
      <c r="L4132">
        <v>62</v>
      </c>
      <c r="M4132" t="str">
        <f t="shared" si="64"/>
        <v>62-4184834</v>
      </c>
    </row>
    <row r="4133" spans="1:13">
      <c r="A4133" t="s">
        <v>3712</v>
      </c>
      <c r="B4133">
        <v>4184834</v>
      </c>
      <c r="C4133" t="s">
        <v>3170</v>
      </c>
      <c r="D4133" t="s">
        <v>870</v>
      </c>
      <c r="E4133" t="s">
        <v>4712</v>
      </c>
      <c r="F4133" t="s">
        <v>14</v>
      </c>
      <c r="G4133" s="2">
        <v>200000000000</v>
      </c>
      <c r="H4133" s="2">
        <v>200000000000</v>
      </c>
      <c r="I4133">
        <v>5.5E-2</v>
      </c>
      <c r="J4133" t="s">
        <v>3737</v>
      </c>
      <c r="L4133">
        <v>62</v>
      </c>
      <c r="M4133" t="str">
        <f t="shared" si="64"/>
        <v>62-4184834</v>
      </c>
    </row>
    <row r="4134" spans="1:13">
      <c r="A4134" t="s">
        <v>3712</v>
      </c>
      <c r="B4134">
        <v>4184834</v>
      </c>
      <c r="C4134" t="s">
        <v>3170</v>
      </c>
      <c r="D4134" t="s">
        <v>4713</v>
      </c>
      <c r="E4134" t="s">
        <v>4714</v>
      </c>
      <c r="F4134" t="s">
        <v>14</v>
      </c>
      <c r="G4134" s="2">
        <v>150000000000</v>
      </c>
      <c r="H4134" s="2">
        <v>150000000000</v>
      </c>
      <c r="I4134">
        <v>5.5E-2</v>
      </c>
      <c r="J4134" t="s">
        <v>3737</v>
      </c>
      <c r="L4134">
        <v>63</v>
      </c>
      <c r="M4134" t="str">
        <f t="shared" si="64"/>
        <v>63-4184834</v>
      </c>
    </row>
    <row r="4135" spans="1:13">
      <c r="A4135" t="s">
        <v>3712</v>
      </c>
      <c r="B4135">
        <v>4184834</v>
      </c>
      <c r="C4135" t="s">
        <v>3170</v>
      </c>
      <c r="D4135" t="s">
        <v>946</v>
      </c>
      <c r="E4135" t="s">
        <v>4715</v>
      </c>
      <c r="F4135" t="s">
        <v>14</v>
      </c>
      <c r="G4135" s="2">
        <v>100000000000</v>
      </c>
      <c r="H4135" s="2">
        <v>100000000000</v>
      </c>
      <c r="I4135">
        <v>5.5E-2</v>
      </c>
      <c r="J4135" t="s">
        <v>3750</v>
      </c>
      <c r="L4135">
        <v>64</v>
      </c>
      <c r="M4135" t="str">
        <f t="shared" si="64"/>
        <v>64-4184834</v>
      </c>
    </row>
    <row r="4136" spans="1:13">
      <c r="A4136" t="s">
        <v>3712</v>
      </c>
      <c r="B4136">
        <v>4184834</v>
      </c>
      <c r="C4136" t="s">
        <v>3170</v>
      </c>
      <c r="D4136" t="s">
        <v>946</v>
      </c>
      <c r="E4136" t="s">
        <v>4716</v>
      </c>
      <c r="F4136" t="s">
        <v>14</v>
      </c>
      <c r="G4136" s="2">
        <v>200000000000</v>
      </c>
      <c r="H4136" s="2">
        <v>200000000000</v>
      </c>
      <c r="I4136">
        <v>7.3999999999999996E-2</v>
      </c>
      <c r="J4136" t="s">
        <v>2503</v>
      </c>
      <c r="L4136">
        <v>64</v>
      </c>
      <c r="M4136" t="str">
        <f t="shared" si="64"/>
        <v>64-4184834</v>
      </c>
    </row>
    <row r="4137" spans="1:13">
      <c r="A4137" t="s">
        <v>3712</v>
      </c>
      <c r="B4137">
        <v>4184834</v>
      </c>
      <c r="C4137" t="s">
        <v>3170</v>
      </c>
      <c r="D4137" t="s">
        <v>4717</v>
      </c>
      <c r="E4137" t="s">
        <v>4718</v>
      </c>
      <c r="F4137" t="s">
        <v>14</v>
      </c>
      <c r="G4137" s="2">
        <v>100000000000</v>
      </c>
      <c r="H4137" s="2">
        <v>100000000000</v>
      </c>
      <c r="I4137">
        <v>7.3999999999999996E-2</v>
      </c>
      <c r="J4137" t="s">
        <v>2503</v>
      </c>
      <c r="L4137">
        <v>65</v>
      </c>
      <c r="M4137" t="str">
        <f t="shared" si="64"/>
        <v>65-4184834</v>
      </c>
    </row>
    <row r="4138" spans="1:13">
      <c r="A4138" t="s">
        <v>3712</v>
      </c>
      <c r="B4138">
        <v>4184834</v>
      </c>
      <c r="C4138" t="s">
        <v>3170</v>
      </c>
      <c r="D4138" t="s">
        <v>4717</v>
      </c>
      <c r="E4138" t="s">
        <v>4719</v>
      </c>
      <c r="F4138" t="s">
        <v>14</v>
      </c>
      <c r="G4138" s="2">
        <v>100000000000</v>
      </c>
      <c r="H4138" s="2">
        <v>100000000000</v>
      </c>
      <c r="I4138">
        <v>5.5E-2</v>
      </c>
      <c r="J4138" t="s">
        <v>3750</v>
      </c>
      <c r="L4138">
        <v>65</v>
      </c>
      <c r="M4138" t="str">
        <f t="shared" si="64"/>
        <v>65-4184834</v>
      </c>
    </row>
    <row r="4139" spans="1:13">
      <c r="A4139" t="s">
        <v>3712</v>
      </c>
      <c r="B4139">
        <v>4184834</v>
      </c>
      <c r="C4139" t="s">
        <v>3170</v>
      </c>
      <c r="D4139" t="s">
        <v>3074</v>
      </c>
      <c r="E4139" t="s">
        <v>4720</v>
      </c>
      <c r="F4139" t="s">
        <v>14</v>
      </c>
      <c r="G4139" s="2">
        <v>200000000000</v>
      </c>
      <c r="H4139" s="2">
        <v>200000000000</v>
      </c>
      <c r="I4139">
        <v>5.5E-2</v>
      </c>
      <c r="J4139" t="s">
        <v>3737</v>
      </c>
      <c r="L4139">
        <v>67</v>
      </c>
      <c r="M4139" t="str">
        <f t="shared" si="64"/>
        <v>67-4184834</v>
      </c>
    </row>
    <row r="4140" spans="1:13">
      <c r="A4140" t="s">
        <v>3712</v>
      </c>
      <c r="B4140" t="s">
        <v>4721</v>
      </c>
      <c r="C4140" t="s">
        <v>4722</v>
      </c>
      <c r="D4140" t="s">
        <v>42</v>
      </c>
      <c r="E4140" t="s">
        <v>4723</v>
      </c>
      <c r="F4140" t="s">
        <v>14</v>
      </c>
      <c r="G4140" s="2">
        <v>4235000000000</v>
      </c>
      <c r="H4140" s="2">
        <v>4235000000000</v>
      </c>
      <c r="I4140">
        <v>0.06</v>
      </c>
      <c r="J4140" t="s">
        <v>3761</v>
      </c>
      <c r="L4140">
        <v>68</v>
      </c>
      <c r="M4140" t="str">
        <f t="shared" si="64"/>
        <v>68-68-12184951</v>
      </c>
    </row>
    <row r="4141" spans="1:13">
      <c r="A4141" t="s">
        <v>3712</v>
      </c>
      <c r="B4141">
        <v>20110</v>
      </c>
      <c r="C4141" t="s">
        <v>3729</v>
      </c>
      <c r="D4141" t="s">
        <v>42</v>
      </c>
      <c r="E4141" t="s">
        <v>4724</v>
      </c>
      <c r="F4141" t="s">
        <v>139</v>
      </c>
      <c r="G4141" s="3">
        <v>65346309.439999998</v>
      </c>
      <c r="H4141" s="2">
        <v>1540212513500.8</v>
      </c>
      <c r="I4141">
        <v>0</v>
      </c>
      <c r="J4141" t="s">
        <v>2503</v>
      </c>
      <c r="L4141">
        <v>68</v>
      </c>
      <c r="M4141" t="str">
        <f t="shared" si="64"/>
        <v>68-20110</v>
      </c>
    </row>
    <row r="4142" spans="1:13">
      <c r="A4142" t="s">
        <v>3712</v>
      </c>
      <c r="B4142">
        <v>20110</v>
      </c>
      <c r="C4142" t="s">
        <v>3729</v>
      </c>
      <c r="D4142" t="s">
        <v>42</v>
      </c>
      <c r="E4142" t="s">
        <v>4725</v>
      </c>
      <c r="F4142" t="s">
        <v>139</v>
      </c>
      <c r="G4142" s="3">
        <v>23852490</v>
      </c>
      <c r="H4142" s="2">
        <v>562203189300</v>
      </c>
      <c r="I4142">
        <v>0</v>
      </c>
      <c r="J4142" t="s">
        <v>2503</v>
      </c>
      <c r="L4142">
        <v>68</v>
      </c>
      <c r="M4142" t="str">
        <f t="shared" si="64"/>
        <v>68-20110</v>
      </c>
    </row>
    <row r="4143" spans="1:13">
      <c r="A4143" t="s">
        <v>3712</v>
      </c>
      <c r="B4143">
        <v>20110</v>
      </c>
      <c r="C4143" t="s">
        <v>3729</v>
      </c>
      <c r="D4143" t="s">
        <v>42</v>
      </c>
      <c r="E4143" t="s">
        <v>4726</v>
      </c>
      <c r="F4143" t="s">
        <v>139</v>
      </c>
      <c r="G4143" s="3">
        <v>5310878</v>
      </c>
      <c r="H4143" s="2">
        <v>125177394460</v>
      </c>
      <c r="I4143">
        <v>0</v>
      </c>
      <c r="J4143" t="s">
        <v>2503</v>
      </c>
      <c r="L4143">
        <v>68</v>
      </c>
      <c r="M4143" t="str">
        <f t="shared" si="64"/>
        <v>68-20110</v>
      </c>
    </row>
    <row r="4144" spans="1:13">
      <c r="A4144" t="s">
        <v>3712</v>
      </c>
      <c r="B4144" t="s">
        <v>4721</v>
      </c>
      <c r="C4144" t="s">
        <v>4722</v>
      </c>
      <c r="D4144" t="s">
        <v>42</v>
      </c>
      <c r="E4144" t="s">
        <v>4727</v>
      </c>
      <c r="F4144" t="s">
        <v>14</v>
      </c>
      <c r="G4144" s="2">
        <v>6000000000000</v>
      </c>
      <c r="H4144" s="2">
        <v>6000000000000</v>
      </c>
      <c r="I4144">
        <v>0.06</v>
      </c>
      <c r="J4144" t="s">
        <v>3761</v>
      </c>
      <c r="L4144">
        <v>68</v>
      </c>
      <c r="M4144" t="str">
        <f t="shared" si="64"/>
        <v>68-68-12184951</v>
      </c>
    </row>
    <row r="4145" spans="1:13">
      <c r="A4145" t="s">
        <v>3712</v>
      </c>
      <c r="B4145">
        <v>20110</v>
      </c>
      <c r="C4145" t="s">
        <v>3729</v>
      </c>
      <c r="D4145" t="s">
        <v>42</v>
      </c>
      <c r="E4145" t="s">
        <v>4728</v>
      </c>
      <c r="F4145" t="s">
        <v>14</v>
      </c>
      <c r="G4145" s="2">
        <v>50000000000</v>
      </c>
      <c r="H4145" s="2">
        <v>50000000000</v>
      </c>
      <c r="I4145">
        <v>5.0999999999999997E-2</v>
      </c>
      <c r="J4145" t="s">
        <v>3761</v>
      </c>
      <c r="L4145">
        <v>68</v>
      </c>
      <c r="M4145" t="str">
        <f t="shared" si="64"/>
        <v>68-20110</v>
      </c>
    </row>
    <row r="4146" spans="1:13">
      <c r="A4146" t="s">
        <v>3712</v>
      </c>
      <c r="B4146">
        <v>20110</v>
      </c>
      <c r="C4146" t="s">
        <v>3729</v>
      </c>
      <c r="D4146" t="s">
        <v>42</v>
      </c>
      <c r="E4146" t="s">
        <v>4729</v>
      </c>
      <c r="F4146" t="s">
        <v>139</v>
      </c>
      <c r="G4146" s="3">
        <v>65569483.509999998</v>
      </c>
      <c r="H4146" s="2">
        <v>1545472726330.7</v>
      </c>
      <c r="I4146">
        <v>0</v>
      </c>
      <c r="J4146" t="s">
        <v>2503</v>
      </c>
      <c r="L4146">
        <v>68</v>
      </c>
      <c r="M4146" t="str">
        <f t="shared" si="64"/>
        <v>68-20110</v>
      </c>
    </row>
    <row r="4147" spans="1:13">
      <c r="A4147" t="s">
        <v>3712</v>
      </c>
      <c r="B4147">
        <v>20110</v>
      </c>
      <c r="C4147" t="s">
        <v>3729</v>
      </c>
      <c r="D4147" t="s">
        <v>42</v>
      </c>
      <c r="E4147" t="s">
        <v>4730</v>
      </c>
      <c r="F4147" t="s">
        <v>14</v>
      </c>
      <c r="G4147" s="2">
        <v>200000000000</v>
      </c>
      <c r="H4147" s="2">
        <v>200000000000</v>
      </c>
      <c r="I4147">
        <v>5.0999999999999997E-2</v>
      </c>
      <c r="J4147" t="s">
        <v>3761</v>
      </c>
      <c r="L4147">
        <v>68</v>
      </c>
      <c r="M4147" t="str">
        <f t="shared" si="64"/>
        <v>68-20110</v>
      </c>
    </row>
    <row r="4148" spans="1:13">
      <c r="A4148" t="s">
        <v>3712</v>
      </c>
      <c r="B4148" t="s">
        <v>4721</v>
      </c>
      <c r="C4148" t="s">
        <v>4722</v>
      </c>
      <c r="D4148" t="s">
        <v>42</v>
      </c>
      <c r="E4148" t="s">
        <v>4731</v>
      </c>
      <c r="F4148" t="s">
        <v>14</v>
      </c>
      <c r="G4148" s="2">
        <v>666000000000</v>
      </c>
      <c r="H4148" s="2">
        <v>666000000000</v>
      </c>
      <c r="I4148">
        <v>0.05</v>
      </c>
      <c r="J4148" t="s">
        <v>964</v>
      </c>
      <c r="L4148">
        <v>68</v>
      </c>
      <c r="M4148" t="str">
        <f t="shared" si="64"/>
        <v>68-68-12184951</v>
      </c>
    </row>
    <row r="4149" spans="1:13">
      <c r="A4149" t="s">
        <v>3712</v>
      </c>
      <c r="B4149">
        <v>20110</v>
      </c>
      <c r="C4149" t="s">
        <v>3729</v>
      </c>
      <c r="D4149" t="s">
        <v>42</v>
      </c>
      <c r="E4149" t="s">
        <v>4732</v>
      </c>
      <c r="F4149" t="s">
        <v>139</v>
      </c>
      <c r="G4149" s="3">
        <v>332323.19</v>
      </c>
      <c r="H4149" s="2">
        <v>7832857588.3000002</v>
      </c>
      <c r="I4149">
        <v>0</v>
      </c>
      <c r="J4149" t="s">
        <v>2503</v>
      </c>
      <c r="L4149">
        <v>68</v>
      </c>
      <c r="M4149" t="str">
        <f t="shared" si="64"/>
        <v>68-20110</v>
      </c>
    </row>
    <row r="4150" spans="1:13">
      <c r="A4150" t="s">
        <v>3712</v>
      </c>
      <c r="B4150">
        <v>20110</v>
      </c>
      <c r="C4150" t="s">
        <v>3729</v>
      </c>
      <c r="D4150" t="s">
        <v>42</v>
      </c>
      <c r="E4150" t="s">
        <v>4733</v>
      </c>
      <c r="F4150" t="s">
        <v>139</v>
      </c>
      <c r="G4150" s="3">
        <v>2495000</v>
      </c>
      <c r="H4150" s="2">
        <v>58807150000</v>
      </c>
      <c r="I4150">
        <v>0</v>
      </c>
      <c r="J4150" t="s">
        <v>2503</v>
      </c>
      <c r="L4150">
        <v>68</v>
      </c>
      <c r="M4150" t="str">
        <f t="shared" si="64"/>
        <v>68-20110</v>
      </c>
    </row>
    <row r="4151" spans="1:13">
      <c r="A4151" t="s">
        <v>3712</v>
      </c>
      <c r="B4151">
        <v>20110</v>
      </c>
      <c r="C4151" t="s">
        <v>3729</v>
      </c>
      <c r="D4151" t="s">
        <v>42</v>
      </c>
      <c r="E4151" t="s">
        <v>4734</v>
      </c>
      <c r="F4151" t="s">
        <v>139</v>
      </c>
      <c r="G4151" s="3">
        <v>2495000</v>
      </c>
      <c r="H4151" s="2">
        <v>58807150000</v>
      </c>
      <c r="I4151">
        <v>0</v>
      </c>
      <c r="J4151" t="s">
        <v>2503</v>
      </c>
      <c r="L4151">
        <v>68</v>
      </c>
      <c r="M4151" t="str">
        <f t="shared" si="64"/>
        <v>68-20110</v>
      </c>
    </row>
    <row r="4152" spans="1:13">
      <c r="A4152" t="s">
        <v>3712</v>
      </c>
      <c r="B4152" t="s">
        <v>4721</v>
      </c>
      <c r="C4152" t="s">
        <v>4722</v>
      </c>
      <c r="D4152" t="s">
        <v>42</v>
      </c>
      <c r="E4152" t="s">
        <v>4735</v>
      </c>
      <c r="F4152" t="s">
        <v>14</v>
      </c>
      <c r="G4152" s="2">
        <v>666000000000</v>
      </c>
      <c r="H4152" s="2">
        <v>666000000000</v>
      </c>
      <c r="I4152">
        <v>0.05</v>
      </c>
      <c r="J4152" t="s">
        <v>964</v>
      </c>
      <c r="L4152">
        <v>68</v>
      </c>
      <c r="M4152" t="str">
        <f t="shared" si="64"/>
        <v>68-68-12184951</v>
      </c>
    </row>
    <row r="4153" spans="1:13">
      <c r="A4153" t="s">
        <v>3712</v>
      </c>
      <c r="B4153">
        <v>20110</v>
      </c>
      <c r="C4153" t="s">
        <v>3729</v>
      </c>
      <c r="D4153" t="s">
        <v>42</v>
      </c>
      <c r="E4153" t="s">
        <v>4736</v>
      </c>
      <c r="F4153" t="s">
        <v>14</v>
      </c>
      <c r="G4153" s="2">
        <v>50000000000</v>
      </c>
      <c r="H4153" s="2">
        <v>50000000000</v>
      </c>
      <c r="I4153">
        <v>3.6999999999999998E-2</v>
      </c>
      <c r="J4153" t="s">
        <v>863</v>
      </c>
      <c r="L4153">
        <v>68</v>
      </c>
      <c r="M4153" t="str">
        <f t="shared" si="64"/>
        <v>68-20110</v>
      </c>
    </row>
    <row r="4154" spans="1:13">
      <c r="A4154" t="s">
        <v>3712</v>
      </c>
      <c r="B4154" t="s">
        <v>4721</v>
      </c>
      <c r="C4154" t="s">
        <v>4722</v>
      </c>
      <c r="D4154" t="s">
        <v>42</v>
      </c>
      <c r="E4154" t="s">
        <v>4737</v>
      </c>
      <c r="F4154" t="s">
        <v>14</v>
      </c>
      <c r="G4154" s="2">
        <v>2000000000000</v>
      </c>
      <c r="H4154" s="2">
        <v>2000000000000</v>
      </c>
      <c r="I4154">
        <v>0.06</v>
      </c>
      <c r="J4154" t="s">
        <v>3761</v>
      </c>
      <c r="L4154">
        <v>68</v>
      </c>
      <c r="M4154" t="str">
        <f t="shared" si="64"/>
        <v>68-68-12184951</v>
      </c>
    </row>
    <row r="4155" spans="1:13">
      <c r="A4155" t="s">
        <v>3712</v>
      </c>
      <c r="B4155">
        <v>20110</v>
      </c>
      <c r="C4155" t="s">
        <v>3729</v>
      </c>
      <c r="D4155" t="s">
        <v>42</v>
      </c>
      <c r="E4155" t="s">
        <v>4738</v>
      </c>
      <c r="F4155" t="s">
        <v>139</v>
      </c>
      <c r="G4155" s="3">
        <v>37896356.189999998</v>
      </c>
      <c r="H4155" s="2">
        <v>893217115398.30005</v>
      </c>
      <c r="I4155">
        <v>0</v>
      </c>
      <c r="J4155" t="s">
        <v>2503</v>
      </c>
      <c r="L4155">
        <v>68</v>
      </c>
      <c r="M4155" t="str">
        <f t="shared" si="64"/>
        <v>68-20110</v>
      </c>
    </row>
    <row r="4156" spans="1:13">
      <c r="A4156" t="s">
        <v>3712</v>
      </c>
      <c r="B4156">
        <v>20110</v>
      </c>
      <c r="C4156" t="s">
        <v>3729</v>
      </c>
      <c r="D4156" t="s">
        <v>42</v>
      </c>
      <c r="E4156" t="s">
        <v>4739</v>
      </c>
      <c r="F4156" t="s">
        <v>14</v>
      </c>
      <c r="G4156" s="2">
        <v>200000000000</v>
      </c>
      <c r="H4156" s="2">
        <v>200000000000</v>
      </c>
      <c r="I4156">
        <v>3.6999999999999998E-2</v>
      </c>
      <c r="J4156" t="s">
        <v>863</v>
      </c>
      <c r="L4156">
        <v>68</v>
      </c>
      <c r="M4156" t="str">
        <f t="shared" si="64"/>
        <v>68-20110</v>
      </c>
    </row>
    <row r="4157" spans="1:13">
      <c r="A4157" t="s">
        <v>3712</v>
      </c>
      <c r="B4157" t="s">
        <v>4721</v>
      </c>
      <c r="C4157" t="s">
        <v>4722</v>
      </c>
      <c r="D4157" t="s">
        <v>42</v>
      </c>
      <c r="E4157" t="s">
        <v>4740</v>
      </c>
      <c r="F4157" t="s">
        <v>14</v>
      </c>
      <c r="G4157" s="2">
        <v>333000000000</v>
      </c>
      <c r="H4157" s="2">
        <v>333000000000</v>
      </c>
      <c r="I4157">
        <v>0.06</v>
      </c>
      <c r="J4157" t="s">
        <v>2850</v>
      </c>
      <c r="L4157">
        <v>68</v>
      </c>
      <c r="M4157" t="str">
        <f t="shared" si="64"/>
        <v>68-68-12184951</v>
      </c>
    </row>
    <row r="4158" spans="1:13">
      <c r="A4158" t="s">
        <v>3712</v>
      </c>
      <c r="B4158">
        <v>20110</v>
      </c>
      <c r="C4158" t="s">
        <v>3729</v>
      </c>
      <c r="D4158" t="s">
        <v>42</v>
      </c>
      <c r="E4158" t="s">
        <v>4741</v>
      </c>
      <c r="F4158" t="s">
        <v>139</v>
      </c>
      <c r="G4158" s="3">
        <v>776387279</v>
      </c>
      <c r="H4158" s="2">
        <v>18299448166030</v>
      </c>
      <c r="I4158">
        <v>0</v>
      </c>
      <c r="J4158" t="s">
        <v>2503</v>
      </c>
      <c r="L4158">
        <v>68</v>
      </c>
      <c r="M4158" t="str">
        <f t="shared" si="64"/>
        <v>68-20110</v>
      </c>
    </row>
    <row r="4159" spans="1:13">
      <c r="A4159" t="s">
        <v>3712</v>
      </c>
      <c r="B4159">
        <v>20110</v>
      </c>
      <c r="C4159" t="s">
        <v>3729</v>
      </c>
      <c r="D4159" t="s">
        <v>42</v>
      </c>
      <c r="E4159" t="s">
        <v>4742</v>
      </c>
      <c r="F4159" t="s">
        <v>139</v>
      </c>
      <c r="G4159" s="3">
        <v>17304667.149999999</v>
      </c>
      <c r="H4159" s="2">
        <v>407871004725.5</v>
      </c>
      <c r="I4159">
        <v>0</v>
      </c>
      <c r="J4159" t="s">
        <v>2503</v>
      </c>
      <c r="L4159">
        <v>68</v>
      </c>
      <c r="M4159" t="str">
        <f t="shared" si="64"/>
        <v>68-20110</v>
      </c>
    </row>
    <row r="4160" spans="1:13">
      <c r="A4160" t="s">
        <v>3712</v>
      </c>
      <c r="B4160">
        <v>20110</v>
      </c>
      <c r="C4160" t="s">
        <v>3729</v>
      </c>
      <c r="D4160" t="s">
        <v>42</v>
      </c>
      <c r="E4160" t="s">
        <v>4743</v>
      </c>
      <c r="F4160" t="s">
        <v>139</v>
      </c>
      <c r="G4160" s="3">
        <v>7227228</v>
      </c>
      <c r="H4160" s="2">
        <v>170345763960</v>
      </c>
      <c r="I4160">
        <v>0</v>
      </c>
      <c r="J4160" t="s">
        <v>2503</v>
      </c>
      <c r="L4160">
        <v>68</v>
      </c>
      <c r="M4160" t="str">
        <f t="shared" si="64"/>
        <v>68-20110</v>
      </c>
    </row>
    <row r="4161" spans="1:13">
      <c r="A4161" t="s">
        <v>3712</v>
      </c>
      <c r="B4161">
        <v>20110</v>
      </c>
      <c r="C4161" t="s">
        <v>3729</v>
      </c>
      <c r="D4161" t="s">
        <v>42</v>
      </c>
      <c r="E4161" t="s">
        <v>4744</v>
      </c>
      <c r="F4161" t="s">
        <v>14</v>
      </c>
      <c r="G4161" s="2">
        <v>100000000000</v>
      </c>
      <c r="H4161" s="2">
        <v>100000000000</v>
      </c>
      <c r="I4161">
        <v>3.6999999999999998E-2</v>
      </c>
      <c r="J4161" t="s">
        <v>863</v>
      </c>
      <c r="L4161">
        <v>68</v>
      </c>
      <c r="M4161" t="str">
        <f t="shared" si="64"/>
        <v>68-20110</v>
      </c>
    </row>
    <row r="4162" spans="1:13">
      <c r="A4162" t="s">
        <v>3712</v>
      </c>
      <c r="B4162">
        <v>20110</v>
      </c>
      <c r="C4162" t="s">
        <v>3729</v>
      </c>
      <c r="D4162" t="s">
        <v>42</v>
      </c>
      <c r="E4162" t="s">
        <v>4745</v>
      </c>
      <c r="F4162" t="s">
        <v>14</v>
      </c>
      <c r="G4162" s="2">
        <v>500000000000</v>
      </c>
      <c r="H4162" s="2">
        <v>500000000000</v>
      </c>
      <c r="I4162">
        <v>0.05</v>
      </c>
      <c r="J4162" t="s">
        <v>863</v>
      </c>
      <c r="L4162">
        <v>68</v>
      </c>
      <c r="M4162" t="str">
        <f t="shared" si="64"/>
        <v>68-20110</v>
      </c>
    </row>
    <row r="4163" spans="1:13">
      <c r="A4163" t="s">
        <v>3712</v>
      </c>
      <c r="B4163">
        <v>20110</v>
      </c>
      <c r="C4163" t="s">
        <v>3729</v>
      </c>
      <c r="D4163" t="s">
        <v>42</v>
      </c>
      <c r="E4163" t="s">
        <v>4746</v>
      </c>
      <c r="F4163" t="s">
        <v>14</v>
      </c>
      <c r="G4163" s="2">
        <v>300000000000</v>
      </c>
      <c r="H4163" s="2">
        <v>300000000000</v>
      </c>
      <c r="I4163">
        <v>0.05</v>
      </c>
      <c r="J4163" t="s">
        <v>863</v>
      </c>
      <c r="L4163">
        <v>68</v>
      </c>
      <c r="M4163" t="str">
        <f t="shared" si="64"/>
        <v>68-20110</v>
      </c>
    </row>
    <row r="4164" spans="1:13">
      <c r="A4164" t="s">
        <v>3712</v>
      </c>
      <c r="B4164">
        <v>20110</v>
      </c>
      <c r="C4164" t="s">
        <v>3729</v>
      </c>
      <c r="D4164" t="s">
        <v>42</v>
      </c>
      <c r="E4164" t="s">
        <v>4747</v>
      </c>
      <c r="F4164" t="s">
        <v>14</v>
      </c>
      <c r="G4164" s="2">
        <v>310000000000</v>
      </c>
      <c r="H4164" s="2">
        <v>310000000000</v>
      </c>
      <c r="I4164">
        <v>5.0999999999999997E-2</v>
      </c>
      <c r="J4164" t="s">
        <v>3761</v>
      </c>
      <c r="L4164">
        <v>68</v>
      </c>
      <c r="M4164" t="str">
        <f t="shared" ref="M4164:M4227" si="65">L4164&amp;"-"&amp;B4164</f>
        <v>68-20110</v>
      </c>
    </row>
    <row r="4165" spans="1:13">
      <c r="A4165" t="s">
        <v>3712</v>
      </c>
      <c r="B4165" t="s">
        <v>4721</v>
      </c>
      <c r="C4165" t="s">
        <v>4722</v>
      </c>
      <c r="D4165" t="s">
        <v>42</v>
      </c>
      <c r="E4165" t="s">
        <v>4748</v>
      </c>
      <c r="F4165" t="s">
        <v>14</v>
      </c>
      <c r="G4165" s="2">
        <v>9000000000000</v>
      </c>
      <c r="H4165" s="2">
        <v>9000000000000</v>
      </c>
      <c r="I4165">
        <v>0.06</v>
      </c>
      <c r="J4165" t="s">
        <v>3761</v>
      </c>
      <c r="L4165">
        <v>68</v>
      </c>
      <c r="M4165" t="str">
        <f t="shared" si="65"/>
        <v>68-68-12184951</v>
      </c>
    </row>
    <row r="4166" spans="1:13">
      <c r="A4166" t="s">
        <v>3712</v>
      </c>
      <c r="B4166">
        <v>20110</v>
      </c>
      <c r="C4166" t="s">
        <v>3729</v>
      </c>
      <c r="D4166" t="s">
        <v>42</v>
      </c>
      <c r="E4166" t="s">
        <v>4749</v>
      </c>
      <c r="F4166" t="s">
        <v>139</v>
      </c>
      <c r="G4166" s="3">
        <v>29929000</v>
      </c>
      <c r="H4166" s="2">
        <v>705426530000</v>
      </c>
      <c r="I4166">
        <v>0</v>
      </c>
      <c r="J4166" t="s">
        <v>2503</v>
      </c>
      <c r="L4166">
        <v>68</v>
      </c>
      <c r="M4166" t="str">
        <f t="shared" si="65"/>
        <v>68-20110</v>
      </c>
    </row>
    <row r="4167" spans="1:13">
      <c r="A4167" t="s">
        <v>3712</v>
      </c>
      <c r="B4167">
        <v>20110</v>
      </c>
      <c r="C4167" t="s">
        <v>3729</v>
      </c>
      <c r="D4167" t="s">
        <v>42</v>
      </c>
      <c r="E4167" t="s">
        <v>4750</v>
      </c>
      <c r="F4167" t="s">
        <v>139</v>
      </c>
      <c r="G4167" s="3">
        <v>5454624.5499999998</v>
      </c>
      <c r="H4167" s="2">
        <v>128565500643.5</v>
      </c>
      <c r="I4167">
        <v>0</v>
      </c>
      <c r="J4167" t="s">
        <v>2503</v>
      </c>
      <c r="L4167">
        <v>68</v>
      </c>
      <c r="M4167" t="str">
        <f t="shared" si="65"/>
        <v>68-20110</v>
      </c>
    </row>
    <row r="4168" spans="1:13">
      <c r="A4168" t="s">
        <v>3712</v>
      </c>
      <c r="B4168">
        <v>20110</v>
      </c>
      <c r="C4168" t="s">
        <v>3729</v>
      </c>
      <c r="D4168" t="s">
        <v>42</v>
      </c>
      <c r="E4168" t="s">
        <v>4751</v>
      </c>
      <c r="F4168" t="s">
        <v>14</v>
      </c>
      <c r="G4168" s="2">
        <v>300000000000</v>
      </c>
      <c r="H4168" s="2">
        <v>300000000000</v>
      </c>
      <c r="I4168">
        <v>0.05</v>
      </c>
      <c r="J4168" t="s">
        <v>863</v>
      </c>
      <c r="L4168">
        <v>68</v>
      </c>
      <c r="M4168" t="str">
        <f t="shared" si="65"/>
        <v>68-20110</v>
      </c>
    </row>
    <row r="4169" spans="1:13">
      <c r="A4169" t="s">
        <v>3712</v>
      </c>
      <c r="B4169" t="s">
        <v>4721</v>
      </c>
      <c r="C4169" t="s">
        <v>4722</v>
      </c>
      <c r="D4169" t="s">
        <v>42</v>
      </c>
      <c r="E4169" t="s">
        <v>4752</v>
      </c>
      <c r="F4169" t="s">
        <v>14</v>
      </c>
      <c r="G4169" s="2">
        <v>4000000000000</v>
      </c>
      <c r="H4169" s="2">
        <v>4000000000000</v>
      </c>
      <c r="I4169">
        <v>0.06</v>
      </c>
      <c r="J4169" t="s">
        <v>3761</v>
      </c>
      <c r="L4169">
        <v>68</v>
      </c>
      <c r="M4169" t="str">
        <f t="shared" si="65"/>
        <v>68-68-12184951</v>
      </c>
    </row>
    <row r="4170" spans="1:13">
      <c r="A4170" t="s">
        <v>3712</v>
      </c>
      <c r="B4170" t="s">
        <v>4721</v>
      </c>
      <c r="C4170" t="s">
        <v>4722</v>
      </c>
      <c r="D4170" t="s">
        <v>42</v>
      </c>
      <c r="E4170" t="s">
        <v>4753</v>
      </c>
      <c r="F4170" t="s">
        <v>14</v>
      </c>
      <c r="G4170" s="2">
        <v>1500000000000</v>
      </c>
      <c r="H4170" s="2">
        <v>1500000000000</v>
      </c>
      <c r="I4170">
        <v>0.06</v>
      </c>
      <c r="J4170" t="s">
        <v>3761</v>
      </c>
      <c r="L4170">
        <v>68</v>
      </c>
      <c r="M4170" t="str">
        <f t="shared" si="65"/>
        <v>68-68-12184951</v>
      </c>
    </row>
    <row r="4171" spans="1:13">
      <c r="A4171" t="s">
        <v>3712</v>
      </c>
      <c r="B4171">
        <v>20110</v>
      </c>
      <c r="C4171" t="s">
        <v>3729</v>
      </c>
      <c r="D4171" t="s">
        <v>42</v>
      </c>
      <c r="E4171" t="s">
        <v>4754</v>
      </c>
      <c r="F4171" t="s">
        <v>139</v>
      </c>
      <c r="G4171" s="3">
        <v>5310878</v>
      </c>
      <c r="H4171" s="2">
        <v>125177394460</v>
      </c>
      <c r="I4171">
        <v>0</v>
      </c>
      <c r="J4171" t="s">
        <v>2503</v>
      </c>
      <c r="L4171">
        <v>68</v>
      </c>
      <c r="M4171" t="str">
        <f t="shared" si="65"/>
        <v>68-20110</v>
      </c>
    </row>
    <row r="4172" spans="1:13">
      <c r="A4172" t="s">
        <v>3712</v>
      </c>
      <c r="B4172">
        <v>20110</v>
      </c>
      <c r="C4172" t="s">
        <v>3729</v>
      </c>
      <c r="D4172" t="s">
        <v>42</v>
      </c>
      <c r="E4172" t="s">
        <v>4755</v>
      </c>
      <c r="F4172" t="s">
        <v>14</v>
      </c>
      <c r="G4172" s="2">
        <v>300000000000</v>
      </c>
      <c r="H4172" s="2">
        <v>300000000000</v>
      </c>
      <c r="I4172">
        <v>3.6999999999999998E-2</v>
      </c>
      <c r="J4172" t="s">
        <v>863</v>
      </c>
      <c r="L4172">
        <v>68</v>
      </c>
      <c r="M4172" t="str">
        <f t="shared" si="65"/>
        <v>68-20110</v>
      </c>
    </row>
    <row r="4173" spans="1:13">
      <c r="A4173" t="s">
        <v>3712</v>
      </c>
      <c r="B4173" t="s">
        <v>4721</v>
      </c>
      <c r="C4173" t="s">
        <v>4722</v>
      </c>
      <c r="D4173" t="s">
        <v>42</v>
      </c>
      <c r="E4173" t="s">
        <v>4756</v>
      </c>
      <c r="F4173" t="s">
        <v>14</v>
      </c>
      <c r="G4173" s="2">
        <v>666000000000</v>
      </c>
      <c r="H4173" s="2">
        <v>666000000000</v>
      </c>
      <c r="I4173">
        <v>0.05</v>
      </c>
      <c r="J4173" t="s">
        <v>964</v>
      </c>
      <c r="L4173">
        <v>68</v>
      </c>
      <c r="M4173" t="str">
        <f t="shared" si="65"/>
        <v>68-68-12184951</v>
      </c>
    </row>
    <row r="4174" spans="1:13">
      <c r="A4174" t="s">
        <v>3712</v>
      </c>
      <c r="B4174">
        <v>20110</v>
      </c>
      <c r="C4174" t="s">
        <v>3729</v>
      </c>
      <c r="D4174" t="s">
        <v>42</v>
      </c>
      <c r="E4174" t="s">
        <v>4757</v>
      </c>
      <c r="F4174" t="s">
        <v>139</v>
      </c>
      <c r="G4174" s="3">
        <v>5310878</v>
      </c>
      <c r="H4174" s="2">
        <v>125177394460</v>
      </c>
      <c r="I4174">
        <v>0</v>
      </c>
      <c r="J4174" t="s">
        <v>2503</v>
      </c>
      <c r="L4174">
        <v>68</v>
      </c>
      <c r="M4174" t="str">
        <f t="shared" si="65"/>
        <v>68-20110</v>
      </c>
    </row>
    <row r="4175" spans="1:13">
      <c r="A4175" t="s">
        <v>3712</v>
      </c>
      <c r="B4175" t="s">
        <v>4721</v>
      </c>
      <c r="C4175" t="s">
        <v>4722</v>
      </c>
      <c r="D4175" t="s">
        <v>42</v>
      </c>
      <c r="E4175" t="s">
        <v>4758</v>
      </c>
      <c r="F4175" t="s">
        <v>14</v>
      </c>
      <c r="G4175" s="2">
        <v>4000000000000</v>
      </c>
      <c r="H4175" s="2">
        <v>4000000000000</v>
      </c>
      <c r="I4175">
        <v>0.06</v>
      </c>
      <c r="J4175" t="s">
        <v>3761</v>
      </c>
      <c r="L4175">
        <v>68</v>
      </c>
      <c r="M4175" t="str">
        <f t="shared" si="65"/>
        <v>68-68-12184951</v>
      </c>
    </row>
    <row r="4176" spans="1:13">
      <c r="A4176" t="s">
        <v>3712</v>
      </c>
      <c r="B4176" t="s">
        <v>4721</v>
      </c>
      <c r="C4176" t="s">
        <v>4722</v>
      </c>
      <c r="D4176" t="s">
        <v>42</v>
      </c>
      <c r="E4176" t="s">
        <v>4759</v>
      </c>
      <c r="F4176" t="s">
        <v>14</v>
      </c>
      <c r="G4176" s="2">
        <v>666000000000</v>
      </c>
      <c r="H4176" s="2">
        <v>666000000000</v>
      </c>
      <c r="I4176">
        <v>0.05</v>
      </c>
      <c r="J4176" t="s">
        <v>964</v>
      </c>
      <c r="L4176">
        <v>68</v>
      </c>
      <c r="M4176" t="str">
        <f t="shared" si="65"/>
        <v>68-68-12184951</v>
      </c>
    </row>
    <row r="4177" spans="1:13">
      <c r="A4177" t="s">
        <v>3712</v>
      </c>
      <c r="B4177">
        <v>20110</v>
      </c>
      <c r="C4177" t="s">
        <v>3729</v>
      </c>
      <c r="D4177" t="s">
        <v>42</v>
      </c>
      <c r="E4177" t="s">
        <v>4760</v>
      </c>
      <c r="F4177" t="s">
        <v>139</v>
      </c>
      <c r="G4177" s="3">
        <v>194000</v>
      </c>
      <c r="H4177" s="2">
        <v>4572580000</v>
      </c>
      <c r="I4177">
        <v>0</v>
      </c>
      <c r="J4177" t="s">
        <v>2503</v>
      </c>
      <c r="L4177">
        <v>68</v>
      </c>
      <c r="M4177" t="str">
        <f t="shared" si="65"/>
        <v>68-20110</v>
      </c>
    </row>
    <row r="4178" spans="1:13">
      <c r="A4178" t="s">
        <v>3712</v>
      </c>
      <c r="B4178">
        <v>20110</v>
      </c>
      <c r="C4178" t="s">
        <v>3729</v>
      </c>
      <c r="D4178" t="s">
        <v>42</v>
      </c>
      <c r="E4178" t="s">
        <v>4761</v>
      </c>
      <c r="F4178" t="s">
        <v>139</v>
      </c>
      <c r="G4178" s="3">
        <v>5310878</v>
      </c>
      <c r="H4178" s="2">
        <v>125177394460</v>
      </c>
      <c r="I4178">
        <v>0</v>
      </c>
      <c r="J4178" t="s">
        <v>2503</v>
      </c>
      <c r="L4178">
        <v>68</v>
      </c>
      <c r="M4178" t="str">
        <f t="shared" si="65"/>
        <v>68-20110</v>
      </c>
    </row>
    <row r="4179" spans="1:13">
      <c r="A4179" t="s">
        <v>3712</v>
      </c>
      <c r="B4179" t="s">
        <v>4721</v>
      </c>
      <c r="C4179" t="s">
        <v>4722</v>
      </c>
      <c r="D4179" t="s">
        <v>42</v>
      </c>
      <c r="E4179" t="s">
        <v>4762</v>
      </c>
      <c r="F4179" t="s">
        <v>14</v>
      </c>
      <c r="G4179" s="2">
        <v>4000000000000</v>
      </c>
      <c r="H4179" s="2">
        <v>4000000000000</v>
      </c>
      <c r="I4179">
        <v>0.06</v>
      </c>
      <c r="J4179" t="s">
        <v>3761</v>
      </c>
      <c r="L4179">
        <v>68</v>
      </c>
      <c r="M4179" t="str">
        <f t="shared" si="65"/>
        <v>68-68-12184951</v>
      </c>
    </row>
    <row r="4180" spans="1:13">
      <c r="A4180" t="s">
        <v>3712</v>
      </c>
      <c r="B4180">
        <v>20110</v>
      </c>
      <c r="C4180" t="s">
        <v>3729</v>
      </c>
      <c r="D4180" t="s">
        <v>42</v>
      </c>
      <c r="E4180" t="s">
        <v>4763</v>
      </c>
      <c r="F4180" t="s">
        <v>139</v>
      </c>
      <c r="G4180" s="3">
        <v>109779586.58</v>
      </c>
      <c r="H4180" s="2">
        <v>2587504855690.6001</v>
      </c>
      <c r="I4180">
        <v>0</v>
      </c>
      <c r="J4180" t="s">
        <v>2503</v>
      </c>
      <c r="L4180">
        <v>68</v>
      </c>
      <c r="M4180" t="str">
        <f t="shared" si="65"/>
        <v>68-20110</v>
      </c>
    </row>
    <row r="4181" spans="1:13">
      <c r="A4181" t="s">
        <v>3712</v>
      </c>
      <c r="B4181" t="s">
        <v>4721</v>
      </c>
      <c r="C4181" t="s">
        <v>4722</v>
      </c>
      <c r="D4181" t="s">
        <v>42</v>
      </c>
      <c r="E4181" t="s">
        <v>4764</v>
      </c>
      <c r="F4181" t="s">
        <v>14</v>
      </c>
      <c r="G4181" s="2">
        <v>2989000000000</v>
      </c>
      <c r="H4181" s="2">
        <v>2989000000000</v>
      </c>
      <c r="I4181">
        <v>0.06</v>
      </c>
      <c r="J4181" t="s">
        <v>3761</v>
      </c>
      <c r="L4181">
        <v>68</v>
      </c>
      <c r="M4181" t="str">
        <f t="shared" si="65"/>
        <v>68-68-12184951</v>
      </c>
    </row>
    <row r="4182" spans="1:13">
      <c r="A4182" t="s">
        <v>3712</v>
      </c>
      <c r="B4182">
        <v>20110</v>
      </c>
      <c r="C4182" t="s">
        <v>3729</v>
      </c>
      <c r="D4182" t="s">
        <v>42</v>
      </c>
      <c r="E4182" t="s">
        <v>4765</v>
      </c>
      <c r="F4182" t="s">
        <v>14</v>
      </c>
      <c r="G4182" s="2">
        <v>100000000000</v>
      </c>
      <c r="H4182" s="2">
        <v>100000000000</v>
      </c>
      <c r="I4182">
        <v>3.6999999999999998E-2</v>
      </c>
      <c r="J4182" t="s">
        <v>863</v>
      </c>
      <c r="L4182">
        <v>68</v>
      </c>
      <c r="M4182" t="str">
        <f t="shared" si="65"/>
        <v>68-20110</v>
      </c>
    </row>
    <row r="4183" spans="1:13">
      <c r="A4183" t="s">
        <v>3712</v>
      </c>
      <c r="B4183">
        <v>20110</v>
      </c>
      <c r="C4183" t="s">
        <v>3729</v>
      </c>
      <c r="D4183" t="s">
        <v>42</v>
      </c>
      <c r="E4183" t="s">
        <v>4766</v>
      </c>
      <c r="F4183" t="s">
        <v>14</v>
      </c>
      <c r="G4183" s="2">
        <v>400000000000</v>
      </c>
      <c r="H4183" s="2">
        <v>400000000000</v>
      </c>
      <c r="I4183">
        <v>3.6999999999999998E-2</v>
      </c>
      <c r="J4183" t="s">
        <v>863</v>
      </c>
      <c r="L4183">
        <v>68</v>
      </c>
      <c r="M4183" t="str">
        <f t="shared" si="65"/>
        <v>68-20110</v>
      </c>
    </row>
    <row r="4184" spans="1:13">
      <c r="A4184" t="s">
        <v>3712</v>
      </c>
      <c r="B4184">
        <v>20110</v>
      </c>
      <c r="C4184" t="s">
        <v>3729</v>
      </c>
      <c r="D4184" t="s">
        <v>42</v>
      </c>
      <c r="E4184" t="s">
        <v>4767</v>
      </c>
      <c r="F4184" t="s">
        <v>14</v>
      </c>
      <c r="G4184" s="2">
        <v>650000000000</v>
      </c>
      <c r="H4184" s="2">
        <v>650000000000</v>
      </c>
      <c r="I4184">
        <v>3.6999999999999998E-2</v>
      </c>
      <c r="J4184" t="s">
        <v>863</v>
      </c>
      <c r="L4184">
        <v>68</v>
      </c>
      <c r="M4184" t="str">
        <f t="shared" si="65"/>
        <v>68-20110</v>
      </c>
    </row>
    <row r="4185" spans="1:13">
      <c r="A4185" t="s">
        <v>3712</v>
      </c>
      <c r="B4185">
        <v>20110</v>
      </c>
      <c r="C4185" t="s">
        <v>3729</v>
      </c>
      <c r="D4185" t="s">
        <v>42</v>
      </c>
      <c r="E4185" t="s">
        <v>4768</v>
      </c>
      <c r="F4185" t="s">
        <v>14</v>
      </c>
      <c r="G4185" s="2">
        <v>200000000000</v>
      </c>
      <c r="H4185" s="2">
        <v>200000000000</v>
      </c>
      <c r="I4185">
        <v>6.2E-2</v>
      </c>
      <c r="J4185" t="s">
        <v>863</v>
      </c>
      <c r="L4185">
        <v>68</v>
      </c>
      <c r="M4185" t="str">
        <f t="shared" si="65"/>
        <v>68-20110</v>
      </c>
    </row>
    <row r="4186" spans="1:13">
      <c r="A4186" t="s">
        <v>3712</v>
      </c>
      <c r="B4186">
        <v>1470</v>
      </c>
      <c r="C4186" t="s">
        <v>3717</v>
      </c>
      <c r="D4186" t="s">
        <v>42</v>
      </c>
      <c r="E4186" t="s">
        <v>4769</v>
      </c>
      <c r="F4186" t="s">
        <v>14</v>
      </c>
      <c r="G4186" s="2">
        <v>250000000000</v>
      </c>
      <c r="H4186" s="2">
        <v>250000000000</v>
      </c>
      <c r="I4186">
        <v>8.7999999999999995E-2</v>
      </c>
      <c r="J4186" t="s">
        <v>3793</v>
      </c>
      <c r="L4186">
        <v>68</v>
      </c>
      <c r="M4186" t="str">
        <f t="shared" si="65"/>
        <v>68-1470</v>
      </c>
    </row>
    <row r="4187" spans="1:13">
      <c r="A4187" t="s">
        <v>3712</v>
      </c>
      <c r="B4187">
        <v>20110</v>
      </c>
      <c r="C4187" t="s">
        <v>3729</v>
      </c>
      <c r="D4187" t="s">
        <v>42</v>
      </c>
      <c r="E4187" t="s">
        <v>4770</v>
      </c>
      <c r="F4187" t="s">
        <v>14</v>
      </c>
      <c r="G4187" s="2">
        <v>260000000000</v>
      </c>
      <c r="H4187" s="2">
        <v>260000000000</v>
      </c>
      <c r="I4187">
        <v>0.05</v>
      </c>
      <c r="J4187" t="s">
        <v>863</v>
      </c>
      <c r="L4187">
        <v>68</v>
      </c>
      <c r="M4187" t="str">
        <f t="shared" si="65"/>
        <v>68-20110</v>
      </c>
    </row>
    <row r="4188" spans="1:13">
      <c r="A4188" t="s">
        <v>3712</v>
      </c>
      <c r="B4188" t="s">
        <v>4721</v>
      </c>
      <c r="C4188" t="s">
        <v>4722</v>
      </c>
      <c r="D4188" t="s">
        <v>42</v>
      </c>
      <c r="E4188" t="s">
        <v>4771</v>
      </c>
      <c r="F4188" t="s">
        <v>14</v>
      </c>
      <c r="G4188" s="2">
        <v>2000000000000</v>
      </c>
      <c r="H4188" s="2">
        <v>2000000000000</v>
      </c>
      <c r="I4188">
        <v>0.06</v>
      </c>
      <c r="J4188" t="s">
        <v>3761</v>
      </c>
      <c r="L4188">
        <v>68</v>
      </c>
      <c r="M4188" t="str">
        <f t="shared" si="65"/>
        <v>68-68-12184951</v>
      </c>
    </row>
    <row r="4189" spans="1:13">
      <c r="A4189" t="s">
        <v>3712</v>
      </c>
      <c r="B4189" t="s">
        <v>4721</v>
      </c>
      <c r="C4189" t="s">
        <v>4722</v>
      </c>
      <c r="D4189" t="s">
        <v>42</v>
      </c>
      <c r="E4189" t="s">
        <v>4772</v>
      </c>
      <c r="F4189" t="s">
        <v>14</v>
      </c>
      <c r="G4189" s="2">
        <v>6000000000000</v>
      </c>
      <c r="H4189" s="2">
        <v>6000000000000</v>
      </c>
      <c r="I4189">
        <v>0.06</v>
      </c>
      <c r="J4189" t="s">
        <v>3761</v>
      </c>
      <c r="L4189">
        <v>68</v>
      </c>
      <c r="M4189" t="str">
        <f t="shared" si="65"/>
        <v>68-68-12184951</v>
      </c>
    </row>
    <row r="4190" spans="1:13">
      <c r="A4190" t="s">
        <v>3712</v>
      </c>
      <c r="B4190">
        <v>20110</v>
      </c>
      <c r="C4190" t="s">
        <v>3729</v>
      </c>
      <c r="D4190" t="s">
        <v>42</v>
      </c>
      <c r="E4190" t="s">
        <v>4773</v>
      </c>
      <c r="F4190" t="s">
        <v>14</v>
      </c>
      <c r="G4190" s="2">
        <v>200000000000</v>
      </c>
      <c r="H4190" s="2">
        <v>200000000000</v>
      </c>
      <c r="I4190">
        <v>0.05</v>
      </c>
      <c r="J4190" t="s">
        <v>863</v>
      </c>
      <c r="L4190">
        <v>68</v>
      </c>
      <c r="M4190" t="str">
        <f t="shared" si="65"/>
        <v>68-20110</v>
      </c>
    </row>
    <row r="4191" spans="1:13">
      <c r="A4191" t="s">
        <v>3712</v>
      </c>
      <c r="B4191">
        <v>20110</v>
      </c>
      <c r="C4191" t="s">
        <v>3729</v>
      </c>
      <c r="D4191" t="s">
        <v>42</v>
      </c>
      <c r="E4191" t="s">
        <v>4774</v>
      </c>
      <c r="F4191" t="s">
        <v>14</v>
      </c>
      <c r="G4191" s="2">
        <v>200000000000</v>
      </c>
      <c r="H4191" s="2">
        <v>200000000000</v>
      </c>
      <c r="I4191">
        <v>6.2E-2</v>
      </c>
      <c r="J4191" t="s">
        <v>863</v>
      </c>
      <c r="L4191">
        <v>68</v>
      </c>
      <c r="M4191" t="str">
        <f t="shared" si="65"/>
        <v>68-20110</v>
      </c>
    </row>
    <row r="4192" spans="1:13">
      <c r="A4192" t="s">
        <v>3712</v>
      </c>
      <c r="B4192">
        <v>1154</v>
      </c>
      <c r="C4192" t="s">
        <v>3715</v>
      </c>
      <c r="D4192" t="s">
        <v>42</v>
      </c>
      <c r="E4192" t="s">
        <v>4775</v>
      </c>
      <c r="F4192" t="s">
        <v>14</v>
      </c>
      <c r="G4192" s="2">
        <v>100000000000</v>
      </c>
      <c r="H4192" s="2">
        <v>100000000000</v>
      </c>
      <c r="I4192">
        <v>6.7000000000000004E-2</v>
      </c>
      <c r="J4192" t="s">
        <v>2503</v>
      </c>
      <c r="L4192">
        <v>68</v>
      </c>
      <c r="M4192" t="str">
        <f t="shared" si="65"/>
        <v>68-1154</v>
      </c>
    </row>
    <row r="4193" spans="1:13">
      <c r="A4193" t="s">
        <v>3712</v>
      </c>
      <c r="B4193">
        <v>20110</v>
      </c>
      <c r="C4193" t="s">
        <v>3729</v>
      </c>
      <c r="D4193" t="s">
        <v>42</v>
      </c>
      <c r="E4193" t="s">
        <v>4776</v>
      </c>
      <c r="F4193" t="s">
        <v>139</v>
      </c>
      <c r="G4193" s="3">
        <v>2495000</v>
      </c>
      <c r="H4193" s="2">
        <v>58807150000</v>
      </c>
      <c r="I4193">
        <v>0</v>
      </c>
      <c r="J4193" t="s">
        <v>2503</v>
      </c>
      <c r="L4193">
        <v>68</v>
      </c>
      <c r="M4193" t="str">
        <f t="shared" si="65"/>
        <v>68-20110</v>
      </c>
    </row>
    <row r="4194" spans="1:13">
      <c r="A4194" t="s">
        <v>3712</v>
      </c>
      <c r="B4194">
        <v>20110</v>
      </c>
      <c r="C4194" t="s">
        <v>3729</v>
      </c>
      <c r="D4194" t="s">
        <v>42</v>
      </c>
      <c r="E4194" t="s">
        <v>4777</v>
      </c>
      <c r="F4194" t="s">
        <v>14</v>
      </c>
      <c r="G4194" s="2">
        <v>80000000000</v>
      </c>
      <c r="H4194" s="2">
        <v>80000000000</v>
      </c>
      <c r="I4194">
        <v>3.6999999999999998E-2</v>
      </c>
      <c r="J4194" t="s">
        <v>863</v>
      </c>
      <c r="L4194">
        <v>68</v>
      </c>
      <c r="M4194" t="str">
        <f t="shared" si="65"/>
        <v>68-20110</v>
      </c>
    </row>
    <row r="4195" spans="1:13">
      <c r="A4195" t="s">
        <v>3712</v>
      </c>
      <c r="B4195">
        <v>20110</v>
      </c>
      <c r="C4195" t="s">
        <v>3729</v>
      </c>
      <c r="D4195" t="s">
        <v>42</v>
      </c>
      <c r="E4195" t="s">
        <v>4778</v>
      </c>
      <c r="F4195" t="s">
        <v>14</v>
      </c>
      <c r="G4195" s="2">
        <v>500000000000</v>
      </c>
      <c r="H4195" s="2">
        <v>500000000000</v>
      </c>
      <c r="I4195">
        <v>0.05</v>
      </c>
      <c r="J4195" t="s">
        <v>863</v>
      </c>
      <c r="L4195">
        <v>68</v>
      </c>
      <c r="M4195" t="str">
        <f t="shared" si="65"/>
        <v>68-20110</v>
      </c>
    </row>
    <row r="4196" spans="1:13">
      <c r="A4196" t="s">
        <v>3712</v>
      </c>
      <c r="B4196">
        <v>20110</v>
      </c>
      <c r="C4196" t="s">
        <v>3729</v>
      </c>
      <c r="D4196" t="s">
        <v>42</v>
      </c>
      <c r="E4196" t="s">
        <v>4779</v>
      </c>
      <c r="F4196" t="s">
        <v>139</v>
      </c>
      <c r="G4196" s="3">
        <v>177753139.71000001</v>
      </c>
      <c r="H4196" s="2">
        <v>4189641502964.7002</v>
      </c>
      <c r="I4196">
        <v>0</v>
      </c>
      <c r="J4196" t="s">
        <v>2503</v>
      </c>
      <c r="L4196">
        <v>68</v>
      </c>
      <c r="M4196" t="str">
        <f t="shared" si="65"/>
        <v>68-20110</v>
      </c>
    </row>
    <row r="4197" spans="1:13">
      <c r="A4197" t="s">
        <v>3712</v>
      </c>
      <c r="B4197">
        <v>20110</v>
      </c>
      <c r="C4197" t="s">
        <v>3729</v>
      </c>
      <c r="D4197" t="s">
        <v>42</v>
      </c>
      <c r="E4197" t="s">
        <v>4780</v>
      </c>
      <c r="F4197" t="s">
        <v>139</v>
      </c>
      <c r="G4197" s="3">
        <v>1385259</v>
      </c>
      <c r="H4197" s="2">
        <v>32650554630</v>
      </c>
      <c r="I4197">
        <v>0</v>
      </c>
      <c r="J4197" t="s">
        <v>2503</v>
      </c>
      <c r="L4197">
        <v>68</v>
      </c>
      <c r="M4197" t="str">
        <f t="shared" si="65"/>
        <v>68-20110</v>
      </c>
    </row>
    <row r="4198" spans="1:13">
      <c r="A4198" t="s">
        <v>3712</v>
      </c>
      <c r="B4198">
        <v>4184834</v>
      </c>
      <c r="C4198" t="s">
        <v>3170</v>
      </c>
      <c r="D4198" t="s">
        <v>2687</v>
      </c>
      <c r="E4198" t="s">
        <v>4781</v>
      </c>
      <c r="F4198" t="s">
        <v>14</v>
      </c>
      <c r="G4198" s="2">
        <v>150000000000</v>
      </c>
      <c r="H4198" s="2">
        <v>150000000000</v>
      </c>
      <c r="I4198">
        <v>5.5E-2</v>
      </c>
      <c r="J4198" t="s">
        <v>3737</v>
      </c>
      <c r="L4198">
        <v>69</v>
      </c>
      <c r="M4198" t="str">
        <f t="shared" si="65"/>
        <v>69-4184834</v>
      </c>
    </row>
    <row r="4199" spans="1:13">
      <c r="A4199" t="s">
        <v>3712</v>
      </c>
      <c r="B4199">
        <v>4184834</v>
      </c>
      <c r="C4199" t="s">
        <v>3170</v>
      </c>
      <c r="D4199" t="s">
        <v>2687</v>
      </c>
      <c r="E4199" t="s">
        <v>4782</v>
      </c>
      <c r="F4199" t="s">
        <v>14</v>
      </c>
      <c r="G4199" s="2">
        <v>100000000000</v>
      </c>
      <c r="H4199" s="2">
        <v>100000000000</v>
      </c>
      <c r="I4199">
        <v>7.3999999999999996E-2</v>
      </c>
      <c r="J4199" t="s">
        <v>2503</v>
      </c>
      <c r="L4199">
        <v>69</v>
      </c>
      <c r="M4199" t="str">
        <f t="shared" si="65"/>
        <v>69-4184834</v>
      </c>
    </row>
    <row r="4200" spans="1:13">
      <c r="A4200" t="s">
        <v>3712</v>
      </c>
      <c r="B4200">
        <v>4184834</v>
      </c>
      <c r="C4200" t="s">
        <v>3170</v>
      </c>
      <c r="D4200" t="s">
        <v>2687</v>
      </c>
      <c r="E4200" t="s">
        <v>4783</v>
      </c>
      <c r="F4200" t="s">
        <v>14</v>
      </c>
      <c r="G4200" s="2">
        <v>200000000000</v>
      </c>
      <c r="H4200" s="2">
        <v>200000000000</v>
      </c>
      <c r="I4200">
        <v>7.3999999999999996E-2</v>
      </c>
      <c r="J4200" t="s">
        <v>2503</v>
      </c>
      <c r="L4200">
        <v>69</v>
      </c>
      <c r="M4200" t="str">
        <f t="shared" si="65"/>
        <v>69-4184834</v>
      </c>
    </row>
    <row r="4201" spans="1:13">
      <c r="A4201" t="s">
        <v>3712</v>
      </c>
      <c r="B4201">
        <v>160571</v>
      </c>
      <c r="C4201" t="s">
        <v>3719</v>
      </c>
      <c r="D4201" t="s">
        <v>2687</v>
      </c>
      <c r="E4201" t="s">
        <v>4784</v>
      </c>
      <c r="F4201" t="s">
        <v>14</v>
      </c>
      <c r="G4201" s="2">
        <v>45000000000</v>
      </c>
      <c r="H4201" s="2">
        <v>45000000000</v>
      </c>
      <c r="I4201">
        <v>6.5000000000000002E-2</v>
      </c>
      <c r="J4201" t="s">
        <v>869</v>
      </c>
      <c r="L4201">
        <v>69</v>
      </c>
      <c r="M4201" t="str">
        <f t="shared" si="65"/>
        <v>69-160571</v>
      </c>
    </row>
    <row r="4202" spans="1:13">
      <c r="A4202" t="s">
        <v>3712</v>
      </c>
      <c r="B4202">
        <v>4184834</v>
      </c>
      <c r="C4202" t="s">
        <v>3170</v>
      </c>
      <c r="D4202" t="s">
        <v>2687</v>
      </c>
      <c r="E4202" t="s">
        <v>4785</v>
      </c>
      <c r="F4202" t="s">
        <v>14</v>
      </c>
      <c r="G4202" s="2">
        <v>200000000000</v>
      </c>
      <c r="H4202" s="2">
        <v>200000000000</v>
      </c>
      <c r="I4202">
        <v>5.5E-2</v>
      </c>
      <c r="J4202" t="s">
        <v>3750</v>
      </c>
      <c r="L4202">
        <v>69</v>
      </c>
      <c r="M4202" t="str">
        <f t="shared" si="65"/>
        <v>69-4184834</v>
      </c>
    </row>
    <row r="4203" spans="1:13">
      <c r="A4203" t="s">
        <v>3712</v>
      </c>
      <c r="B4203">
        <v>4184834</v>
      </c>
      <c r="C4203" t="s">
        <v>3170</v>
      </c>
      <c r="D4203" t="s">
        <v>2687</v>
      </c>
      <c r="E4203" t="s">
        <v>4786</v>
      </c>
      <c r="F4203" t="s">
        <v>14</v>
      </c>
      <c r="G4203" s="2">
        <v>300000000000</v>
      </c>
      <c r="H4203" s="2">
        <v>300000000000</v>
      </c>
      <c r="I4203">
        <v>5.5E-2</v>
      </c>
      <c r="J4203" t="s">
        <v>3737</v>
      </c>
      <c r="L4203">
        <v>69</v>
      </c>
      <c r="M4203" t="str">
        <f t="shared" si="65"/>
        <v>69-4184834</v>
      </c>
    </row>
    <row r="4204" spans="1:13">
      <c r="A4204" t="s">
        <v>3712</v>
      </c>
      <c r="B4204">
        <v>4184834</v>
      </c>
      <c r="C4204" t="s">
        <v>3170</v>
      </c>
      <c r="D4204" t="s">
        <v>2687</v>
      </c>
      <c r="E4204" t="s">
        <v>4787</v>
      </c>
      <c r="F4204" t="s">
        <v>14</v>
      </c>
      <c r="G4204" s="2">
        <v>200000000000</v>
      </c>
      <c r="H4204" s="2">
        <v>200000000000</v>
      </c>
      <c r="I4204">
        <v>7.3999999999999996E-2</v>
      </c>
      <c r="J4204" t="s">
        <v>2503</v>
      </c>
      <c r="L4204">
        <v>69</v>
      </c>
      <c r="M4204" t="str">
        <f t="shared" si="65"/>
        <v>69-4184834</v>
      </c>
    </row>
    <row r="4205" spans="1:13">
      <c r="A4205" t="s">
        <v>3712</v>
      </c>
      <c r="B4205">
        <v>4184834</v>
      </c>
      <c r="C4205" t="s">
        <v>3170</v>
      </c>
      <c r="D4205" t="s">
        <v>2687</v>
      </c>
      <c r="E4205" t="s">
        <v>4788</v>
      </c>
      <c r="F4205" t="s">
        <v>14</v>
      </c>
      <c r="G4205" s="2">
        <v>200000000000</v>
      </c>
      <c r="H4205" s="2">
        <v>200000000000</v>
      </c>
      <c r="I4205">
        <v>7.3999999999999996E-2</v>
      </c>
      <c r="J4205" t="s">
        <v>2503</v>
      </c>
      <c r="L4205">
        <v>69</v>
      </c>
      <c r="M4205" t="str">
        <f t="shared" si="65"/>
        <v>69-4184834</v>
      </c>
    </row>
    <row r="4206" spans="1:13">
      <c r="A4206" t="s">
        <v>3712</v>
      </c>
      <c r="B4206">
        <v>4184834</v>
      </c>
      <c r="C4206" t="s">
        <v>3170</v>
      </c>
      <c r="D4206" t="s">
        <v>2687</v>
      </c>
      <c r="E4206" t="s">
        <v>4789</v>
      </c>
      <c r="F4206" t="s">
        <v>14</v>
      </c>
      <c r="G4206" s="2">
        <v>200000000000</v>
      </c>
      <c r="H4206" s="2">
        <v>200000000000</v>
      </c>
      <c r="I4206">
        <v>7.3999999999999996E-2</v>
      </c>
      <c r="J4206" t="s">
        <v>2503</v>
      </c>
      <c r="L4206">
        <v>69</v>
      </c>
      <c r="M4206" t="str">
        <f t="shared" si="65"/>
        <v>69-4184834</v>
      </c>
    </row>
    <row r="4207" spans="1:13">
      <c r="A4207" t="s">
        <v>3712</v>
      </c>
      <c r="B4207">
        <v>4184834</v>
      </c>
      <c r="C4207" t="s">
        <v>3170</v>
      </c>
      <c r="D4207" t="s">
        <v>2687</v>
      </c>
      <c r="E4207" t="s">
        <v>4790</v>
      </c>
      <c r="F4207" t="s">
        <v>14</v>
      </c>
      <c r="G4207" s="2">
        <v>100000000000</v>
      </c>
      <c r="H4207" s="2">
        <v>100000000000</v>
      </c>
      <c r="I4207">
        <v>5.5E-2</v>
      </c>
      <c r="J4207" t="s">
        <v>3737</v>
      </c>
      <c r="L4207">
        <v>69</v>
      </c>
      <c r="M4207" t="str">
        <f t="shared" si="65"/>
        <v>69-4184834</v>
      </c>
    </row>
    <row r="4208" spans="1:13">
      <c r="A4208" t="s">
        <v>3712</v>
      </c>
      <c r="B4208">
        <v>4184834</v>
      </c>
      <c r="C4208" t="s">
        <v>3170</v>
      </c>
      <c r="D4208" t="s">
        <v>181</v>
      </c>
      <c r="E4208" t="s">
        <v>4791</v>
      </c>
      <c r="F4208" t="s">
        <v>14</v>
      </c>
      <c r="G4208" s="2">
        <v>100000000000</v>
      </c>
      <c r="H4208" s="2">
        <v>100000000000</v>
      </c>
      <c r="I4208">
        <v>7.3999999999999996E-2</v>
      </c>
      <c r="J4208" t="s">
        <v>3862</v>
      </c>
      <c r="L4208">
        <v>70</v>
      </c>
      <c r="M4208" t="str">
        <f t="shared" si="65"/>
        <v>70-4184834</v>
      </c>
    </row>
    <row r="4209" spans="1:13">
      <c r="A4209" t="s">
        <v>3712</v>
      </c>
      <c r="B4209">
        <v>4184834</v>
      </c>
      <c r="C4209" t="s">
        <v>3170</v>
      </c>
      <c r="D4209" t="s">
        <v>3010</v>
      </c>
      <c r="E4209" t="s">
        <v>4792</v>
      </c>
      <c r="F4209" t="s">
        <v>14</v>
      </c>
      <c r="G4209" s="2">
        <v>200000000000</v>
      </c>
      <c r="H4209" s="2">
        <v>200000000000</v>
      </c>
      <c r="I4209">
        <v>5.5E-2</v>
      </c>
      <c r="J4209" t="s">
        <v>3737</v>
      </c>
      <c r="L4209">
        <v>71</v>
      </c>
      <c r="M4209" t="str">
        <f t="shared" si="65"/>
        <v>71-4184834</v>
      </c>
    </row>
    <row r="4210" spans="1:13">
      <c r="A4210" t="s">
        <v>3712</v>
      </c>
      <c r="B4210">
        <v>983</v>
      </c>
      <c r="C4210" t="s">
        <v>3722</v>
      </c>
      <c r="D4210" t="s">
        <v>3010</v>
      </c>
      <c r="E4210" t="s">
        <v>4793</v>
      </c>
      <c r="F4210" t="s">
        <v>14</v>
      </c>
      <c r="G4210" s="2">
        <v>500000000000</v>
      </c>
      <c r="H4210" s="2">
        <v>500000000000</v>
      </c>
      <c r="I4210">
        <v>4.5999999999999999E-2</v>
      </c>
      <c r="J4210" t="s">
        <v>3761</v>
      </c>
      <c r="L4210">
        <v>71</v>
      </c>
      <c r="M4210" t="str">
        <f t="shared" si="65"/>
        <v>71-983</v>
      </c>
    </row>
    <row r="4211" spans="1:13">
      <c r="A4211" t="s">
        <v>3712</v>
      </c>
      <c r="B4211" t="s">
        <v>3278</v>
      </c>
      <c r="C4211" t="s">
        <v>3734</v>
      </c>
      <c r="D4211" t="s">
        <v>3010</v>
      </c>
      <c r="E4211" t="s">
        <v>4794</v>
      </c>
      <c r="F4211" t="s">
        <v>14</v>
      </c>
      <c r="G4211" s="2">
        <v>200000000000</v>
      </c>
      <c r="H4211" s="2">
        <v>200000000000</v>
      </c>
      <c r="I4211">
        <v>4.5999999999999999E-2</v>
      </c>
      <c r="J4211" t="s">
        <v>2503</v>
      </c>
      <c r="L4211">
        <v>71</v>
      </c>
      <c r="M4211" t="str">
        <f t="shared" si="65"/>
        <v>71-71-19758</v>
      </c>
    </row>
    <row r="4212" spans="1:13">
      <c r="A4212" t="s">
        <v>3712</v>
      </c>
      <c r="B4212" t="s">
        <v>3278</v>
      </c>
      <c r="C4212" t="s">
        <v>3734</v>
      </c>
      <c r="D4212" t="s">
        <v>3010</v>
      </c>
      <c r="E4212" t="s">
        <v>4795</v>
      </c>
      <c r="F4212" t="s">
        <v>14</v>
      </c>
      <c r="G4212" s="2">
        <v>200000000000</v>
      </c>
      <c r="H4212" s="2">
        <v>200000000000</v>
      </c>
      <c r="I4212">
        <v>6.6000000000000003E-2</v>
      </c>
      <c r="J4212" t="s">
        <v>2503</v>
      </c>
      <c r="L4212">
        <v>71</v>
      </c>
      <c r="M4212" t="str">
        <f t="shared" si="65"/>
        <v>71-71-19758</v>
      </c>
    </row>
    <row r="4213" spans="1:13">
      <c r="A4213" t="s">
        <v>3712</v>
      </c>
      <c r="B4213">
        <v>4184834</v>
      </c>
      <c r="C4213" t="s">
        <v>3170</v>
      </c>
      <c r="D4213" t="s">
        <v>3010</v>
      </c>
      <c r="E4213" t="s">
        <v>4796</v>
      </c>
      <c r="F4213" t="s">
        <v>14</v>
      </c>
      <c r="G4213" s="2">
        <v>300000000000</v>
      </c>
      <c r="H4213" s="2">
        <v>300000000000</v>
      </c>
      <c r="I4213">
        <v>7.3999999999999996E-2</v>
      </c>
      <c r="J4213" t="s">
        <v>2503</v>
      </c>
      <c r="L4213">
        <v>71</v>
      </c>
      <c r="M4213" t="str">
        <f t="shared" si="65"/>
        <v>71-4184834</v>
      </c>
    </row>
    <row r="4214" spans="1:13">
      <c r="A4214" t="s">
        <v>3712</v>
      </c>
      <c r="B4214">
        <v>4184834</v>
      </c>
      <c r="C4214" t="s">
        <v>3170</v>
      </c>
      <c r="D4214" t="s">
        <v>3010</v>
      </c>
      <c r="E4214" t="s">
        <v>4797</v>
      </c>
      <c r="F4214" t="s">
        <v>14</v>
      </c>
      <c r="G4214" s="2">
        <v>100000000000</v>
      </c>
      <c r="H4214" s="2">
        <v>100000000000</v>
      </c>
      <c r="I4214">
        <v>6.4000000000000001E-2</v>
      </c>
      <c r="J4214" t="s">
        <v>2503</v>
      </c>
      <c r="L4214">
        <v>71</v>
      </c>
      <c r="M4214" t="str">
        <f t="shared" si="65"/>
        <v>71-4184834</v>
      </c>
    </row>
    <row r="4215" spans="1:13">
      <c r="A4215" t="s">
        <v>3712</v>
      </c>
      <c r="B4215">
        <v>4184834</v>
      </c>
      <c r="C4215" t="s">
        <v>3170</v>
      </c>
      <c r="D4215" t="s">
        <v>3010</v>
      </c>
      <c r="E4215" t="s">
        <v>4798</v>
      </c>
      <c r="F4215" t="s">
        <v>14</v>
      </c>
      <c r="G4215" s="2">
        <v>100000000000</v>
      </c>
      <c r="H4215" s="2">
        <v>100000000000</v>
      </c>
      <c r="I4215">
        <v>7.3999999999999996E-2</v>
      </c>
      <c r="J4215" t="s">
        <v>2503</v>
      </c>
      <c r="L4215">
        <v>71</v>
      </c>
      <c r="M4215" t="str">
        <f t="shared" si="65"/>
        <v>71-4184834</v>
      </c>
    </row>
    <row r="4216" spans="1:13">
      <c r="A4216" t="s">
        <v>3712</v>
      </c>
      <c r="B4216" t="s">
        <v>3278</v>
      </c>
      <c r="C4216" t="s">
        <v>3734</v>
      </c>
      <c r="D4216" t="s">
        <v>3010</v>
      </c>
      <c r="E4216" t="s">
        <v>4799</v>
      </c>
      <c r="F4216" t="s">
        <v>14</v>
      </c>
      <c r="G4216" s="2">
        <v>100000000000</v>
      </c>
      <c r="H4216" s="2">
        <v>100000000000</v>
      </c>
      <c r="I4216">
        <v>4.9000000000000002E-2</v>
      </c>
      <c r="J4216" t="s">
        <v>2503</v>
      </c>
      <c r="L4216">
        <v>71</v>
      </c>
      <c r="M4216" t="str">
        <f t="shared" si="65"/>
        <v>71-71-19758</v>
      </c>
    </row>
    <row r="4217" spans="1:13">
      <c r="A4217" t="s">
        <v>3712</v>
      </c>
      <c r="B4217">
        <v>4184834</v>
      </c>
      <c r="C4217" t="s">
        <v>3170</v>
      </c>
      <c r="D4217" t="s">
        <v>3010</v>
      </c>
      <c r="E4217" t="s">
        <v>4800</v>
      </c>
      <c r="F4217" t="s">
        <v>14</v>
      </c>
      <c r="G4217" s="2">
        <v>200000000000</v>
      </c>
      <c r="H4217" s="2">
        <v>200000000000</v>
      </c>
      <c r="I4217">
        <v>7.3999999999999996E-2</v>
      </c>
      <c r="J4217" t="s">
        <v>2503</v>
      </c>
      <c r="L4217">
        <v>71</v>
      </c>
      <c r="M4217" t="str">
        <f t="shared" si="65"/>
        <v>71-4184834</v>
      </c>
    </row>
    <row r="4218" spans="1:13">
      <c r="A4218" t="s">
        <v>3712</v>
      </c>
      <c r="B4218" t="s">
        <v>3278</v>
      </c>
      <c r="C4218" t="s">
        <v>3734</v>
      </c>
      <c r="D4218" t="s">
        <v>3010</v>
      </c>
      <c r="E4218" t="s">
        <v>4801</v>
      </c>
      <c r="F4218" t="s">
        <v>14</v>
      </c>
      <c r="G4218" s="2">
        <v>500000000000</v>
      </c>
      <c r="H4218" s="2">
        <v>500000000000</v>
      </c>
      <c r="I4218">
        <v>4.9000000000000002E-2</v>
      </c>
      <c r="J4218" t="s">
        <v>2503</v>
      </c>
      <c r="L4218">
        <v>71</v>
      </c>
      <c r="M4218" t="str">
        <f t="shared" si="65"/>
        <v>71-71-19758</v>
      </c>
    </row>
    <row r="4219" spans="1:13">
      <c r="A4219" t="s">
        <v>3712</v>
      </c>
      <c r="B4219">
        <v>4184834</v>
      </c>
      <c r="C4219" t="s">
        <v>3170</v>
      </c>
      <c r="D4219" t="s">
        <v>3010</v>
      </c>
      <c r="E4219" t="s">
        <v>4802</v>
      </c>
      <c r="F4219" t="s">
        <v>14</v>
      </c>
      <c r="G4219" s="2">
        <v>100000000000</v>
      </c>
      <c r="H4219" s="2">
        <v>100000000000</v>
      </c>
      <c r="I4219">
        <v>7.3999999999999996E-2</v>
      </c>
      <c r="J4219" t="s">
        <v>2503</v>
      </c>
      <c r="L4219">
        <v>71</v>
      </c>
      <c r="M4219" t="str">
        <f t="shared" si="65"/>
        <v>71-4184834</v>
      </c>
    </row>
    <row r="4220" spans="1:13">
      <c r="A4220" t="s">
        <v>3712</v>
      </c>
      <c r="B4220" t="s">
        <v>3278</v>
      </c>
      <c r="C4220" t="s">
        <v>3734</v>
      </c>
      <c r="D4220" t="s">
        <v>3010</v>
      </c>
      <c r="E4220" t="s">
        <v>4803</v>
      </c>
      <c r="F4220" t="s">
        <v>14</v>
      </c>
      <c r="G4220" s="2">
        <v>100000000000</v>
      </c>
      <c r="H4220" s="2">
        <v>100000000000</v>
      </c>
      <c r="I4220">
        <v>4.9000000000000002E-2</v>
      </c>
      <c r="J4220" t="s">
        <v>2503</v>
      </c>
      <c r="L4220">
        <v>71</v>
      </c>
      <c r="M4220" t="str">
        <f t="shared" si="65"/>
        <v>71-71-19758</v>
      </c>
    </row>
    <row r="4221" spans="1:13">
      <c r="A4221" t="s">
        <v>3712</v>
      </c>
      <c r="B4221">
        <v>4184834</v>
      </c>
      <c r="C4221" t="s">
        <v>3170</v>
      </c>
      <c r="D4221" t="s">
        <v>3010</v>
      </c>
      <c r="E4221" t="s">
        <v>4804</v>
      </c>
      <c r="F4221" t="s">
        <v>14</v>
      </c>
      <c r="G4221" s="2">
        <v>100000000000</v>
      </c>
      <c r="H4221" s="2">
        <v>100000000000</v>
      </c>
      <c r="I4221">
        <v>7.3999999999999996E-2</v>
      </c>
      <c r="J4221" t="s">
        <v>2503</v>
      </c>
      <c r="L4221">
        <v>71</v>
      </c>
      <c r="M4221" t="str">
        <f t="shared" si="65"/>
        <v>71-4184834</v>
      </c>
    </row>
    <row r="4222" spans="1:13">
      <c r="A4222" t="s">
        <v>3712</v>
      </c>
      <c r="B4222">
        <v>4184834</v>
      </c>
      <c r="C4222" t="s">
        <v>3170</v>
      </c>
      <c r="D4222" t="s">
        <v>3010</v>
      </c>
      <c r="E4222" t="s">
        <v>4805</v>
      </c>
      <c r="F4222" t="s">
        <v>14</v>
      </c>
      <c r="G4222" s="2">
        <v>100000000000</v>
      </c>
      <c r="H4222" s="2">
        <v>100000000000</v>
      </c>
      <c r="I4222">
        <v>5.5E-2</v>
      </c>
      <c r="J4222" t="s">
        <v>3737</v>
      </c>
      <c r="L4222">
        <v>71</v>
      </c>
      <c r="M4222" t="str">
        <f t="shared" si="65"/>
        <v>71-4184834</v>
      </c>
    </row>
    <row r="4223" spans="1:13">
      <c r="A4223" t="s">
        <v>3712</v>
      </c>
      <c r="B4223">
        <v>4184834</v>
      </c>
      <c r="C4223" t="s">
        <v>3170</v>
      </c>
      <c r="D4223" t="s">
        <v>3010</v>
      </c>
      <c r="E4223" t="s">
        <v>4806</v>
      </c>
      <c r="F4223" t="s">
        <v>14</v>
      </c>
      <c r="G4223" s="2">
        <v>200000000000</v>
      </c>
      <c r="H4223" s="2">
        <v>200000000000</v>
      </c>
      <c r="I4223">
        <v>7.3999999999999996E-2</v>
      </c>
      <c r="J4223" t="s">
        <v>2503</v>
      </c>
      <c r="L4223">
        <v>71</v>
      </c>
      <c r="M4223" t="str">
        <f t="shared" si="65"/>
        <v>71-4184834</v>
      </c>
    </row>
    <row r="4224" spans="1:13">
      <c r="A4224" t="s">
        <v>3712</v>
      </c>
      <c r="B4224" t="s">
        <v>3278</v>
      </c>
      <c r="C4224" t="s">
        <v>3734</v>
      </c>
      <c r="D4224" t="s">
        <v>3010</v>
      </c>
      <c r="E4224" t="s">
        <v>4807</v>
      </c>
      <c r="F4224" t="s">
        <v>14</v>
      </c>
      <c r="G4224" s="2">
        <v>100000000000</v>
      </c>
      <c r="H4224" s="2">
        <v>100000000000</v>
      </c>
      <c r="I4224">
        <v>4.5999999999999999E-2</v>
      </c>
      <c r="J4224" t="s">
        <v>2503</v>
      </c>
      <c r="L4224">
        <v>71</v>
      </c>
      <c r="M4224" t="str">
        <f t="shared" si="65"/>
        <v>71-71-19758</v>
      </c>
    </row>
    <row r="4225" spans="1:13">
      <c r="A4225" t="s">
        <v>3712</v>
      </c>
      <c r="B4225">
        <v>4184834</v>
      </c>
      <c r="C4225" t="s">
        <v>3170</v>
      </c>
      <c r="D4225" t="s">
        <v>3010</v>
      </c>
      <c r="E4225" t="s">
        <v>4808</v>
      </c>
      <c r="F4225" t="s">
        <v>14</v>
      </c>
      <c r="G4225" s="2">
        <v>200000000000</v>
      </c>
      <c r="H4225" s="2">
        <v>200000000000</v>
      </c>
      <c r="I4225">
        <v>7.3999999999999996E-2</v>
      </c>
      <c r="J4225" t="s">
        <v>2503</v>
      </c>
      <c r="L4225">
        <v>71</v>
      </c>
      <c r="M4225" t="str">
        <f t="shared" si="65"/>
        <v>71-4184834</v>
      </c>
    </row>
    <row r="4226" spans="1:13">
      <c r="A4226" t="s">
        <v>3712</v>
      </c>
      <c r="B4226" t="s">
        <v>3278</v>
      </c>
      <c r="C4226" t="s">
        <v>3734</v>
      </c>
      <c r="D4226" t="s">
        <v>3010</v>
      </c>
      <c r="E4226" t="s">
        <v>4809</v>
      </c>
      <c r="F4226" t="s">
        <v>14</v>
      </c>
      <c r="G4226" s="2">
        <v>300000000000</v>
      </c>
      <c r="H4226" s="2">
        <v>300000000000</v>
      </c>
      <c r="I4226">
        <v>4.5999999999999999E-2</v>
      </c>
      <c r="J4226" t="s">
        <v>2503</v>
      </c>
      <c r="L4226">
        <v>71</v>
      </c>
      <c r="M4226" t="str">
        <f t="shared" si="65"/>
        <v>71-71-19758</v>
      </c>
    </row>
    <row r="4227" spans="1:13">
      <c r="A4227" t="s">
        <v>3712</v>
      </c>
      <c r="B4227">
        <v>4184834</v>
      </c>
      <c r="C4227" t="s">
        <v>3170</v>
      </c>
      <c r="D4227" t="s">
        <v>104</v>
      </c>
      <c r="E4227" t="s">
        <v>4810</v>
      </c>
      <c r="F4227" t="s">
        <v>14</v>
      </c>
      <c r="G4227" s="2">
        <v>300000000000</v>
      </c>
      <c r="H4227" s="2">
        <v>300000000000</v>
      </c>
      <c r="I4227">
        <v>5.5E-2</v>
      </c>
      <c r="J4227" t="s">
        <v>3750</v>
      </c>
      <c r="L4227">
        <v>72</v>
      </c>
      <c r="M4227" t="str">
        <f t="shared" si="65"/>
        <v>72-4184834</v>
      </c>
    </row>
    <row r="4228" spans="1:13">
      <c r="A4228" t="s">
        <v>3712</v>
      </c>
      <c r="B4228" t="s">
        <v>102</v>
      </c>
      <c r="C4228" t="s">
        <v>3899</v>
      </c>
      <c r="D4228" t="s">
        <v>104</v>
      </c>
      <c r="E4228" t="s">
        <v>4811</v>
      </c>
      <c r="F4228" t="s">
        <v>14</v>
      </c>
      <c r="G4228" s="2">
        <v>100000000000</v>
      </c>
      <c r="H4228" s="2">
        <v>100000000000</v>
      </c>
      <c r="I4228">
        <v>7.0000000000000007E-2</v>
      </c>
      <c r="J4228" t="s">
        <v>3921</v>
      </c>
      <c r="L4228">
        <v>72</v>
      </c>
      <c r="M4228" t="str">
        <f t="shared" ref="M4228:M4291" si="66">L4228&amp;"-"&amp;B4228</f>
        <v>72-72-130871</v>
      </c>
    </row>
    <row r="4229" spans="1:13">
      <c r="A4229" t="s">
        <v>3712</v>
      </c>
      <c r="B4229" t="s">
        <v>1098</v>
      </c>
      <c r="C4229" t="s">
        <v>4414</v>
      </c>
      <c r="D4229" t="s">
        <v>104</v>
      </c>
      <c r="E4229" t="s">
        <v>4812</v>
      </c>
      <c r="F4229" t="s">
        <v>14</v>
      </c>
      <c r="G4229" s="2">
        <v>2135000000</v>
      </c>
      <c r="H4229" s="2">
        <v>2135000000</v>
      </c>
      <c r="I4229">
        <v>4.5999999999999999E-2</v>
      </c>
      <c r="J4229" t="s">
        <v>2503</v>
      </c>
      <c r="L4229">
        <v>72</v>
      </c>
      <c r="M4229" t="str">
        <f t="shared" si="66"/>
        <v>72-72-20633650</v>
      </c>
    </row>
    <row r="4230" spans="1:13">
      <c r="A4230" t="s">
        <v>3712</v>
      </c>
      <c r="B4230">
        <v>4184834</v>
      </c>
      <c r="C4230" t="s">
        <v>3170</v>
      </c>
      <c r="D4230" t="s">
        <v>104</v>
      </c>
      <c r="E4230" t="s">
        <v>4813</v>
      </c>
      <c r="F4230" t="s">
        <v>14</v>
      </c>
      <c r="G4230" s="2">
        <v>500000000000</v>
      </c>
      <c r="H4230" s="2">
        <v>500000000000</v>
      </c>
      <c r="I4230">
        <v>7.3999999999999996E-2</v>
      </c>
      <c r="J4230" t="s">
        <v>2503</v>
      </c>
      <c r="L4230">
        <v>72</v>
      </c>
      <c r="M4230" t="str">
        <f t="shared" si="66"/>
        <v>72-4184834</v>
      </c>
    </row>
    <row r="4231" spans="1:13">
      <c r="A4231" t="s">
        <v>3712</v>
      </c>
      <c r="B4231" t="s">
        <v>1098</v>
      </c>
      <c r="C4231" t="s">
        <v>4414</v>
      </c>
      <c r="D4231" t="s">
        <v>104</v>
      </c>
      <c r="E4231" t="s">
        <v>4814</v>
      </c>
      <c r="F4231" t="s">
        <v>14</v>
      </c>
      <c r="G4231" s="2">
        <v>13550000000</v>
      </c>
      <c r="H4231" s="2">
        <v>13550000000</v>
      </c>
      <c r="I4231">
        <v>4.1000000000000002E-2</v>
      </c>
      <c r="J4231" t="s">
        <v>863</v>
      </c>
      <c r="L4231">
        <v>72</v>
      </c>
      <c r="M4231" t="str">
        <f t="shared" si="66"/>
        <v>72-72-20633650</v>
      </c>
    </row>
    <row r="4232" spans="1:13">
      <c r="A4232" t="s">
        <v>3712</v>
      </c>
      <c r="B4232" t="s">
        <v>102</v>
      </c>
      <c r="C4232" t="s">
        <v>3899</v>
      </c>
      <c r="D4232" t="s">
        <v>104</v>
      </c>
      <c r="E4232" t="s">
        <v>4815</v>
      </c>
      <c r="F4232" t="s">
        <v>14</v>
      </c>
      <c r="G4232" s="2">
        <v>200000000000</v>
      </c>
      <c r="H4232" s="2">
        <v>200000000000</v>
      </c>
      <c r="I4232">
        <v>0.05</v>
      </c>
      <c r="J4232" t="s">
        <v>865</v>
      </c>
      <c r="L4232">
        <v>72</v>
      </c>
      <c r="M4232" t="str">
        <f t="shared" si="66"/>
        <v>72-72-130871</v>
      </c>
    </row>
    <row r="4233" spans="1:13">
      <c r="A4233" t="s">
        <v>3712</v>
      </c>
      <c r="B4233" t="s">
        <v>1098</v>
      </c>
      <c r="C4233" t="s">
        <v>4414</v>
      </c>
      <c r="D4233" t="s">
        <v>104</v>
      </c>
      <c r="E4233" t="s">
        <v>4816</v>
      </c>
      <c r="F4233" t="s">
        <v>14</v>
      </c>
      <c r="G4233" s="2">
        <v>1240000000</v>
      </c>
      <c r="H4233" s="2">
        <v>1240000000</v>
      </c>
      <c r="I4233">
        <v>4.5999999999999999E-2</v>
      </c>
      <c r="J4233" t="s">
        <v>2503</v>
      </c>
      <c r="L4233">
        <v>72</v>
      </c>
      <c r="M4233" t="str">
        <f t="shared" si="66"/>
        <v>72-72-20633650</v>
      </c>
    </row>
    <row r="4234" spans="1:13">
      <c r="A4234" t="s">
        <v>3712</v>
      </c>
      <c r="B4234" t="s">
        <v>102</v>
      </c>
      <c r="C4234" t="s">
        <v>3899</v>
      </c>
      <c r="D4234" t="s">
        <v>104</v>
      </c>
      <c r="E4234" t="s">
        <v>4817</v>
      </c>
      <c r="F4234" t="s">
        <v>14</v>
      </c>
      <c r="G4234" s="2">
        <v>200000000000</v>
      </c>
      <c r="H4234" s="2">
        <v>200000000000</v>
      </c>
      <c r="I4234">
        <v>6.5000000000000002E-2</v>
      </c>
      <c r="J4234" t="s">
        <v>2503</v>
      </c>
      <c r="L4234">
        <v>72</v>
      </c>
      <c r="M4234" t="str">
        <f t="shared" si="66"/>
        <v>72-72-130871</v>
      </c>
    </row>
    <row r="4235" spans="1:13">
      <c r="A4235" t="s">
        <v>3712</v>
      </c>
      <c r="B4235" t="s">
        <v>1098</v>
      </c>
      <c r="C4235" t="s">
        <v>4414</v>
      </c>
      <c r="D4235" t="s">
        <v>104</v>
      </c>
      <c r="E4235" t="s">
        <v>4818</v>
      </c>
      <c r="F4235" t="s">
        <v>14</v>
      </c>
      <c r="G4235" s="2">
        <v>15676000000</v>
      </c>
      <c r="H4235" s="2">
        <v>15676000000</v>
      </c>
      <c r="I4235">
        <v>4.7E-2</v>
      </c>
      <c r="J4235" t="s">
        <v>2503</v>
      </c>
      <c r="L4235">
        <v>72</v>
      </c>
      <c r="M4235" t="str">
        <f t="shared" si="66"/>
        <v>72-72-20633650</v>
      </c>
    </row>
    <row r="4236" spans="1:13">
      <c r="A4236" t="s">
        <v>3712</v>
      </c>
      <c r="B4236" t="s">
        <v>1098</v>
      </c>
      <c r="C4236" t="s">
        <v>4414</v>
      </c>
      <c r="D4236" t="s">
        <v>104</v>
      </c>
      <c r="E4236" t="s">
        <v>4819</v>
      </c>
      <c r="F4236" t="s">
        <v>14</v>
      </c>
      <c r="G4236" s="2">
        <v>28504000000</v>
      </c>
      <c r="H4236" s="2">
        <v>28504000000</v>
      </c>
      <c r="I4236">
        <v>4.5999999999999999E-2</v>
      </c>
      <c r="J4236" t="s">
        <v>2503</v>
      </c>
      <c r="L4236">
        <v>72</v>
      </c>
      <c r="M4236" t="str">
        <f t="shared" si="66"/>
        <v>72-72-20633650</v>
      </c>
    </row>
    <row r="4237" spans="1:13">
      <c r="A4237" t="s">
        <v>3712</v>
      </c>
      <c r="B4237" t="s">
        <v>1098</v>
      </c>
      <c r="C4237" t="s">
        <v>4414</v>
      </c>
      <c r="D4237" t="s">
        <v>104</v>
      </c>
      <c r="E4237" t="s">
        <v>4820</v>
      </c>
      <c r="F4237" t="s">
        <v>14</v>
      </c>
      <c r="G4237" s="2">
        <v>12553000000</v>
      </c>
      <c r="H4237" s="2">
        <v>12553000000</v>
      </c>
      <c r="I4237">
        <v>4.5999999999999999E-2</v>
      </c>
      <c r="J4237" t="s">
        <v>2503</v>
      </c>
      <c r="L4237">
        <v>72</v>
      </c>
      <c r="M4237" t="str">
        <f t="shared" si="66"/>
        <v>72-72-20633650</v>
      </c>
    </row>
    <row r="4238" spans="1:13">
      <c r="A4238" t="s">
        <v>3712</v>
      </c>
      <c r="B4238" t="s">
        <v>1098</v>
      </c>
      <c r="C4238" t="s">
        <v>4414</v>
      </c>
      <c r="D4238" t="s">
        <v>104</v>
      </c>
      <c r="E4238" t="s">
        <v>4821</v>
      </c>
      <c r="F4238" t="s">
        <v>14</v>
      </c>
      <c r="G4238" s="2">
        <v>721000000</v>
      </c>
      <c r="H4238" s="2">
        <v>721000000</v>
      </c>
      <c r="I4238">
        <v>4.7E-2</v>
      </c>
      <c r="J4238" t="s">
        <v>2503</v>
      </c>
      <c r="L4238">
        <v>72</v>
      </c>
      <c r="M4238" t="str">
        <f t="shared" si="66"/>
        <v>72-72-20633650</v>
      </c>
    </row>
    <row r="4239" spans="1:13">
      <c r="A4239" t="s">
        <v>3712</v>
      </c>
      <c r="B4239" t="s">
        <v>102</v>
      </c>
      <c r="C4239" t="s">
        <v>3899</v>
      </c>
      <c r="D4239" t="s">
        <v>104</v>
      </c>
      <c r="E4239" t="s">
        <v>4822</v>
      </c>
      <c r="F4239" t="s">
        <v>14</v>
      </c>
      <c r="G4239" s="2">
        <v>100000000000</v>
      </c>
      <c r="H4239" s="2">
        <v>100000000000</v>
      </c>
      <c r="I4239">
        <v>0.04</v>
      </c>
      <c r="J4239" t="s">
        <v>3921</v>
      </c>
      <c r="L4239">
        <v>72</v>
      </c>
      <c r="M4239" t="str">
        <f t="shared" si="66"/>
        <v>72-72-130871</v>
      </c>
    </row>
    <row r="4240" spans="1:13">
      <c r="A4240" t="s">
        <v>3712</v>
      </c>
      <c r="B4240">
        <v>4184834</v>
      </c>
      <c r="C4240" t="s">
        <v>3170</v>
      </c>
      <c r="D4240" t="s">
        <v>104</v>
      </c>
      <c r="E4240" t="s">
        <v>4823</v>
      </c>
      <c r="F4240" t="s">
        <v>14</v>
      </c>
      <c r="G4240" s="2">
        <v>200000000000</v>
      </c>
      <c r="H4240" s="2">
        <v>200000000000</v>
      </c>
      <c r="I4240">
        <v>7.3999999999999996E-2</v>
      </c>
      <c r="J4240" t="s">
        <v>2503</v>
      </c>
      <c r="L4240">
        <v>72</v>
      </c>
      <c r="M4240" t="str">
        <f t="shared" si="66"/>
        <v>72-4184834</v>
      </c>
    </row>
    <row r="4241" spans="1:13">
      <c r="A4241" t="s">
        <v>3712</v>
      </c>
      <c r="B4241" t="s">
        <v>1098</v>
      </c>
      <c r="C4241" t="s">
        <v>4414</v>
      </c>
      <c r="D4241" t="s">
        <v>104</v>
      </c>
      <c r="E4241" t="s">
        <v>4824</v>
      </c>
      <c r="F4241" t="s">
        <v>14</v>
      </c>
      <c r="G4241" s="2">
        <v>1458000000</v>
      </c>
      <c r="H4241" s="2">
        <v>1458000000</v>
      </c>
      <c r="I4241">
        <v>4.5999999999999999E-2</v>
      </c>
      <c r="J4241" t="s">
        <v>2503</v>
      </c>
      <c r="L4241">
        <v>72</v>
      </c>
      <c r="M4241" t="str">
        <f t="shared" si="66"/>
        <v>72-72-20633650</v>
      </c>
    </row>
    <row r="4242" spans="1:13">
      <c r="A4242" t="s">
        <v>3712</v>
      </c>
      <c r="B4242" t="s">
        <v>1098</v>
      </c>
      <c r="C4242" t="s">
        <v>4414</v>
      </c>
      <c r="D4242" t="s">
        <v>104</v>
      </c>
      <c r="E4242" t="s">
        <v>4825</v>
      </c>
      <c r="F4242" t="s">
        <v>14</v>
      </c>
      <c r="G4242" s="2">
        <v>510000000</v>
      </c>
      <c r="H4242" s="2">
        <v>510000000</v>
      </c>
      <c r="I4242">
        <v>4.5999999999999999E-2</v>
      </c>
      <c r="J4242" t="s">
        <v>2503</v>
      </c>
      <c r="L4242">
        <v>72</v>
      </c>
      <c r="M4242" t="str">
        <f t="shared" si="66"/>
        <v>72-72-20633650</v>
      </c>
    </row>
    <row r="4243" spans="1:13">
      <c r="A4243" t="s">
        <v>3712</v>
      </c>
      <c r="B4243" t="s">
        <v>1098</v>
      </c>
      <c r="C4243" t="s">
        <v>4414</v>
      </c>
      <c r="D4243" t="s">
        <v>104</v>
      </c>
      <c r="E4243" t="s">
        <v>4826</v>
      </c>
      <c r="F4243" t="s">
        <v>14</v>
      </c>
      <c r="G4243" s="2">
        <v>28260000000</v>
      </c>
      <c r="H4243" s="2">
        <v>28260000000</v>
      </c>
      <c r="I4243">
        <v>4.7E-2</v>
      </c>
      <c r="J4243" t="s">
        <v>2503</v>
      </c>
      <c r="L4243">
        <v>72</v>
      </c>
      <c r="M4243" t="str">
        <f t="shared" si="66"/>
        <v>72-72-20633650</v>
      </c>
    </row>
    <row r="4244" spans="1:13">
      <c r="A4244" t="s">
        <v>3712</v>
      </c>
      <c r="B4244" t="s">
        <v>1098</v>
      </c>
      <c r="C4244" t="s">
        <v>4414</v>
      </c>
      <c r="D4244" t="s">
        <v>104</v>
      </c>
      <c r="E4244" t="s">
        <v>4827</v>
      </c>
      <c r="F4244" t="s">
        <v>14</v>
      </c>
      <c r="G4244" s="2">
        <v>4195000000</v>
      </c>
      <c r="H4244" s="2">
        <v>4195000000</v>
      </c>
      <c r="I4244">
        <v>4.5999999999999999E-2</v>
      </c>
      <c r="J4244" t="s">
        <v>2503</v>
      </c>
      <c r="L4244">
        <v>72</v>
      </c>
      <c r="M4244" t="str">
        <f t="shared" si="66"/>
        <v>72-72-20633650</v>
      </c>
    </row>
    <row r="4245" spans="1:13">
      <c r="A4245" t="s">
        <v>3712</v>
      </c>
      <c r="B4245" t="s">
        <v>1098</v>
      </c>
      <c r="C4245" t="s">
        <v>4414</v>
      </c>
      <c r="D4245" t="s">
        <v>104</v>
      </c>
      <c r="E4245" t="s">
        <v>4828</v>
      </c>
      <c r="F4245" t="s">
        <v>14</v>
      </c>
      <c r="G4245" s="2">
        <v>1168000000</v>
      </c>
      <c r="H4245" s="2">
        <v>1168000000</v>
      </c>
      <c r="I4245">
        <v>4.7E-2</v>
      </c>
      <c r="J4245" t="s">
        <v>2503</v>
      </c>
      <c r="L4245">
        <v>72</v>
      </c>
      <c r="M4245" t="str">
        <f t="shared" si="66"/>
        <v>72-72-20633650</v>
      </c>
    </row>
    <row r="4246" spans="1:13">
      <c r="A4246" t="s">
        <v>3712</v>
      </c>
      <c r="B4246">
        <v>4184834</v>
      </c>
      <c r="C4246" t="s">
        <v>3170</v>
      </c>
      <c r="D4246" t="s">
        <v>104</v>
      </c>
      <c r="E4246" t="s">
        <v>4829</v>
      </c>
      <c r="F4246" t="s">
        <v>14</v>
      </c>
      <c r="G4246" s="2">
        <v>500000000000</v>
      </c>
      <c r="H4246" s="2">
        <v>500000000000</v>
      </c>
      <c r="I4246">
        <v>5.5E-2</v>
      </c>
      <c r="J4246" t="s">
        <v>3737</v>
      </c>
      <c r="L4246">
        <v>72</v>
      </c>
      <c r="M4246" t="str">
        <f t="shared" si="66"/>
        <v>72-4184834</v>
      </c>
    </row>
    <row r="4247" spans="1:13">
      <c r="A4247" t="s">
        <v>3712</v>
      </c>
      <c r="B4247" t="s">
        <v>102</v>
      </c>
      <c r="C4247" t="s">
        <v>3899</v>
      </c>
      <c r="D4247" t="s">
        <v>104</v>
      </c>
      <c r="E4247" t="s">
        <v>4830</v>
      </c>
      <c r="F4247" t="s">
        <v>14</v>
      </c>
      <c r="G4247" s="2">
        <v>100000000000</v>
      </c>
      <c r="H4247" s="2">
        <v>100000000000</v>
      </c>
      <c r="I4247">
        <v>6.5000000000000002E-2</v>
      </c>
      <c r="J4247" t="s">
        <v>2503</v>
      </c>
      <c r="L4247">
        <v>72</v>
      </c>
      <c r="M4247" t="str">
        <f t="shared" si="66"/>
        <v>72-72-130871</v>
      </c>
    </row>
    <row r="4248" spans="1:13">
      <c r="A4248" t="s">
        <v>3712</v>
      </c>
      <c r="B4248" t="s">
        <v>1098</v>
      </c>
      <c r="C4248" t="s">
        <v>4414</v>
      </c>
      <c r="D4248" t="s">
        <v>104</v>
      </c>
      <c r="E4248" t="s">
        <v>4831</v>
      </c>
      <c r="F4248" t="s">
        <v>14</v>
      </c>
      <c r="G4248" s="2">
        <v>1120000000</v>
      </c>
      <c r="H4248" s="2">
        <v>1120000000</v>
      </c>
      <c r="I4248">
        <v>4.5999999999999999E-2</v>
      </c>
      <c r="J4248" t="s">
        <v>2503</v>
      </c>
      <c r="L4248">
        <v>72</v>
      </c>
      <c r="M4248" t="str">
        <f t="shared" si="66"/>
        <v>72-72-20633650</v>
      </c>
    </row>
    <row r="4249" spans="1:13">
      <c r="A4249" t="s">
        <v>3712</v>
      </c>
      <c r="B4249">
        <v>4184834</v>
      </c>
      <c r="C4249" t="s">
        <v>3170</v>
      </c>
      <c r="D4249" t="s">
        <v>104</v>
      </c>
      <c r="E4249" t="s">
        <v>4832</v>
      </c>
      <c r="F4249" t="s">
        <v>14</v>
      </c>
      <c r="G4249" s="2">
        <v>100000000000</v>
      </c>
      <c r="H4249" s="2">
        <v>100000000000</v>
      </c>
      <c r="I4249">
        <v>5.5E-2</v>
      </c>
      <c r="J4249" t="s">
        <v>3737</v>
      </c>
      <c r="L4249">
        <v>72</v>
      </c>
      <c r="M4249" t="str">
        <f t="shared" si="66"/>
        <v>72-4184834</v>
      </c>
    </row>
    <row r="4250" spans="1:13">
      <c r="A4250" t="s">
        <v>3712</v>
      </c>
      <c r="B4250" t="s">
        <v>102</v>
      </c>
      <c r="C4250" t="s">
        <v>3899</v>
      </c>
      <c r="D4250" t="s">
        <v>104</v>
      </c>
      <c r="E4250" t="s">
        <v>4833</v>
      </c>
      <c r="F4250" t="s">
        <v>14</v>
      </c>
      <c r="G4250" s="2">
        <v>200000000000</v>
      </c>
      <c r="H4250" s="2">
        <v>200000000000</v>
      </c>
      <c r="I4250">
        <v>4.2999999999999997E-2</v>
      </c>
      <c r="J4250" t="s">
        <v>3921</v>
      </c>
      <c r="L4250">
        <v>72</v>
      </c>
      <c r="M4250" t="str">
        <f t="shared" si="66"/>
        <v>72-72-130871</v>
      </c>
    </row>
    <row r="4251" spans="1:13">
      <c r="A4251" t="s">
        <v>3712</v>
      </c>
      <c r="B4251" t="s">
        <v>102</v>
      </c>
      <c r="C4251" t="s">
        <v>3899</v>
      </c>
      <c r="D4251" t="s">
        <v>104</v>
      </c>
      <c r="E4251" t="s">
        <v>4834</v>
      </c>
      <c r="F4251" t="s">
        <v>14</v>
      </c>
      <c r="G4251" s="2">
        <v>200000000000</v>
      </c>
      <c r="H4251" s="2">
        <v>200000000000</v>
      </c>
      <c r="I4251">
        <v>4.2999999999999997E-2</v>
      </c>
      <c r="J4251" t="s">
        <v>3921</v>
      </c>
      <c r="L4251">
        <v>72</v>
      </c>
      <c r="M4251" t="str">
        <f t="shared" si="66"/>
        <v>72-72-130871</v>
      </c>
    </row>
    <row r="4252" spans="1:13">
      <c r="A4252" t="s">
        <v>3712</v>
      </c>
      <c r="B4252" t="s">
        <v>1098</v>
      </c>
      <c r="C4252" t="s">
        <v>4414</v>
      </c>
      <c r="D4252" t="s">
        <v>104</v>
      </c>
      <c r="E4252" t="s">
        <v>4835</v>
      </c>
      <c r="F4252" t="s">
        <v>14</v>
      </c>
      <c r="G4252" s="2">
        <v>575000000</v>
      </c>
      <c r="H4252" s="2">
        <v>575000000</v>
      </c>
      <c r="I4252">
        <v>4.7E-2</v>
      </c>
      <c r="J4252" t="s">
        <v>2503</v>
      </c>
      <c r="L4252">
        <v>72</v>
      </c>
      <c r="M4252" t="str">
        <f t="shared" si="66"/>
        <v>72-72-20633650</v>
      </c>
    </row>
    <row r="4253" spans="1:13">
      <c r="A4253" t="s">
        <v>3712</v>
      </c>
      <c r="B4253" t="s">
        <v>102</v>
      </c>
      <c r="C4253" t="s">
        <v>3899</v>
      </c>
      <c r="D4253" t="s">
        <v>104</v>
      </c>
      <c r="E4253" t="s">
        <v>4836</v>
      </c>
      <c r="F4253" t="s">
        <v>14</v>
      </c>
      <c r="G4253" s="2">
        <v>100000000000</v>
      </c>
      <c r="H4253" s="2">
        <v>100000000000</v>
      </c>
      <c r="I4253">
        <v>0.04</v>
      </c>
      <c r="J4253" t="s">
        <v>3921</v>
      </c>
      <c r="L4253">
        <v>72</v>
      </c>
      <c r="M4253" t="str">
        <f t="shared" si="66"/>
        <v>72-72-130871</v>
      </c>
    </row>
    <row r="4254" spans="1:13">
      <c r="A4254" t="s">
        <v>3712</v>
      </c>
      <c r="B4254" t="s">
        <v>1098</v>
      </c>
      <c r="C4254" t="s">
        <v>4414</v>
      </c>
      <c r="D4254" t="s">
        <v>104</v>
      </c>
      <c r="E4254" t="s">
        <v>4837</v>
      </c>
      <c r="F4254" t="s">
        <v>14</v>
      </c>
      <c r="G4254" s="2">
        <v>2732000000</v>
      </c>
      <c r="H4254" s="2">
        <v>2732000000</v>
      </c>
      <c r="I4254">
        <v>4.5999999999999999E-2</v>
      </c>
      <c r="J4254" t="s">
        <v>2503</v>
      </c>
      <c r="L4254">
        <v>72</v>
      </c>
      <c r="M4254" t="str">
        <f t="shared" si="66"/>
        <v>72-72-20633650</v>
      </c>
    </row>
    <row r="4255" spans="1:13">
      <c r="A4255" t="s">
        <v>3712</v>
      </c>
      <c r="B4255" t="s">
        <v>1098</v>
      </c>
      <c r="C4255" t="s">
        <v>4414</v>
      </c>
      <c r="D4255" t="s">
        <v>104</v>
      </c>
      <c r="E4255" t="s">
        <v>4838</v>
      </c>
      <c r="F4255" t="s">
        <v>14</v>
      </c>
      <c r="G4255" s="2">
        <v>90000000</v>
      </c>
      <c r="H4255" s="2">
        <v>90000000</v>
      </c>
      <c r="I4255">
        <v>4.7E-2</v>
      </c>
      <c r="J4255" t="s">
        <v>2503</v>
      </c>
      <c r="L4255">
        <v>72</v>
      </c>
      <c r="M4255" t="str">
        <f t="shared" si="66"/>
        <v>72-72-20633650</v>
      </c>
    </row>
    <row r="4256" spans="1:13">
      <c r="A4256" t="s">
        <v>3712</v>
      </c>
      <c r="B4256" t="s">
        <v>102</v>
      </c>
      <c r="C4256" t="s">
        <v>3899</v>
      </c>
      <c r="D4256" t="s">
        <v>104</v>
      </c>
      <c r="E4256" t="s">
        <v>4839</v>
      </c>
      <c r="F4256" t="s">
        <v>14</v>
      </c>
      <c r="G4256" s="2">
        <v>200000000000</v>
      </c>
      <c r="H4256" s="2">
        <v>200000000000</v>
      </c>
      <c r="I4256">
        <v>5.5E-2</v>
      </c>
      <c r="J4256" t="s">
        <v>2503</v>
      </c>
      <c r="L4256">
        <v>72</v>
      </c>
      <c r="M4256" t="str">
        <f t="shared" si="66"/>
        <v>72-72-130871</v>
      </c>
    </row>
    <row r="4257" spans="1:13">
      <c r="A4257" t="s">
        <v>3712</v>
      </c>
      <c r="B4257" t="s">
        <v>1098</v>
      </c>
      <c r="C4257" t="s">
        <v>4414</v>
      </c>
      <c r="D4257" t="s">
        <v>104</v>
      </c>
      <c r="E4257" t="s">
        <v>4840</v>
      </c>
      <c r="F4257" t="s">
        <v>14</v>
      </c>
      <c r="G4257" s="2">
        <v>1950000000</v>
      </c>
      <c r="H4257" s="2">
        <v>1950000000</v>
      </c>
      <c r="I4257">
        <v>4.5999999999999999E-2</v>
      </c>
      <c r="J4257" t="s">
        <v>2503</v>
      </c>
      <c r="L4257">
        <v>72</v>
      </c>
      <c r="M4257" t="str">
        <f t="shared" si="66"/>
        <v>72-72-20633650</v>
      </c>
    </row>
    <row r="4258" spans="1:13">
      <c r="A4258" t="s">
        <v>3712</v>
      </c>
      <c r="B4258" t="s">
        <v>102</v>
      </c>
      <c r="C4258" t="s">
        <v>3899</v>
      </c>
      <c r="D4258" t="s">
        <v>104</v>
      </c>
      <c r="E4258" t="s">
        <v>4841</v>
      </c>
      <c r="F4258" t="s">
        <v>14</v>
      </c>
      <c r="G4258" s="2">
        <v>100000000000</v>
      </c>
      <c r="H4258" s="2">
        <v>100000000000</v>
      </c>
      <c r="I4258">
        <v>4.2999999999999997E-2</v>
      </c>
      <c r="J4258" t="s">
        <v>3921</v>
      </c>
      <c r="L4258">
        <v>72</v>
      </c>
      <c r="M4258" t="str">
        <f t="shared" si="66"/>
        <v>72-72-130871</v>
      </c>
    </row>
    <row r="4259" spans="1:13">
      <c r="A4259" t="s">
        <v>3712</v>
      </c>
      <c r="B4259" t="s">
        <v>102</v>
      </c>
      <c r="C4259" t="s">
        <v>3899</v>
      </c>
      <c r="D4259" t="s">
        <v>104</v>
      </c>
      <c r="E4259" t="s">
        <v>4842</v>
      </c>
      <c r="F4259" t="s">
        <v>14</v>
      </c>
      <c r="G4259" s="2">
        <v>100000000000</v>
      </c>
      <c r="H4259" s="2">
        <v>100000000000</v>
      </c>
      <c r="I4259">
        <v>4.2999999999999997E-2</v>
      </c>
      <c r="J4259" t="s">
        <v>3921</v>
      </c>
      <c r="L4259">
        <v>72</v>
      </c>
      <c r="M4259" t="str">
        <f t="shared" si="66"/>
        <v>72-72-130871</v>
      </c>
    </row>
    <row r="4260" spans="1:13">
      <c r="A4260" t="s">
        <v>3712</v>
      </c>
      <c r="B4260" t="s">
        <v>1098</v>
      </c>
      <c r="C4260" t="s">
        <v>4414</v>
      </c>
      <c r="D4260" t="s">
        <v>104</v>
      </c>
      <c r="E4260" t="s">
        <v>4843</v>
      </c>
      <c r="F4260" t="s">
        <v>14</v>
      </c>
      <c r="G4260" s="2">
        <v>354000000</v>
      </c>
      <c r="H4260" s="2">
        <v>354000000</v>
      </c>
      <c r="I4260">
        <v>4.7E-2</v>
      </c>
      <c r="J4260" t="s">
        <v>2503</v>
      </c>
      <c r="L4260">
        <v>72</v>
      </c>
      <c r="M4260" t="str">
        <f t="shared" si="66"/>
        <v>72-72-20633650</v>
      </c>
    </row>
    <row r="4261" spans="1:13">
      <c r="A4261" t="s">
        <v>3712</v>
      </c>
      <c r="B4261">
        <v>4184834</v>
      </c>
      <c r="C4261" t="s">
        <v>3170</v>
      </c>
      <c r="D4261" t="s">
        <v>561</v>
      </c>
      <c r="E4261" t="s">
        <v>4844</v>
      </c>
      <c r="F4261" t="s">
        <v>14</v>
      </c>
      <c r="G4261" s="2">
        <v>150000000000</v>
      </c>
      <c r="H4261" s="2">
        <v>150000000000</v>
      </c>
      <c r="I4261">
        <v>7.3999999999999996E-2</v>
      </c>
      <c r="J4261" t="s">
        <v>2503</v>
      </c>
      <c r="L4261">
        <v>73</v>
      </c>
      <c r="M4261" t="str">
        <f t="shared" si="66"/>
        <v>73-4184834</v>
      </c>
    </row>
    <row r="4262" spans="1:13">
      <c r="A4262" t="s">
        <v>3712</v>
      </c>
      <c r="B4262" t="s">
        <v>559</v>
      </c>
      <c r="C4262" t="s">
        <v>4845</v>
      </c>
      <c r="D4262" t="s">
        <v>561</v>
      </c>
      <c r="E4262" t="s">
        <v>4846</v>
      </c>
      <c r="F4262" t="s">
        <v>14</v>
      </c>
      <c r="G4262" s="2">
        <v>3600000000</v>
      </c>
      <c r="H4262" s="2">
        <v>3600000000</v>
      </c>
      <c r="I4262">
        <v>4.5999999999999999E-2</v>
      </c>
      <c r="J4262" t="s">
        <v>2503</v>
      </c>
      <c r="L4262">
        <v>73</v>
      </c>
      <c r="M4262" t="str">
        <f t="shared" si="66"/>
        <v>73-73-10320586</v>
      </c>
    </row>
    <row r="4263" spans="1:13">
      <c r="A4263" t="s">
        <v>3712</v>
      </c>
      <c r="B4263">
        <v>4184834</v>
      </c>
      <c r="C4263" t="s">
        <v>3170</v>
      </c>
      <c r="D4263" t="s">
        <v>561</v>
      </c>
      <c r="E4263" t="s">
        <v>4847</v>
      </c>
      <c r="F4263" t="s">
        <v>14</v>
      </c>
      <c r="G4263" s="2">
        <v>150000000000</v>
      </c>
      <c r="H4263" s="2">
        <v>150000000000</v>
      </c>
      <c r="I4263">
        <v>5.5E-2</v>
      </c>
      <c r="J4263" t="s">
        <v>3737</v>
      </c>
      <c r="L4263">
        <v>73</v>
      </c>
      <c r="M4263" t="str">
        <f t="shared" si="66"/>
        <v>73-4184834</v>
      </c>
    </row>
    <row r="4264" spans="1:13">
      <c r="A4264" t="s">
        <v>3712</v>
      </c>
      <c r="B4264">
        <v>4184834</v>
      </c>
      <c r="C4264" t="s">
        <v>3170</v>
      </c>
      <c r="D4264" t="s">
        <v>3084</v>
      </c>
      <c r="E4264" t="s">
        <v>4848</v>
      </c>
      <c r="F4264" t="s">
        <v>14</v>
      </c>
      <c r="G4264" s="2">
        <v>100000000000</v>
      </c>
      <c r="H4264" s="2">
        <v>100000000000</v>
      </c>
      <c r="I4264">
        <v>7.3999999999999996E-2</v>
      </c>
      <c r="J4264" t="s">
        <v>2503</v>
      </c>
      <c r="L4264">
        <v>74</v>
      </c>
      <c r="M4264" t="str">
        <f t="shared" si="66"/>
        <v>74-4184834</v>
      </c>
    </row>
    <row r="4265" spans="1:13">
      <c r="A4265" t="s">
        <v>3712</v>
      </c>
      <c r="B4265">
        <v>4184834</v>
      </c>
      <c r="C4265" t="s">
        <v>3170</v>
      </c>
      <c r="D4265" t="s">
        <v>3084</v>
      </c>
      <c r="E4265" t="s">
        <v>4849</v>
      </c>
      <c r="F4265" t="s">
        <v>14</v>
      </c>
      <c r="G4265" s="2">
        <v>200000000000</v>
      </c>
      <c r="H4265" s="2">
        <v>200000000000</v>
      </c>
      <c r="I4265">
        <v>5.5E-2</v>
      </c>
      <c r="J4265" t="s">
        <v>3750</v>
      </c>
      <c r="L4265">
        <v>74</v>
      </c>
      <c r="M4265" t="str">
        <f t="shared" si="66"/>
        <v>74-4184834</v>
      </c>
    </row>
    <row r="4266" spans="1:13">
      <c r="A4266" t="s">
        <v>3712</v>
      </c>
      <c r="B4266">
        <v>4184834</v>
      </c>
      <c r="C4266" t="s">
        <v>3170</v>
      </c>
      <c r="D4266" t="s">
        <v>4850</v>
      </c>
      <c r="E4266" t="s">
        <v>4851</v>
      </c>
      <c r="F4266" t="s">
        <v>14</v>
      </c>
      <c r="G4266" s="2">
        <v>100000000000</v>
      </c>
      <c r="H4266" s="2">
        <v>100000000000</v>
      </c>
      <c r="I4266">
        <v>5.5E-2</v>
      </c>
      <c r="J4266" t="s">
        <v>3750</v>
      </c>
      <c r="L4266">
        <v>75</v>
      </c>
      <c r="M4266" t="str">
        <f t="shared" si="66"/>
        <v>75-4184834</v>
      </c>
    </row>
    <row r="4267" spans="1:13">
      <c r="A4267" t="s">
        <v>3712</v>
      </c>
      <c r="B4267">
        <v>4184834</v>
      </c>
      <c r="C4267" t="s">
        <v>3170</v>
      </c>
      <c r="D4267" t="s">
        <v>4850</v>
      </c>
      <c r="E4267" t="s">
        <v>4852</v>
      </c>
      <c r="F4267" t="s">
        <v>14</v>
      </c>
      <c r="G4267" s="2">
        <v>100000000000</v>
      </c>
      <c r="H4267" s="2">
        <v>100000000000</v>
      </c>
      <c r="I4267">
        <v>7.3999999999999996E-2</v>
      </c>
      <c r="J4267" t="s">
        <v>2503</v>
      </c>
      <c r="L4267">
        <v>75</v>
      </c>
      <c r="M4267" t="str">
        <f t="shared" si="66"/>
        <v>75-4184834</v>
      </c>
    </row>
    <row r="4268" spans="1:13">
      <c r="A4268" t="s">
        <v>3712</v>
      </c>
      <c r="B4268">
        <v>4184834</v>
      </c>
      <c r="C4268" t="s">
        <v>3170</v>
      </c>
      <c r="D4268" t="s">
        <v>4853</v>
      </c>
      <c r="E4268" t="s">
        <v>4854</v>
      </c>
      <c r="F4268" t="s">
        <v>14</v>
      </c>
      <c r="G4268" s="2">
        <v>200000000000</v>
      </c>
      <c r="H4268" s="2">
        <v>200000000000</v>
      </c>
      <c r="I4268">
        <v>5.5E-2</v>
      </c>
      <c r="J4268" t="s">
        <v>3750</v>
      </c>
      <c r="L4268">
        <v>76</v>
      </c>
      <c r="M4268" t="str">
        <f t="shared" si="66"/>
        <v>76-4184834</v>
      </c>
    </row>
    <row r="4269" spans="1:13">
      <c r="A4269" t="s">
        <v>3712</v>
      </c>
      <c r="B4269">
        <v>4184834</v>
      </c>
      <c r="C4269" t="s">
        <v>3170</v>
      </c>
      <c r="D4269" t="s">
        <v>4853</v>
      </c>
      <c r="E4269" t="s">
        <v>4855</v>
      </c>
      <c r="F4269" t="s">
        <v>14</v>
      </c>
      <c r="G4269" s="2">
        <v>100000000000</v>
      </c>
      <c r="H4269" s="2">
        <v>100000000000</v>
      </c>
      <c r="I4269">
        <v>7.3999999999999996E-2</v>
      </c>
      <c r="J4269" t="s">
        <v>2503</v>
      </c>
      <c r="L4269">
        <v>76</v>
      </c>
      <c r="M4269" t="str">
        <f t="shared" si="66"/>
        <v>76-4184834</v>
      </c>
    </row>
    <row r="4270" spans="1:13">
      <c r="A4270" t="s">
        <v>3712</v>
      </c>
      <c r="B4270">
        <v>4184834</v>
      </c>
      <c r="C4270" t="s">
        <v>3170</v>
      </c>
      <c r="D4270" t="s">
        <v>4853</v>
      </c>
      <c r="E4270" t="s">
        <v>4856</v>
      </c>
      <c r="F4270" t="s">
        <v>14</v>
      </c>
      <c r="G4270" s="2">
        <v>200000000000</v>
      </c>
      <c r="H4270" s="2">
        <v>200000000000</v>
      </c>
      <c r="I4270">
        <v>7.3999999999999996E-2</v>
      </c>
      <c r="J4270" t="s">
        <v>2503</v>
      </c>
      <c r="L4270">
        <v>76</v>
      </c>
      <c r="M4270" t="str">
        <f t="shared" si="66"/>
        <v>76-4184834</v>
      </c>
    </row>
    <row r="4271" spans="1:13">
      <c r="A4271" t="s">
        <v>3712</v>
      </c>
      <c r="B4271">
        <v>4184834</v>
      </c>
      <c r="C4271" t="s">
        <v>3170</v>
      </c>
      <c r="D4271" t="s">
        <v>4853</v>
      </c>
      <c r="E4271" t="s">
        <v>4857</v>
      </c>
      <c r="F4271" t="s">
        <v>14</v>
      </c>
      <c r="G4271" s="2">
        <v>200000000000</v>
      </c>
      <c r="H4271" s="2">
        <v>200000000000</v>
      </c>
      <c r="I4271">
        <v>7.3999999999999996E-2</v>
      </c>
      <c r="J4271" t="s">
        <v>2503</v>
      </c>
      <c r="L4271">
        <v>76</v>
      </c>
      <c r="M4271" t="str">
        <f t="shared" si="66"/>
        <v>76-4184834</v>
      </c>
    </row>
    <row r="4272" spans="1:13">
      <c r="A4272" t="s">
        <v>3712</v>
      </c>
      <c r="B4272">
        <v>4184834</v>
      </c>
      <c r="C4272" t="s">
        <v>3170</v>
      </c>
      <c r="D4272" t="s">
        <v>4853</v>
      </c>
      <c r="E4272" t="s">
        <v>4858</v>
      </c>
      <c r="F4272" t="s">
        <v>14</v>
      </c>
      <c r="G4272" s="2">
        <v>50000000000</v>
      </c>
      <c r="H4272" s="2">
        <v>50000000000</v>
      </c>
      <c r="I4272">
        <v>5.5E-2</v>
      </c>
      <c r="J4272" t="s">
        <v>3737</v>
      </c>
      <c r="L4272">
        <v>76</v>
      </c>
      <c r="M4272" t="str">
        <f t="shared" si="66"/>
        <v>76-4184834</v>
      </c>
    </row>
    <row r="4273" spans="1:13">
      <c r="A4273" t="s">
        <v>3712</v>
      </c>
      <c r="B4273">
        <v>4184834</v>
      </c>
      <c r="C4273" t="s">
        <v>3170</v>
      </c>
      <c r="D4273" t="s">
        <v>1057</v>
      </c>
      <c r="E4273" t="s">
        <v>4859</v>
      </c>
      <c r="F4273" t="s">
        <v>14</v>
      </c>
      <c r="G4273" s="2">
        <v>50000000000</v>
      </c>
      <c r="H4273" s="2">
        <v>50000000000</v>
      </c>
      <c r="I4273">
        <v>7.3999999999999996E-2</v>
      </c>
      <c r="J4273" t="s">
        <v>2503</v>
      </c>
      <c r="L4273">
        <v>77</v>
      </c>
      <c r="M4273" t="str">
        <f t="shared" si="66"/>
        <v>77-4184834</v>
      </c>
    </row>
    <row r="4274" spans="1:13">
      <c r="A4274" t="s">
        <v>3712</v>
      </c>
      <c r="B4274">
        <v>4184834</v>
      </c>
      <c r="C4274" t="s">
        <v>3170</v>
      </c>
      <c r="D4274" t="s">
        <v>1057</v>
      </c>
      <c r="E4274" t="s">
        <v>4860</v>
      </c>
      <c r="F4274" t="s">
        <v>14</v>
      </c>
      <c r="G4274" s="2">
        <v>100000000000</v>
      </c>
      <c r="H4274" s="2">
        <v>100000000000</v>
      </c>
      <c r="I4274">
        <v>7.3999999999999996E-2</v>
      </c>
      <c r="J4274" t="s">
        <v>2503</v>
      </c>
      <c r="L4274">
        <v>77</v>
      </c>
      <c r="M4274" t="str">
        <f t="shared" si="66"/>
        <v>77-4184834</v>
      </c>
    </row>
    <row r="4275" spans="1:13">
      <c r="A4275" t="s">
        <v>3712</v>
      </c>
      <c r="B4275">
        <v>4184834</v>
      </c>
      <c r="C4275" t="s">
        <v>3170</v>
      </c>
      <c r="D4275" t="s">
        <v>1057</v>
      </c>
      <c r="E4275" t="s">
        <v>4861</v>
      </c>
      <c r="F4275" t="s">
        <v>14</v>
      </c>
      <c r="G4275" s="2">
        <v>100000000000</v>
      </c>
      <c r="H4275" s="2">
        <v>100000000000</v>
      </c>
      <c r="I4275">
        <v>7.3999999999999996E-2</v>
      </c>
      <c r="J4275" t="s">
        <v>2503</v>
      </c>
      <c r="L4275">
        <v>77</v>
      </c>
      <c r="M4275" t="str">
        <f t="shared" si="66"/>
        <v>77-4184834</v>
      </c>
    </row>
    <row r="4276" spans="1:13">
      <c r="A4276" t="s">
        <v>3712</v>
      </c>
      <c r="B4276">
        <v>4184834</v>
      </c>
      <c r="C4276" t="s">
        <v>3170</v>
      </c>
      <c r="D4276" t="s">
        <v>1057</v>
      </c>
      <c r="E4276" t="s">
        <v>4862</v>
      </c>
      <c r="F4276" t="s">
        <v>14</v>
      </c>
      <c r="G4276" s="2">
        <v>100000000000</v>
      </c>
      <c r="H4276" s="2">
        <v>100000000000</v>
      </c>
      <c r="I4276">
        <v>7.3999999999999996E-2</v>
      </c>
      <c r="J4276" t="s">
        <v>2503</v>
      </c>
      <c r="L4276">
        <v>77</v>
      </c>
      <c r="M4276" t="str">
        <f t="shared" si="66"/>
        <v>77-4184834</v>
      </c>
    </row>
    <row r="4277" spans="1:13">
      <c r="A4277" t="s">
        <v>3712</v>
      </c>
      <c r="B4277">
        <v>4184834</v>
      </c>
      <c r="C4277" t="s">
        <v>3170</v>
      </c>
      <c r="D4277" t="s">
        <v>1057</v>
      </c>
      <c r="E4277" t="s">
        <v>4863</v>
      </c>
      <c r="F4277" t="s">
        <v>14</v>
      </c>
      <c r="G4277" s="2">
        <v>50000000000</v>
      </c>
      <c r="H4277" s="2">
        <v>50000000000</v>
      </c>
      <c r="I4277">
        <v>7.3999999999999996E-2</v>
      </c>
      <c r="J4277" t="s">
        <v>2503</v>
      </c>
      <c r="L4277">
        <v>77</v>
      </c>
      <c r="M4277" t="str">
        <f t="shared" si="66"/>
        <v>77-4184834</v>
      </c>
    </row>
    <row r="4278" spans="1:13">
      <c r="A4278" t="s">
        <v>3712</v>
      </c>
      <c r="B4278">
        <v>4184834</v>
      </c>
      <c r="C4278" t="s">
        <v>3170</v>
      </c>
      <c r="D4278" t="s">
        <v>1057</v>
      </c>
      <c r="E4278" t="s">
        <v>4864</v>
      </c>
      <c r="F4278" t="s">
        <v>14</v>
      </c>
      <c r="G4278" s="2">
        <v>200000000000</v>
      </c>
      <c r="H4278" s="2">
        <v>200000000000</v>
      </c>
      <c r="I4278">
        <v>5.5E-2</v>
      </c>
      <c r="J4278" t="s">
        <v>3750</v>
      </c>
      <c r="L4278">
        <v>77</v>
      </c>
      <c r="M4278" t="str">
        <f t="shared" si="66"/>
        <v>77-4184834</v>
      </c>
    </row>
    <row r="4279" spans="1:13">
      <c r="A4279" t="s">
        <v>3712</v>
      </c>
      <c r="B4279">
        <v>4184834</v>
      </c>
      <c r="C4279" t="s">
        <v>3170</v>
      </c>
      <c r="D4279" t="s">
        <v>209</v>
      </c>
      <c r="E4279" t="s">
        <v>4865</v>
      </c>
      <c r="F4279" t="s">
        <v>14</v>
      </c>
      <c r="G4279" s="2">
        <v>250000000000</v>
      </c>
      <c r="H4279" s="2">
        <v>250000000000</v>
      </c>
      <c r="I4279">
        <v>5.5E-2</v>
      </c>
      <c r="J4279" t="s">
        <v>3737</v>
      </c>
      <c r="L4279">
        <v>78</v>
      </c>
      <c r="M4279" t="str">
        <f t="shared" si="66"/>
        <v>78-4184834</v>
      </c>
    </row>
    <row r="4280" spans="1:13">
      <c r="A4280" t="s">
        <v>3712</v>
      </c>
      <c r="B4280" t="s">
        <v>207</v>
      </c>
      <c r="C4280" t="s">
        <v>4866</v>
      </c>
      <c r="D4280" t="s">
        <v>209</v>
      </c>
      <c r="E4280" t="s">
        <v>4867</v>
      </c>
      <c r="F4280" t="s">
        <v>14</v>
      </c>
      <c r="G4280" s="2">
        <v>1036581496</v>
      </c>
      <c r="H4280" s="2">
        <v>1036581496</v>
      </c>
      <c r="I4280">
        <v>4.5999999999999999E-2</v>
      </c>
      <c r="J4280" t="s">
        <v>3761</v>
      </c>
      <c r="L4280">
        <v>78</v>
      </c>
      <c r="M4280" t="str">
        <f t="shared" si="66"/>
        <v>78-78-4909227</v>
      </c>
    </row>
    <row r="4281" spans="1:13">
      <c r="A4281" t="s">
        <v>3712</v>
      </c>
      <c r="B4281" t="s">
        <v>207</v>
      </c>
      <c r="C4281" t="s">
        <v>4866</v>
      </c>
      <c r="D4281" t="s">
        <v>209</v>
      </c>
      <c r="E4281" t="s">
        <v>4868</v>
      </c>
      <c r="F4281" t="s">
        <v>14</v>
      </c>
      <c r="G4281" s="2">
        <v>1057557363</v>
      </c>
      <c r="H4281" s="2">
        <v>1057557363</v>
      </c>
      <c r="I4281">
        <v>5.0999999999999997E-2</v>
      </c>
      <c r="J4281" t="s">
        <v>964</v>
      </c>
      <c r="L4281">
        <v>78</v>
      </c>
      <c r="M4281" t="str">
        <f t="shared" si="66"/>
        <v>78-78-4909227</v>
      </c>
    </row>
    <row r="4282" spans="1:13">
      <c r="A4282" t="s">
        <v>3712</v>
      </c>
      <c r="B4282" t="s">
        <v>207</v>
      </c>
      <c r="C4282" t="s">
        <v>4866</v>
      </c>
      <c r="D4282" t="s">
        <v>209</v>
      </c>
      <c r="E4282" t="s">
        <v>4869</v>
      </c>
      <c r="F4282" t="s">
        <v>14</v>
      </c>
      <c r="G4282" s="2">
        <v>1592400938</v>
      </c>
      <c r="H4282" s="2">
        <v>1592400938</v>
      </c>
      <c r="I4282">
        <v>6.2E-2</v>
      </c>
      <c r="J4282" t="s">
        <v>2503</v>
      </c>
      <c r="L4282">
        <v>78</v>
      </c>
      <c r="M4282" t="str">
        <f t="shared" si="66"/>
        <v>78-78-4909227</v>
      </c>
    </row>
    <row r="4283" spans="1:13">
      <c r="A4283" t="s">
        <v>3712</v>
      </c>
      <c r="B4283">
        <v>4184834</v>
      </c>
      <c r="C4283" t="s">
        <v>3170</v>
      </c>
      <c r="D4283" t="s">
        <v>209</v>
      </c>
      <c r="E4283" t="s">
        <v>4870</v>
      </c>
      <c r="F4283" t="s">
        <v>14</v>
      </c>
      <c r="G4283" s="2">
        <v>150000000000</v>
      </c>
      <c r="H4283" s="2">
        <v>150000000000</v>
      </c>
      <c r="I4283">
        <v>7.3999999999999996E-2</v>
      </c>
      <c r="J4283" t="s">
        <v>2503</v>
      </c>
      <c r="L4283">
        <v>78</v>
      </c>
      <c r="M4283" t="str">
        <f t="shared" si="66"/>
        <v>78-4184834</v>
      </c>
    </row>
    <row r="4284" spans="1:13">
      <c r="A4284" t="s">
        <v>3712</v>
      </c>
      <c r="B4284">
        <v>160571</v>
      </c>
      <c r="C4284" t="s">
        <v>3719</v>
      </c>
      <c r="D4284" t="s">
        <v>3047</v>
      </c>
      <c r="E4284" t="s">
        <v>4871</v>
      </c>
      <c r="F4284" t="s">
        <v>14</v>
      </c>
      <c r="G4284" s="2">
        <v>102000000000</v>
      </c>
      <c r="H4284" s="2">
        <v>102000000000</v>
      </c>
      <c r="I4284">
        <v>7.4999999999999997E-2</v>
      </c>
      <c r="J4284" t="s">
        <v>2503</v>
      </c>
      <c r="L4284">
        <v>79</v>
      </c>
      <c r="M4284" t="str">
        <f t="shared" si="66"/>
        <v>79-160571</v>
      </c>
    </row>
    <row r="4285" spans="1:13">
      <c r="A4285" t="s">
        <v>3712</v>
      </c>
      <c r="B4285">
        <v>4184834</v>
      </c>
      <c r="C4285" t="s">
        <v>3170</v>
      </c>
      <c r="D4285" t="s">
        <v>3047</v>
      </c>
      <c r="E4285" t="s">
        <v>4872</v>
      </c>
      <c r="F4285" t="s">
        <v>14</v>
      </c>
      <c r="G4285" s="2">
        <v>200000000000</v>
      </c>
      <c r="H4285" s="2">
        <v>200000000000</v>
      </c>
      <c r="I4285">
        <v>5.5E-2</v>
      </c>
      <c r="J4285" t="s">
        <v>3737</v>
      </c>
      <c r="L4285">
        <v>79</v>
      </c>
      <c r="M4285" t="str">
        <f t="shared" si="66"/>
        <v>79-4184834</v>
      </c>
    </row>
    <row r="4286" spans="1:13">
      <c r="A4286" t="s">
        <v>3712</v>
      </c>
      <c r="B4286">
        <v>160571</v>
      </c>
      <c r="C4286" t="s">
        <v>3719</v>
      </c>
      <c r="D4286" t="s">
        <v>3047</v>
      </c>
      <c r="E4286" t="s">
        <v>4873</v>
      </c>
      <c r="F4286" t="s">
        <v>14</v>
      </c>
      <c r="G4286" s="2">
        <v>39000000000</v>
      </c>
      <c r="H4286" s="2">
        <v>39000000000</v>
      </c>
      <c r="I4286">
        <v>8.2000000000000003E-2</v>
      </c>
      <c r="J4286" t="s">
        <v>2503</v>
      </c>
      <c r="L4286">
        <v>79</v>
      </c>
      <c r="M4286" t="str">
        <f t="shared" si="66"/>
        <v>79-160571</v>
      </c>
    </row>
    <row r="4287" spans="1:13">
      <c r="A4287" t="s">
        <v>3712</v>
      </c>
      <c r="B4287" t="s">
        <v>200</v>
      </c>
      <c r="C4287" t="s">
        <v>4874</v>
      </c>
      <c r="D4287" t="s">
        <v>202</v>
      </c>
      <c r="E4287" t="s">
        <v>4875</v>
      </c>
      <c r="F4287" t="s">
        <v>14</v>
      </c>
      <c r="G4287" s="2">
        <v>50000000000</v>
      </c>
      <c r="H4287" s="2">
        <v>50000000000</v>
      </c>
      <c r="I4287">
        <v>5.8000000000000003E-2</v>
      </c>
      <c r="J4287" t="s">
        <v>2503</v>
      </c>
      <c r="L4287">
        <v>80</v>
      </c>
      <c r="M4287" t="str">
        <f t="shared" si="66"/>
        <v>80-80-3349495</v>
      </c>
    </row>
    <row r="4288" spans="1:13">
      <c r="A4288" t="s">
        <v>3712</v>
      </c>
      <c r="B4288" t="s">
        <v>200</v>
      </c>
      <c r="C4288" t="s">
        <v>4874</v>
      </c>
      <c r="D4288" t="s">
        <v>202</v>
      </c>
      <c r="E4288" t="s">
        <v>4876</v>
      </c>
      <c r="F4288" t="s">
        <v>14</v>
      </c>
      <c r="G4288" s="2">
        <v>50000000000</v>
      </c>
      <c r="H4288" s="2">
        <v>50000000000</v>
      </c>
      <c r="I4288">
        <v>5.8000000000000003E-2</v>
      </c>
      <c r="J4288" t="s">
        <v>2503</v>
      </c>
      <c r="L4288">
        <v>80</v>
      </c>
      <c r="M4288" t="str">
        <f t="shared" si="66"/>
        <v>80-80-3349495</v>
      </c>
    </row>
    <row r="4289" spans="1:13">
      <c r="A4289" t="s">
        <v>3712</v>
      </c>
      <c r="B4289">
        <v>4184834</v>
      </c>
      <c r="C4289" t="s">
        <v>3170</v>
      </c>
      <c r="D4289" t="s">
        <v>202</v>
      </c>
      <c r="E4289" t="s">
        <v>4877</v>
      </c>
      <c r="F4289" t="s">
        <v>14</v>
      </c>
      <c r="G4289" s="2">
        <v>100000000000</v>
      </c>
      <c r="H4289" s="2">
        <v>100000000000</v>
      </c>
      <c r="I4289">
        <v>7.3999999999999996E-2</v>
      </c>
      <c r="J4289" t="s">
        <v>2503</v>
      </c>
      <c r="L4289">
        <v>80</v>
      </c>
      <c r="M4289" t="str">
        <f t="shared" si="66"/>
        <v>80-4184834</v>
      </c>
    </row>
    <row r="4290" spans="1:13">
      <c r="A4290" t="s">
        <v>3712</v>
      </c>
      <c r="B4290" t="s">
        <v>200</v>
      </c>
      <c r="C4290" t="s">
        <v>4874</v>
      </c>
      <c r="D4290" t="s">
        <v>202</v>
      </c>
      <c r="E4290" t="s">
        <v>4878</v>
      </c>
      <c r="F4290" t="s">
        <v>14</v>
      </c>
      <c r="G4290" s="2">
        <v>102582398162</v>
      </c>
      <c r="H4290" s="2">
        <v>102582398162</v>
      </c>
      <c r="I4290">
        <v>5.0999999999999997E-2</v>
      </c>
      <c r="J4290" t="s">
        <v>964</v>
      </c>
      <c r="L4290">
        <v>80</v>
      </c>
      <c r="M4290" t="str">
        <f t="shared" si="66"/>
        <v>80-80-3349495</v>
      </c>
    </row>
    <row r="4291" spans="1:13">
      <c r="A4291" t="s">
        <v>3712</v>
      </c>
      <c r="B4291">
        <v>4184834</v>
      </c>
      <c r="C4291" t="s">
        <v>3170</v>
      </c>
      <c r="D4291" t="s">
        <v>202</v>
      </c>
      <c r="E4291" t="s">
        <v>4879</v>
      </c>
      <c r="F4291" t="s">
        <v>14</v>
      </c>
      <c r="G4291" s="2">
        <v>100000000000</v>
      </c>
      <c r="H4291" s="2">
        <v>100000000000</v>
      </c>
      <c r="I4291">
        <v>5.5E-2</v>
      </c>
      <c r="J4291" t="s">
        <v>3750</v>
      </c>
      <c r="L4291">
        <v>80</v>
      </c>
      <c r="M4291" t="str">
        <f t="shared" si="66"/>
        <v>80-4184834</v>
      </c>
    </row>
    <row r="4292" spans="1:13">
      <c r="A4292" t="s">
        <v>3712</v>
      </c>
      <c r="B4292">
        <v>4184834</v>
      </c>
      <c r="C4292" t="s">
        <v>3170</v>
      </c>
      <c r="D4292" t="s">
        <v>202</v>
      </c>
      <c r="E4292" t="s">
        <v>4880</v>
      </c>
      <c r="F4292" t="s">
        <v>14</v>
      </c>
      <c r="G4292" s="2">
        <v>100000000000</v>
      </c>
      <c r="H4292" s="2">
        <v>100000000000</v>
      </c>
      <c r="I4292">
        <v>7.3999999999999996E-2</v>
      </c>
      <c r="J4292" t="s">
        <v>2503</v>
      </c>
      <c r="L4292">
        <v>80</v>
      </c>
      <c r="M4292" t="str">
        <f t="shared" ref="M4292:M4355" si="67">L4292&amp;"-"&amp;B4292</f>
        <v>80-4184834</v>
      </c>
    </row>
    <row r="4293" spans="1:13">
      <c r="A4293" t="s">
        <v>3712</v>
      </c>
      <c r="B4293">
        <v>4184834</v>
      </c>
      <c r="C4293" t="s">
        <v>3170</v>
      </c>
      <c r="D4293" t="s">
        <v>202</v>
      </c>
      <c r="E4293" t="s">
        <v>4881</v>
      </c>
      <c r="F4293" t="s">
        <v>14</v>
      </c>
      <c r="G4293" s="2">
        <v>50000000000</v>
      </c>
      <c r="H4293" s="2">
        <v>50000000000</v>
      </c>
      <c r="I4293">
        <v>7.3999999999999996E-2</v>
      </c>
      <c r="J4293" t="s">
        <v>2503</v>
      </c>
      <c r="L4293">
        <v>80</v>
      </c>
      <c r="M4293" t="str">
        <f t="shared" si="67"/>
        <v>80-4184834</v>
      </c>
    </row>
    <row r="4294" spans="1:13">
      <c r="A4294" t="s">
        <v>3712</v>
      </c>
      <c r="B4294" t="s">
        <v>200</v>
      </c>
      <c r="C4294" t="s">
        <v>4874</v>
      </c>
      <c r="D4294" t="s">
        <v>202</v>
      </c>
      <c r="E4294" t="s">
        <v>4882</v>
      </c>
      <c r="F4294" t="s">
        <v>14</v>
      </c>
      <c r="G4294" s="2">
        <v>50000000000</v>
      </c>
      <c r="H4294" s="2">
        <v>50000000000</v>
      </c>
      <c r="I4294">
        <v>5.8000000000000003E-2</v>
      </c>
      <c r="J4294" t="s">
        <v>2503</v>
      </c>
      <c r="L4294">
        <v>80</v>
      </c>
      <c r="M4294" t="str">
        <f t="shared" si="67"/>
        <v>80-80-3349495</v>
      </c>
    </row>
    <row r="4295" spans="1:13">
      <c r="A4295" t="s">
        <v>3712</v>
      </c>
      <c r="B4295" t="s">
        <v>200</v>
      </c>
      <c r="C4295" t="s">
        <v>4874</v>
      </c>
      <c r="D4295" t="s">
        <v>202</v>
      </c>
      <c r="E4295" t="s">
        <v>4883</v>
      </c>
      <c r="F4295" t="s">
        <v>14</v>
      </c>
      <c r="G4295" s="2">
        <v>35000000000</v>
      </c>
      <c r="H4295" s="2">
        <v>35000000000</v>
      </c>
      <c r="I4295">
        <v>5.8000000000000003E-2</v>
      </c>
      <c r="J4295" t="s">
        <v>2503</v>
      </c>
      <c r="L4295">
        <v>80</v>
      </c>
      <c r="M4295" t="str">
        <f t="shared" si="67"/>
        <v>80-80-3349495</v>
      </c>
    </row>
    <row r="4296" spans="1:13">
      <c r="A4296" t="s">
        <v>3712</v>
      </c>
      <c r="B4296" t="s">
        <v>200</v>
      </c>
      <c r="C4296" t="s">
        <v>4874</v>
      </c>
      <c r="D4296" t="s">
        <v>202</v>
      </c>
      <c r="E4296" t="s">
        <v>4884</v>
      </c>
      <c r="F4296" t="s">
        <v>14</v>
      </c>
      <c r="G4296" s="2">
        <v>25000000000</v>
      </c>
      <c r="H4296" s="2">
        <v>25000000000</v>
      </c>
      <c r="I4296">
        <v>5.8000000000000003E-2</v>
      </c>
      <c r="J4296" t="s">
        <v>2503</v>
      </c>
      <c r="L4296">
        <v>80</v>
      </c>
      <c r="M4296" t="str">
        <f t="shared" si="67"/>
        <v>80-80-3349495</v>
      </c>
    </row>
    <row r="4297" spans="1:13">
      <c r="A4297" t="s">
        <v>3712</v>
      </c>
      <c r="B4297">
        <v>4184834</v>
      </c>
      <c r="C4297" t="s">
        <v>3170</v>
      </c>
      <c r="D4297" t="s">
        <v>202</v>
      </c>
      <c r="E4297" t="s">
        <v>4885</v>
      </c>
      <c r="F4297" t="s">
        <v>14</v>
      </c>
      <c r="G4297" s="2">
        <v>50000000000</v>
      </c>
      <c r="H4297" s="2">
        <v>50000000000</v>
      </c>
      <c r="I4297">
        <v>7.3999999999999996E-2</v>
      </c>
      <c r="J4297" t="s">
        <v>2503</v>
      </c>
      <c r="L4297">
        <v>80</v>
      </c>
      <c r="M4297" t="str">
        <f t="shared" si="67"/>
        <v>80-4184834</v>
      </c>
    </row>
    <row r="4298" spans="1:13">
      <c r="A4298" t="s">
        <v>3712</v>
      </c>
      <c r="B4298">
        <v>4184834</v>
      </c>
      <c r="C4298" t="s">
        <v>3170</v>
      </c>
      <c r="D4298" t="s">
        <v>202</v>
      </c>
      <c r="E4298" t="s">
        <v>4886</v>
      </c>
      <c r="F4298" t="s">
        <v>14</v>
      </c>
      <c r="G4298" s="2">
        <v>400000000000</v>
      </c>
      <c r="H4298" s="2">
        <v>400000000000</v>
      </c>
      <c r="I4298">
        <v>7.3999999999999996E-2</v>
      </c>
      <c r="J4298" t="s">
        <v>2503</v>
      </c>
      <c r="L4298">
        <v>80</v>
      </c>
      <c r="M4298" t="str">
        <f t="shared" si="67"/>
        <v>80-4184834</v>
      </c>
    </row>
    <row r="4299" spans="1:13">
      <c r="A4299" t="s">
        <v>3712</v>
      </c>
      <c r="B4299">
        <v>4184834</v>
      </c>
      <c r="C4299" t="s">
        <v>3170</v>
      </c>
      <c r="D4299" t="s">
        <v>202</v>
      </c>
      <c r="E4299" t="s">
        <v>4887</v>
      </c>
      <c r="F4299" t="s">
        <v>14</v>
      </c>
      <c r="G4299" s="2">
        <v>150000000000</v>
      </c>
      <c r="H4299" s="2">
        <v>150000000000</v>
      </c>
      <c r="I4299">
        <v>5.5E-2</v>
      </c>
      <c r="J4299" t="s">
        <v>3737</v>
      </c>
      <c r="L4299">
        <v>80</v>
      </c>
      <c r="M4299" t="str">
        <f t="shared" si="67"/>
        <v>80-4184834</v>
      </c>
    </row>
    <row r="4300" spans="1:13">
      <c r="A4300" t="s">
        <v>3712</v>
      </c>
      <c r="B4300">
        <v>4184834</v>
      </c>
      <c r="C4300" t="s">
        <v>3170</v>
      </c>
      <c r="D4300" t="s">
        <v>202</v>
      </c>
      <c r="E4300" t="s">
        <v>4888</v>
      </c>
      <c r="F4300" t="s">
        <v>14</v>
      </c>
      <c r="G4300" s="2">
        <v>100000000000</v>
      </c>
      <c r="H4300" s="2">
        <v>100000000000</v>
      </c>
      <c r="I4300">
        <v>5.5E-2</v>
      </c>
      <c r="J4300" t="s">
        <v>3750</v>
      </c>
      <c r="L4300">
        <v>80</v>
      </c>
      <c r="M4300" t="str">
        <f t="shared" si="67"/>
        <v>80-4184834</v>
      </c>
    </row>
    <row r="4301" spans="1:13">
      <c r="A4301" t="s">
        <v>3712</v>
      </c>
      <c r="B4301">
        <v>4184834</v>
      </c>
      <c r="C4301" t="s">
        <v>3170</v>
      </c>
      <c r="D4301" t="s">
        <v>202</v>
      </c>
      <c r="E4301" t="s">
        <v>4889</v>
      </c>
      <c r="F4301" t="s">
        <v>14</v>
      </c>
      <c r="G4301" s="2">
        <v>300000000000</v>
      </c>
      <c r="H4301" s="2">
        <v>300000000000</v>
      </c>
      <c r="I4301">
        <v>5.5E-2</v>
      </c>
      <c r="J4301" t="s">
        <v>3737</v>
      </c>
      <c r="L4301">
        <v>80</v>
      </c>
      <c r="M4301" t="str">
        <f t="shared" si="67"/>
        <v>80-4184834</v>
      </c>
    </row>
    <row r="4302" spans="1:13">
      <c r="A4302" t="s">
        <v>3712</v>
      </c>
      <c r="B4302">
        <v>4184834</v>
      </c>
      <c r="C4302" t="s">
        <v>3170</v>
      </c>
      <c r="D4302" t="s">
        <v>3052</v>
      </c>
      <c r="E4302" t="s">
        <v>4890</v>
      </c>
      <c r="F4302" t="s">
        <v>14</v>
      </c>
      <c r="G4302" s="2">
        <v>200000000000</v>
      </c>
      <c r="H4302" s="2">
        <v>200000000000</v>
      </c>
      <c r="I4302">
        <v>5.5E-2</v>
      </c>
      <c r="J4302" t="s">
        <v>3737</v>
      </c>
      <c r="L4302">
        <v>81</v>
      </c>
      <c r="M4302" t="str">
        <f t="shared" si="67"/>
        <v>81-4184834</v>
      </c>
    </row>
    <row r="4303" spans="1:13">
      <c r="A4303" t="s">
        <v>3712</v>
      </c>
      <c r="B4303">
        <v>4184834</v>
      </c>
      <c r="C4303" t="s">
        <v>3170</v>
      </c>
      <c r="D4303" t="s">
        <v>3052</v>
      </c>
      <c r="E4303" t="s">
        <v>4891</v>
      </c>
      <c r="F4303" t="s">
        <v>14</v>
      </c>
      <c r="G4303" s="2">
        <v>200000000000</v>
      </c>
      <c r="H4303" s="2">
        <v>200000000000</v>
      </c>
      <c r="I4303">
        <v>5.5E-2</v>
      </c>
      <c r="J4303" t="s">
        <v>3750</v>
      </c>
      <c r="L4303">
        <v>81</v>
      </c>
      <c r="M4303" t="str">
        <f t="shared" si="67"/>
        <v>81-4184834</v>
      </c>
    </row>
    <row r="4304" spans="1:13">
      <c r="A4304" t="s">
        <v>3712</v>
      </c>
      <c r="B4304">
        <v>4184834</v>
      </c>
      <c r="C4304" t="s">
        <v>3170</v>
      </c>
      <c r="D4304" t="s">
        <v>2473</v>
      </c>
      <c r="E4304" t="s">
        <v>4892</v>
      </c>
      <c r="F4304" t="s">
        <v>14</v>
      </c>
      <c r="G4304" s="2">
        <v>100000000000</v>
      </c>
      <c r="H4304" s="2">
        <v>100000000000</v>
      </c>
      <c r="I4304">
        <v>7.3999999999999996E-2</v>
      </c>
      <c r="J4304" t="s">
        <v>2503</v>
      </c>
      <c r="L4304">
        <v>83</v>
      </c>
      <c r="M4304" t="str">
        <f t="shared" si="67"/>
        <v>83-4184834</v>
      </c>
    </row>
    <row r="4305" spans="1:13">
      <c r="A4305" t="s">
        <v>3712</v>
      </c>
      <c r="B4305">
        <v>4184834</v>
      </c>
      <c r="C4305" t="s">
        <v>3170</v>
      </c>
      <c r="D4305" t="s">
        <v>2473</v>
      </c>
      <c r="E4305" t="s">
        <v>4893</v>
      </c>
      <c r="F4305" t="s">
        <v>14</v>
      </c>
      <c r="G4305" s="2">
        <v>100000000000</v>
      </c>
      <c r="H4305" s="2">
        <v>100000000000</v>
      </c>
      <c r="I4305">
        <v>7.3999999999999996E-2</v>
      </c>
      <c r="J4305" t="s">
        <v>2503</v>
      </c>
      <c r="L4305">
        <v>83</v>
      </c>
      <c r="M4305" t="str">
        <f t="shared" si="67"/>
        <v>83-4184834</v>
      </c>
    </row>
    <row r="4306" spans="1:13">
      <c r="A4306" t="s">
        <v>3712</v>
      </c>
      <c r="B4306">
        <v>20110</v>
      </c>
      <c r="C4306" t="s">
        <v>3729</v>
      </c>
      <c r="D4306" t="s">
        <v>2473</v>
      </c>
      <c r="E4306" t="s">
        <v>4894</v>
      </c>
      <c r="F4306" t="s">
        <v>14</v>
      </c>
      <c r="G4306" s="2">
        <v>200000000000</v>
      </c>
      <c r="H4306" s="2">
        <v>200000000000</v>
      </c>
      <c r="I4306">
        <v>3.6999999999999998E-2</v>
      </c>
      <c r="J4306" t="s">
        <v>863</v>
      </c>
      <c r="L4306">
        <v>83</v>
      </c>
      <c r="M4306" t="str">
        <f t="shared" si="67"/>
        <v>83-20110</v>
      </c>
    </row>
    <row r="4307" spans="1:13">
      <c r="A4307" t="s">
        <v>3712</v>
      </c>
      <c r="B4307">
        <v>20110</v>
      </c>
      <c r="C4307" t="s">
        <v>3729</v>
      </c>
      <c r="D4307" t="s">
        <v>2473</v>
      </c>
      <c r="E4307" t="s">
        <v>4895</v>
      </c>
      <c r="F4307" t="s">
        <v>14</v>
      </c>
      <c r="G4307" s="2">
        <v>200000000000</v>
      </c>
      <c r="H4307" s="2">
        <v>200000000000</v>
      </c>
      <c r="I4307">
        <v>3.6999999999999998E-2</v>
      </c>
      <c r="J4307" t="s">
        <v>863</v>
      </c>
      <c r="L4307">
        <v>83</v>
      </c>
      <c r="M4307" t="str">
        <f t="shared" si="67"/>
        <v>83-20110</v>
      </c>
    </row>
    <row r="4308" spans="1:13">
      <c r="A4308" t="s">
        <v>3712</v>
      </c>
      <c r="B4308">
        <v>4184834</v>
      </c>
      <c r="C4308" t="s">
        <v>3170</v>
      </c>
      <c r="D4308" t="s">
        <v>2473</v>
      </c>
      <c r="E4308" t="s">
        <v>4896</v>
      </c>
      <c r="F4308" t="s">
        <v>14</v>
      </c>
      <c r="G4308" s="2">
        <v>300000000000</v>
      </c>
      <c r="H4308" s="2">
        <v>300000000000</v>
      </c>
      <c r="I4308">
        <v>5.5E-2</v>
      </c>
      <c r="J4308" t="s">
        <v>3750</v>
      </c>
      <c r="L4308">
        <v>83</v>
      </c>
      <c r="M4308" t="str">
        <f t="shared" si="67"/>
        <v>83-4184834</v>
      </c>
    </row>
    <row r="4309" spans="1:13">
      <c r="A4309" t="s">
        <v>3712</v>
      </c>
      <c r="B4309">
        <v>4184834</v>
      </c>
      <c r="C4309" t="s">
        <v>3170</v>
      </c>
      <c r="D4309" t="s">
        <v>2473</v>
      </c>
      <c r="E4309" t="s">
        <v>4897</v>
      </c>
      <c r="F4309" t="s">
        <v>14</v>
      </c>
      <c r="G4309" s="2">
        <v>50000000000</v>
      </c>
      <c r="H4309" s="2">
        <v>50000000000</v>
      </c>
      <c r="I4309">
        <v>5.5E-2</v>
      </c>
      <c r="J4309" t="s">
        <v>3737</v>
      </c>
      <c r="L4309">
        <v>83</v>
      </c>
      <c r="M4309" t="str">
        <f t="shared" si="67"/>
        <v>83-4184834</v>
      </c>
    </row>
    <row r="4310" spans="1:13">
      <c r="A4310" t="s">
        <v>3712</v>
      </c>
      <c r="B4310">
        <v>4184834</v>
      </c>
      <c r="C4310" t="s">
        <v>3170</v>
      </c>
      <c r="D4310" t="s">
        <v>2473</v>
      </c>
      <c r="E4310" t="s">
        <v>4898</v>
      </c>
      <c r="F4310" t="s">
        <v>14</v>
      </c>
      <c r="G4310" s="2">
        <v>150000000000</v>
      </c>
      <c r="H4310" s="2">
        <v>150000000000</v>
      </c>
      <c r="I4310">
        <v>5.5E-2</v>
      </c>
      <c r="J4310" t="s">
        <v>3737</v>
      </c>
      <c r="L4310">
        <v>83</v>
      </c>
      <c r="M4310" t="str">
        <f t="shared" si="67"/>
        <v>83-4184834</v>
      </c>
    </row>
    <row r="4311" spans="1:13">
      <c r="A4311" t="s">
        <v>3712</v>
      </c>
      <c r="B4311">
        <v>20110</v>
      </c>
      <c r="C4311" t="s">
        <v>3729</v>
      </c>
      <c r="D4311" t="s">
        <v>2473</v>
      </c>
      <c r="E4311" t="s">
        <v>4899</v>
      </c>
      <c r="F4311" t="s">
        <v>14</v>
      </c>
      <c r="G4311" s="2">
        <v>200000000000</v>
      </c>
      <c r="H4311" s="2">
        <v>200000000000</v>
      </c>
      <c r="I4311">
        <v>3.6999999999999998E-2</v>
      </c>
      <c r="J4311" t="s">
        <v>863</v>
      </c>
      <c r="L4311">
        <v>83</v>
      </c>
      <c r="M4311" t="str">
        <f t="shared" si="67"/>
        <v>83-20110</v>
      </c>
    </row>
    <row r="4312" spans="1:13">
      <c r="A4312" t="s">
        <v>3712</v>
      </c>
      <c r="B4312">
        <v>4184834</v>
      </c>
      <c r="C4312" t="s">
        <v>3170</v>
      </c>
      <c r="D4312" t="s">
        <v>2473</v>
      </c>
      <c r="E4312" t="s">
        <v>4900</v>
      </c>
      <c r="F4312" t="s">
        <v>14</v>
      </c>
      <c r="G4312" s="2">
        <v>100000000000</v>
      </c>
      <c r="H4312" s="2">
        <v>100000000000</v>
      </c>
      <c r="I4312">
        <v>5.5E-2</v>
      </c>
      <c r="J4312" t="s">
        <v>3750</v>
      </c>
      <c r="L4312">
        <v>83</v>
      </c>
      <c r="M4312" t="str">
        <f t="shared" si="67"/>
        <v>83-4184834</v>
      </c>
    </row>
    <row r="4313" spans="1:13">
      <c r="A4313" t="s">
        <v>3712</v>
      </c>
      <c r="B4313">
        <v>4184834</v>
      </c>
      <c r="C4313" t="s">
        <v>3170</v>
      </c>
      <c r="D4313" t="s">
        <v>2691</v>
      </c>
      <c r="E4313" t="s">
        <v>4901</v>
      </c>
      <c r="F4313" t="s">
        <v>14</v>
      </c>
      <c r="G4313" s="2">
        <v>50000000000</v>
      </c>
      <c r="H4313" s="2">
        <v>50000000000</v>
      </c>
      <c r="I4313">
        <v>7.3999999999999996E-2</v>
      </c>
      <c r="J4313" t="s">
        <v>2503</v>
      </c>
      <c r="L4313">
        <v>85</v>
      </c>
      <c r="M4313" t="str">
        <f t="shared" si="67"/>
        <v>85-4184834</v>
      </c>
    </row>
    <row r="4314" spans="1:13">
      <c r="A4314" t="s">
        <v>3712</v>
      </c>
      <c r="B4314">
        <v>4184834</v>
      </c>
      <c r="C4314" t="s">
        <v>3170</v>
      </c>
      <c r="D4314" t="s">
        <v>2691</v>
      </c>
      <c r="E4314" t="s">
        <v>4902</v>
      </c>
      <c r="F4314" t="s">
        <v>14</v>
      </c>
      <c r="G4314" s="2">
        <v>100000000000</v>
      </c>
      <c r="H4314" s="2">
        <v>100000000000</v>
      </c>
      <c r="I4314">
        <v>7.3999999999999996E-2</v>
      </c>
      <c r="J4314" t="s">
        <v>2503</v>
      </c>
      <c r="L4314">
        <v>85</v>
      </c>
      <c r="M4314" t="str">
        <f t="shared" si="67"/>
        <v>85-4184834</v>
      </c>
    </row>
    <row r="4315" spans="1:13">
      <c r="A4315" t="s">
        <v>3712</v>
      </c>
      <c r="B4315">
        <v>4184834</v>
      </c>
      <c r="C4315" t="s">
        <v>3170</v>
      </c>
      <c r="D4315" t="s">
        <v>2691</v>
      </c>
      <c r="E4315" t="s">
        <v>4903</v>
      </c>
      <c r="F4315" t="s">
        <v>14</v>
      </c>
      <c r="G4315" s="2">
        <v>300000000000</v>
      </c>
      <c r="H4315" s="2">
        <v>300000000000</v>
      </c>
      <c r="I4315">
        <v>7.3999999999999996E-2</v>
      </c>
      <c r="J4315" t="s">
        <v>2503</v>
      </c>
      <c r="L4315">
        <v>85</v>
      </c>
      <c r="M4315" t="str">
        <f t="shared" si="67"/>
        <v>85-4184834</v>
      </c>
    </row>
    <row r="4316" spans="1:13">
      <c r="A4316" t="s">
        <v>3712</v>
      </c>
      <c r="B4316">
        <v>4184834</v>
      </c>
      <c r="C4316" t="s">
        <v>3170</v>
      </c>
      <c r="D4316" t="s">
        <v>2691</v>
      </c>
      <c r="E4316" t="s">
        <v>4904</v>
      </c>
      <c r="F4316" t="s">
        <v>14</v>
      </c>
      <c r="G4316" s="2">
        <v>50000000000</v>
      </c>
      <c r="H4316" s="2">
        <v>50000000000</v>
      </c>
      <c r="I4316">
        <v>5.5E-2</v>
      </c>
      <c r="J4316" t="s">
        <v>3737</v>
      </c>
      <c r="L4316">
        <v>85</v>
      </c>
      <c r="M4316" t="str">
        <f t="shared" si="67"/>
        <v>85-4184834</v>
      </c>
    </row>
    <row r="4317" spans="1:13">
      <c r="A4317" t="s">
        <v>3712</v>
      </c>
      <c r="B4317">
        <v>4184834</v>
      </c>
      <c r="C4317" t="s">
        <v>3170</v>
      </c>
      <c r="D4317" t="s">
        <v>2691</v>
      </c>
      <c r="E4317" t="s">
        <v>4905</v>
      </c>
      <c r="F4317" t="s">
        <v>14</v>
      </c>
      <c r="G4317" s="2">
        <v>50000000000</v>
      </c>
      <c r="H4317" s="2">
        <v>50000000000</v>
      </c>
      <c r="I4317">
        <v>6.4000000000000001E-2</v>
      </c>
      <c r="J4317" t="s">
        <v>2503</v>
      </c>
      <c r="L4317">
        <v>85</v>
      </c>
      <c r="M4317" t="str">
        <f t="shared" si="67"/>
        <v>85-4184834</v>
      </c>
    </row>
    <row r="4318" spans="1:13">
      <c r="A4318" t="s">
        <v>3712</v>
      </c>
      <c r="B4318">
        <v>4184834</v>
      </c>
      <c r="C4318" t="s">
        <v>3170</v>
      </c>
      <c r="D4318" t="s">
        <v>2691</v>
      </c>
      <c r="E4318" t="s">
        <v>4906</v>
      </c>
      <c r="F4318" t="s">
        <v>14</v>
      </c>
      <c r="G4318" s="2">
        <v>50000000000</v>
      </c>
      <c r="H4318" s="2">
        <v>50000000000</v>
      </c>
      <c r="I4318">
        <v>7.3999999999999996E-2</v>
      </c>
      <c r="J4318" t="s">
        <v>2503</v>
      </c>
      <c r="L4318">
        <v>85</v>
      </c>
      <c r="M4318" t="str">
        <f t="shared" si="67"/>
        <v>85-4184834</v>
      </c>
    </row>
    <row r="4319" spans="1:13">
      <c r="A4319" t="s">
        <v>3712</v>
      </c>
      <c r="B4319">
        <v>4184834</v>
      </c>
      <c r="C4319" t="s">
        <v>3170</v>
      </c>
      <c r="D4319" t="s">
        <v>2691</v>
      </c>
      <c r="E4319" t="s">
        <v>4907</v>
      </c>
      <c r="F4319" t="s">
        <v>14</v>
      </c>
      <c r="G4319" s="2">
        <v>100000000000</v>
      </c>
      <c r="H4319" s="2">
        <v>100000000000</v>
      </c>
      <c r="I4319">
        <v>7.3999999999999996E-2</v>
      </c>
      <c r="J4319" t="s">
        <v>2503</v>
      </c>
      <c r="L4319">
        <v>85</v>
      </c>
      <c r="M4319" t="str">
        <f t="shared" si="67"/>
        <v>85-4184834</v>
      </c>
    </row>
    <row r="4320" spans="1:13">
      <c r="A4320" t="s">
        <v>3712</v>
      </c>
      <c r="B4320">
        <v>4184834</v>
      </c>
      <c r="C4320" t="s">
        <v>3170</v>
      </c>
      <c r="D4320" t="s">
        <v>2691</v>
      </c>
      <c r="E4320" t="s">
        <v>4908</v>
      </c>
      <c r="F4320" t="s">
        <v>14</v>
      </c>
      <c r="G4320" s="2">
        <v>150000000000</v>
      </c>
      <c r="H4320" s="2">
        <v>150000000000</v>
      </c>
      <c r="I4320">
        <v>5.5E-2</v>
      </c>
      <c r="J4320" t="s">
        <v>3737</v>
      </c>
      <c r="L4320">
        <v>85</v>
      </c>
      <c r="M4320" t="str">
        <f t="shared" si="67"/>
        <v>85-4184834</v>
      </c>
    </row>
    <row r="4321" spans="1:13">
      <c r="A4321" t="s">
        <v>3712</v>
      </c>
      <c r="B4321">
        <v>4184834</v>
      </c>
      <c r="C4321" t="s">
        <v>3170</v>
      </c>
      <c r="D4321" t="s">
        <v>2691</v>
      </c>
      <c r="E4321" t="s">
        <v>4909</v>
      </c>
      <c r="F4321" t="s">
        <v>14</v>
      </c>
      <c r="G4321" s="2">
        <v>150000000000</v>
      </c>
      <c r="H4321" s="2">
        <v>150000000000</v>
      </c>
      <c r="I4321">
        <v>7.3999999999999996E-2</v>
      </c>
      <c r="J4321" t="s">
        <v>2503</v>
      </c>
      <c r="L4321">
        <v>85</v>
      </c>
      <c r="M4321" t="str">
        <f t="shared" si="67"/>
        <v>85-4184834</v>
      </c>
    </row>
    <row r="4322" spans="1:13">
      <c r="A4322" t="s">
        <v>3712</v>
      </c>
      <c r="B4322">
        <v>4184834</v>
      </c>
      <c r="C4322" t="s">
        <v>3170</v>
      </c>
      <c r="D4322" t="s">
        <v>2691</v>
      </c>
      <c r="E4322" t="s">
        <v>4910</v>
      </c>
      <c r="F4322" t="s">
        <v>14</v>
      </c>
      <c r="G4322" s="2">
        <v>200000000000</v>
      </c>
      <c r="H4322" s="2">
        <v>200000000000</v>
      </c>
      <c r="I4322">
        <v>7.3999999999999996E-2</v>
      </c>
      <c r="J4322" t="s">
        <v>2503</v>
      </c>
      <c r="L4322">
        <v>85</v>
      </c>
      <c r="M4322" t="str">
        <f t="shared" si="67"/>
        <v>85-4184834</v>
      </c>
    </row>
    <row r="4323" spans="1:13">
      <c r="A4323" t="s">
        <v>3712</v>
      </c>
      <c r="B4323">
        <v>4184834</v>
      </c>
      <c r="C4323" t="s">
        <v>3170</v>
      </c>
      <c r="D4323" t="s">
        <v>972</v>
      </c>
      <c r="E4323" t="s">
        <v>4911</v>
      </c>
      <c r="F4323" t="s">
        <v>14</v>
      </c>
      <c r="G4323" s="2">
        <v>350000000000</v>
      </c>
      <c r="H4323" s="2">
        <v>350000000000</v>
      </c>
      <c r="I4323">
        <v>7.3999999999999996E-2</v>
      </c>
      <c r="J4323" t="s">
        <v>2503</v>
      </c>
      <c r="L4323">
        <v>86</v>
      </c>
      <c r="M4323" t="str">
        <f t="shared" si="67"/>
        <v>86-4184834</v>
      </c>
    </row>
    <row r="4324" spans="1:13">
      <c r="A4324" t="s">
        <v>3712</v>
      </c>
      <c r="B4324">
        <v>4184834</v>
      </c>
      <c r="C4324" t="s">
        <v>3170</v>
      </c>
      <c r="D4324" t="s">
        <v>972</v>
      </c>
      <c r="E4324" t="s">
        <v>4912</v>
      </c>
      <c r="F4324" t="s">
        <v>14</v>
      </c>
      <c r="G4324" s="2">
        <v>100000000000</v>
      </c>
      <c r="H4324" s="2">
        <v>100000000000</v>
      </c>
      <c r="I4324">
        <v>5.5E-2</v>
      </c>
      <c r="J4324" t="s">
        <v>3750</v>
      </c>
      <c r="L4324">
        <v>86</v>
      </c>
      <c r="M4324" t="str">
        <f t="shared" si="67"/>
        <v>86-4184834</v>
      </c>
    </row>
    <row r="4325" spans="1:13">
      <c r="A4325" t="s">
        <v>3712</v>
      </c>
      <c r="B4325">
        <v>4184834</v>
      </c>
      <c r="C4325" t="s">
        <v>3170</v>
      </c>
      <c r="D4325" t="s">
        <v>972</v>
      </c>
      <c r="E4325" t="s">
        <v>4913</v>
      </c>
      <c r="F4325" t="s">
        <v>14</v>
      </c>
      <c r="G4325" s="2">
        <v>100000000000</v>
      </c>
      <c r="H4325" s="2">
        <v>100000000000</v>
      </c>
      <c r="I4325">
        <v>7.3999999999999996E-2</v>
      </c>
      <c r="J4325" t="s">
        <v>2503</v>
      </c>
      <c r="L4325">
        <v>86</v>
      </c>
      <c r="M4325" t="str">
        <f t="shared" si="67"/>
        <v>86-4184834</v>
      </c>
    </row>
    <row r="4326" spans="1:13">
      <c r="A4326" t="s">
        <v>3712</v>
      </c>
      <c r="B4326">
        <v>4184834</v>
      </c>
      <c r="C4326" t="s">
        <v>3170</v>
      </c>
      <c r="D4326" t="s">
        <v>972</v>
      </c>
      <c r="E4326" t="s">
        <v>4914</v>
      </c>
      <c r="F4326" t="s">
        <v>14</v>
      </c>
      <c r="G4326" s="2">
        <v>250000000000</v>
      </c>
      <c r="H4326" s="2">
        <v>250000000000</v>
      </c>
      <c r="I4326">
        <v>7.3999999999999996E-2</v>
      </c>
      <c r="J4326" t="s">
        <v>2503</v>
      </c>
      <c r="L4326">
        <v>86</v>
      </c>
      <c r="M4326" t="str">
        <f t="shared" si="67"/>
        <v>86-4184834</v>
      </c>
    </row>
    <row r="4327" spans="1:13">
      <c r="A4327" t="s">
        <v>3712</v>
      </c>
      <c r="B4327">
        <v>4184834</v>
      </c>
      <c r="C4327" t="s">
        <v>3170</v>
      </c>
      <c r="D4327" t="s">
        <v>972</v>
      </c>
      <c r="E4327" t="s">
        <v>4915</v>
      </c>
      <c r="F4327" t="s">
        <v>14</v>
      </c>
      <c r="G4327" s="2">
        <v>200000000000</v>
      </c>
      <c r="H4327" s="2">
        <v>200000000000</v>
      </c>
      <c r="I4327">
        <v>7.3999999999999996E-2</v>
      </c>
      <c r="J4327" t="s">
        <v>2503</v>
      </c>
      <c r="L4327">
        <v>86</v>
      </c>
      <c r="M4327" t="str">
        <f t="shared" si="67"/>
        <v>86-4184834</v>
      </c>
    </row>
    <row r="4328" spans="1:13">
      <c r="A4328" t="s">
        <v>3712</v>
      </c>
      <c r="B4328">
        <v>4184834</v>
      </c>
      <c r="C4328" t="s">
        <v>3170</v>
      </c>
      <c r="D4328" t="s">
        <v>972</v>
      </c>
      <c r="E4328" t="s">
        <v>4916</v>
      </c>
      <c r="F4328" t="s">
        <v>14</v>
      </c>
      <c r="G4328" s="2">
        <v>50000000000</v>
      </c>
      <c r="H4328" s="2">
        <v>50000000000</v>
      </c>
      <c r="I4328">
        <v>5.5E-2</v>
      </c>
      <c r="J4328" t="s">
        <v>3737</v>
      </c>
      <c r="L4328">
        <v>86</v>
      </c>
      <c r="M4328" t="str">
        <f t="shared" si="67"/>
        <v>86-4184834</v>
      </c>
    </row>
    <row r="4329" spans="1:13">
      <c r="A4329" t="s">
        <v>3712</v>
      </c>
      <c r="B4329">
        <v>4184834</v>
      </c>
      <c r="C4329" t="s">
        <v>3170</v>
      </c>
      <c r="D4329" t="s">
        <v>972</v>
      </c>
      <c r="E4329" t="s">
        <v>4917</v>
      </c>
      <c r="F4329" t="s">
        <v>14</v>
      </c>
      <c r="G4329" s="2">
        <v>50000000000</v>
      </c>
      <c r="H4329" s="2">
        <v>50000000000</v>
      </c>
      <c r="I4329">
        <v>5.5E-2</v>
      </c>
      <c r="J4329" t="s">
        <v>3737</v>
      </c>
      <c r="L4329">
        <v>86</v>
      </c>
      <c r="M4329" t="str">
        <f t="shared" si="67"/>
        <v>86-4184834</v>
      </c>
    </row>
    <row r="4330" spans="1:13">
      <c r="A4330" t="s">
        <v>3712</v>
      </c>
      <c r="B4330" t="s">
        <v>4918</v>
      </c>
      <c r="C4330" t="s">
        <v>4451</v>
      </c>
      <c r="D4330" t="s">
        <v>847</v>
      </c>
      <c r="E4330" t="s">
        <v>4919</v>
      </c>
      <c r="F4330" t="s">
        <v>14</v>
      </c>
      <c r="G4330" s="2">
        <v>50000000000</v>
      </c>
      <c r="H4330" s="2">
        <v>50000000000</v>
      </c>
      <c r="I4330">
        <v>5.0999999999999997E-2</v>
      </c>
      <c r="J4330" t="s">
        <v>964</v>
      </c>
      <c r="L4330">
        <v>87</v>
      </c>
      <c r="M4330" t="str">
        <f t="shared" si="67"/>
        <v>87-87-8644482</v>
      </c>
    </row>
    <row r="4331" spans="1:13">
      <c r="A4331" t="s">
        <v>3712</v>
      </c>
      <c r="B4331" t="s">
        <v>4918</v>
      </c>
      <c r="C4331" t="s">
        <v>4451</v>
      </c>
      <c r="D4331" t="s">
        <v>847</v>
      </c>
      <c r="E4331" t="s">
        <v>4920</v>
      </c>
      <c r="F4331" t="s">
        <v>14</v>
      </c>
      <c r="G4331" s="2">
        <v>100000000000</v>
      </c>
      <c r="H4331" s="2">
        <v>100000000000</v>
      </c>
      <c r="I4331">
        <v>6.2E-2</v>
      </c>
      <c r="J4331" t="s">
        <v>2503</v>
      </c>
      <c r="L4331">
        <v>87</v>
      </c>
      <c r="M4331" t="str">
        <f t="shared" si="67"/>
        <v>87-87-8644482</v>
      </c>
    </row>
    <row r="4332" spans="1:13">
      <c r="A4332" t="s">
        <v>3712</v>
      </c>
      <c r="B4332" t="s">
        <v>4918</v>
      </c>
      <c r="C4332" t="s">
        <v>4451</v>
      </c>
      <c r="D4332" t="s">
        <v>847</v>
      </c>
      <c r="E4332" t="s">
        <v>4921</v>
      </c>
      <c r="F4332" t="s">
        <v>14</v>
      </c>
      <c r="G4332" s="2">
        <v>50000000000</v>
      </c>
      <c r="H4332" s="2">
        <v>50000000000</v>
      </c>
      <c r="I4332">
        <v>4.5999999999999999E-2</v>
      </c>
      <c r="J4332" t="s">
        <v>3761</v>
      </c>
      <c r="L4332">
        <v>87</v>
      </c>
      <c r="M4332" t="str">
        <f t="shared" si="67"/>
        <v>87-87-8644482</v>
      </c>
    </row>
    <row r="4333" spans="1:13">
      <c r="A4333" t="s">
        <v>3712</v>
      </c>
      <c r="B4333" t="s">
        <v>4918</v>
      </c>
      <c r="C4333" t="s">
        <v>4451</v>
      </c>
      <c r="D4333" t="s">
        <v>847</v>
      </c>
      <c r="E4333" t="s">
        <v>4922</v>
      </c>
      <c r="F4333" t="s">
        <v>14</v>
      </c>
      <c r="G4333" s="2">
        <v>100000000000</v>
      </c>
      <c r="H4333" s="2">
        <v>100000000000</v>
      </c>
      <c r="I4333">
        <v>3.6999999999999998E-2</v>
      </c>
      <c r="J4333" t="s">
        <v>3849</v>
      </c>
      <c r="L4333">
        <v>87</v>
      </c>
      <c r="M4333" t="str">
        <f t="shared" si="67"/>
        <v>87-87-8644482</v>
      </c>
    </row>
    <row r="4334" spans="1:13">
      <c r="A4334" t="s">
        <v>3712</v>
      </c>
      <c r="B4334" t="s">
        <v>4918</v>
      </c>
      <c r="C4334" t="s">
        <v>4451</v>
      </c>
      <c r="D4334" t="s">
        <v>847</v>
      </c>
      <c r="E4334" t="s">
        <v>4923</v>
      </c>
      <c r="F4334" t="s">
        <v>14</v>
      </c>
      <c r="G4334" s="2">
        <v>200000000000</v>
      </c>
      <c r="H4334" s="2">
        <v>200000000000</v>
      </c>
      <c r="I4334">
        <v>6.2E-2</v>
      </c>
      <c r="J4334" t="s">
        <v>2503</v>
      </c>
      <c r="L4334">
        <v>87</v>
      </c>
      <c r="M4334" t="str">
        <f t="shared" si="67"/>
        <v>87-87-8644482</v>
      </c>
    </row>
    <row r="4335" spans="1:13">
      <c r="A4335" t="s">
        <v>3712</v>
      </c>
      <c r="B4335" t="s">
        <v>4918</v>
      </c>
      <c r="C4335" t="s">
        <v>4451</v>
      </c>
      <c r="D4335" t="s">
        <v>847</v>
      </c>
      <c r="E4335" t="s">
        <v>4924</v>
      </c>
      <c r="F4335" t="s">
        <v>14</v>
      </c>
      <c r="G4335" s="2">
        <v>100000000000</v>
      </c>
      <c r="H4335" s="2">
        <v>100000000000</v>
      </c>
      <c r="I4335">
        <v>3.6999999999999998E-2</v>
      </c>
      <c r="J4335" t="s">
        <v>3849</v>
      </c>
      <c r="L4335">
        <v>87</v>
      </c>
      <c r="M4335" t="str">
        <f t="shared" si="67"/>
        <v>87-87-8644482</v>
      </c>
    </row>
    <row r="4336" spans="1:13">
      <c r="A4336" t="s">
        <v>3712</v>
      </c>
      <c r="B4336" t="s">
        <v>4918</v>
      </c>
      <c r="C4336" t="s">
        <v>4451</v>
      </c>
      <c r="D4336" t="s">
        <v>847</v>
      </c>
      <c r="E4336" t="s">
        <v>4925</v>
      </c>
      <c r="F4336" t="s">
        <v>14</v>
      </c>
      <c r="G4336" s="2">
        <v>120000000000</v>
      </c>
      <c r="H4336" s="2">
        <v>120000000000</v>
      </c>
      <c r="I4336">
        <v>4.2000000000000003E-2</v>
      </c>
      <c r="J4336" t="s">
        <v>4926</v>
      </c>
      <c r="L4336">
        <v>87</v>
      </c>
      <c r="M4336" t="str">
        <f t="shared" si="67"/>
        <v>87-87-8644482</v>
      </c>
    </row>
    <row r="4337" spans="1:13">
      <c r="A4337" t="s">
        <v>3712</v>
      </c>
      <c r="B4337" t="s">
        <v>4918</v>
      </c>
      <c r="C4337" t="s">
        <v>4451</v>
      </c>
      <c r="D4337" t="s">
        <v>847</v>
      </c>
      <c r="E4337" t="s">
        <v>4927</v>
      </c>
      <c r="F4337" t="s">
        <v>14</v>
      </c>
      <c r="G4337" s="2">
        <v>100000000000</v>
      </c>
      <c r="H4337" s="2">
        <v>100000000000</v>
      </c>
      <c r="I4337">
        <v>6.2E-2</v>
      </c>
      <c r="J4337" t="s">
        <v>2503</v>
      </c>
      <c r="L4337">
        <v>87</v>
      </c>
      <c r="M4337" t="str">
        <f t="shared" si="67"/>
        <v>87-87-8644482</v>
      </c>
    </row>
    <row r="4338" spans="1:13">
      <c r="A4338" t="s">
        <v>3712</v>
      </c>
      <c r="B4338" t="s">
        <v>4918</v>
      </c>
      <c r="C4338" t="s">
        <v>4451</v>
      </c>
      <c r="D4338" t="s">
        <v>847</v>
      </c>
      <c r="E4338" t="s">
        <v>4928</v>
      </c>
      <c r="F4338" t="s">
        <v>14</v>
      </c>
      <c r="G4338" s="2">
        <v>50000000000</v>
      </c>
      <c r="H4338" s="2">
        <v>50000000000</v>
      </c>
      <c r="I4338">
        <v>3.6999999999999998E-2</v>
      </c>
      <c r="J4338" t="s">
        <v>3849</v>
      </c>
      <c r="L4338">
        <v>87</v>
      </c>
      <c r="M4338" t="str">
        <f t="shared" si="67"/>
        <v>87-87-8644482</v>
      </c>
    </row>
    <row r="4339" spans="1:13">
      <c r="A4339" t="s">
        <v>3712</v>
      </c>
      <c r="B4339">
        <v>4184834</v>
      </c>
      <c r="C4339" t="s">
        <v>3170</v>
      </c>
      <c r="D4339" t="s">
        <v>4929</v>
      </c>
      <c r="E4339" t="s">
        <v>4930</v>
      </c>
      <c r="F4339" t="s">
        <v>14</v>
      </c>
      <c r="G4339" s="2">
        <v>50000000000</v>
      </c>
      <c r="H4339" s="2">
        <v>50000000000</v>
      </c>
      <c r="I4339">
        <v>7.3999999999999996E-2</v>
      </c>
      <c r="J4339" t="s">
        <v>2503</v>
      </c>
      <c r="L4339">
        <v>88</v>
      </c>
      <c r="M4339" t="str">
        <f t="shared" si="67"/>
        <v>88-4184834</v>
      </c>
    </row>
    <row r="4340" spans="1:13">
      <c r="A4340" t="s">
        <v>3712</v>
      </c>
      <c r="B4340" t="s">
        <v>4931</v>
      </c>
      <c r="C4340" t="s">
        <v>4932</v>
      </c>
      <c r="D4340" t="s">
        <v>4929</v>
      </c>
      <c r="E4340" t="s">
        <v>4933</v>
      </c>
      <c r="F4340" t="s">
        <v>14</v>
      </c>
      <c r="G4340" s="2">
        <v>47000000000</v>
      </c>
      <c r="H4340" s="2">
        <v>47000000000</v>
      </c>
      <c r="I4340">
        <v>4.5999999999999999E-2</v>
      </c>
      <c r="J4340" t="s">
        <v>2503</v>
      </c>
      <c r="L4340">
        <v>88</v>
      </c>
      <c r="M4340" t="str">
        <f t="shared" si="67"/>
        <v>88-88-11079409</v>
      </c>
    </row>
    <row r="4341" spans="1:13">
      <c r="A4341" t="s">
        <v>3712</v>
      </c>
      <c r="B4341">
        <v>160571</v>
      </c>
      <c r="C4341" t="s">
        <v>3719</v>
      </c>
      <c r="D4341" t="s">
        <v>4929</v>
      </c>
      <c r="E4341" t="s">
        <v>4934</v>
      </c>
      <c r="F4341" t="s">
        <v>14</v>
      </c>
      <c r="G4341" s="2">
        <v>52671506849</v>
      </c>
      <c r="H4341" s="2">
        <v>52671506849</v>
      </c>
      <c r="I4341">
        <v>0.08</v>
      </c>
      <c r="J4341" t="s">
        <v>3793</v>
      </c>
      <c r="L4341">
        <v>88</v>
      </c>
      <c r="M4341" t="str">
        <f t="shared" si="67"/>
        <v>88-160571</v>
      </c>
    </row>
    <row r="4342" spans="1:13">
      <c r="A4342" t="s">
        <v>3712</v>
      </c>
      <c r="B4342" t="s">
        <v>4931</v>
      </c>
      <c r="C4342" t="s">
        <v>4932</v>
      </c>
      <c r="D4342" t="s">
        <v>4929</v>
      </c>
      <c r="E4342" t="s">
        <v>4935</v>
      </c>
      <c r="F4342" t="s">
        <v>14</v>
      </c>
      <c r="G4342" s="2">
        <v>20000000000</v>
      </c>
      <c r="H4342" s="2">
        <v>20000000000</v>
      </c>
      <c r="I4342">
        <v>4.5999999999999999E-2</v>
      </c>
      <c r="J4342" t="s">
        <v>2503</v>
      </c>
      <c r="L4342">
        <v>88</v>
      </c>
      <c r="M4342" t="str">
        <f t="shared" si="67"/>
        <v>88-88-11079409</v>
      </c>
    </row>
    <row r="4343" spans="1:13">
      <c r="A4343" t="s">
        <v>3712</v>
      </c>
      <c r="B4343" t="s">
        <v>4931</v>
      </c>
      <c r="C4343" t="s">
        <v>4932</v>
      </c>
      <c r="D4343" t="s">
        <v>4929</v>
      </c>
      <c r="E4343" t="s">
        <v>4936</v>
      </c>
      <c r="F4343" t="s">
        <v>14</v>
      </c>
      <c r="G4343" s="2">
        <v>50000000000</v>
      </c>
      <c r="H4343" s="2">
        <v>50000000000</v>
      </c>
      <c r="I4343">
        <v>4.5999999999999999E-2</v>
      </c>
      <c r="J4343" t="s">
        <v>2503</v>
      </c>
      <c r="L4343">
        <v>88</v>
      </c>
      <c r="M4343" t="str">
        <f t="shared" si="67"/>
        <v>88-88-11079409</v>
      </c>
    </row>
    <row r="4344" spans="1:13">
      <c r="A4344" t="s">
        <v>3712</v>
      </c>
      <c r="B4344" t="s">
        <v>4931</v>
      </c>
      <c r="C4344" t="s">
        <v>4932</v>
      </c>
      <c r="D4344" t="s">
        <v>4929</v>
      </c>
      <c r="E4344" t="s">
        <v>4937</v>
      </c>
      <c r="F4344" t="s">
        <v>14</v>
      </c>
      <c r="G4344" s="2">
        <v>38000000000</v>
      </c>
      <c r="H4344" s="2">
        <v>38000000000</v>
      </c>
      <c r="I4344">
        <v>4.5999999999999999E-2</v>
      </c>
      <c r="J4344" t="s">
        <v>2503</v>
      </c>
      <c r="L4344">
        <v>88</v>
      </c>
      <c r="M4344" t="str">
        <f t="shared" si="67"/>
        <v>88-88-11079409</v>
      </c>
    </row>
    <row r="4345" spans="1:13">
      <c r="A4345" t="s">
        <v>3712</v>
      </c>
      <c r="B4345">
        <v>4184834</v>
      </c>
      <c r="C4345" t="s">
        <v>3170</v>
      </c>
      <c r="D4345" t="s">
        <v>4929</v>
      </c>
      <c r="E4345" t="s">
        <v>4938</v>
      </c>
      <c r="F4345" t="s">
        <v>14</v>
      </c>
      <c r="G4345" s="2">
        <v>50000000000</v>
      </c>
      <c r="H4345" s="2">
        <v>50000000000</v>
      </c>
      <c r="I4345">
        <v>7.3999999999999996E-2</v>
      </c>
      <c r="J4345" t="s">
        <v>2503</v>
      </c>
      <c r="L4345">
        <v>88</v>
      </c>
      <c r="M4345" t="str">
        <f t="shared" si="67"/>
        <v>88-4184834</v>
      </c>
    </row>
    <row r="4346" spans="1:13">
      <c r="A4346" t="s">
        <v>3712</v>
      </c>
      <c r="B4346" t="s">
        <v>4931</v>
      </c>
      <c r="C4346" t="s">
        <v>4932</v>
      </c>
      <c r="D4346" t="s">
        <v>4929</v>
      </c>
      <c r="E4346" t="s">
        <v>4939</v>
      </c>
      <c r="F4346" t="s">
        <v>14</v>
      </c>
      <c r="G4346" s="2">
        <v>50000000000</v>
      </c>
      <c r="H4346" s="2">
        <v>50000000000</v>
      </c>
      <c r="I4346">
        <v>4.5999999999999999E-2</v>
      </c>
      <c r="J4346" t="s">
        <v>2503</v>
      </c>
      <c r="L4346">
        <v>88</v>
      </c>
      <c r="M4346" t="str">
        <f t="shared" si="67"/>
        <v>88-88-11079409</v>
      </c>
    </row>
    <row r="4347" spans="1:13">
      <c r="A4347" t="s">
        <v>3712</v>
      </c>
      <c r="B4347">
        <v>160571</v>
      </c>
      <c r="C4347" t="s">
        <v>3719</v>
      </c>
      <c r="D4347" t="s">
        <v>4929</v>
      </c>
      <c r="E4347" t="s">
        <v>4940</v>
      </c>
      <c r="F4347" t="s">
        <v>14</v>
      </c>
      <c r="G4347" s="2">
        <v>150000000000</v>
      </c>
      <c r="H4347" s="2">
        <v>150000000000</v>
      </c>
      <c r="I4347">
        <v>0.06</v>
      </c>
      <c r="J4347" t="s">
        <v>4941</v>
      </c>
      <c r="L4347">
        <v>88</v>
      </c>
      <c r="M4347" t="str">
        <f t="shared" si="67"/>
        <v>88-160571</v>
      </c>
    </row>
    <row r="4348" spans="1:13">
      <c r="A4348" t="s">
        <v>3712</v>
      </c>
      <c r="B4348">
        <v>4184834</v>
      </c>
      <c r="C4348" t="s">
        <v>3170</v>
      </c>
      <c r="D4348" t="s">
        <v>4929</v>
      </c>
      <c r="E4348" t="s">
        <v>4942</v>
      </c>
      <c r="F4348" t="s">
        <v>14</v>
      </c>
      <c r="G4348" s="2">
        <v>50000000000</v>
      </c>
      <c r="H4348" s="2">
        <v>50000000000</v>
      </c>
      <c r="I4348">
        <v>5.5E-2</v>
      </c>
      <c r="J4348" t="s">
        <v>3737</v>
      </c>
      <c r="L4348">
        <v>88</v>
      </c>
      <c r="M4348" t="str">
        <f t="shared" si="67"/>
        <v>88-4184834</v>
      </c>
    </row>
    <row r="4349" spans="1:13">
      <c r="A4349" t="s">
        <v>3712</v>
      </c>
      <c r="B4349" t="s">
        <v>4931</v>
      </c>
      <c r="C4349" t="s">
        <v>4932</v>
      </c>
      <c r="D4349" t="s">
        <v>4929</v>
      </c>
      <c r="E4349" t="s">
        <v>4943</v>
      </c>
      <c r="F4349" t="s">
        <v>14</v>
      </c>
      <c r="G4349" s="2">
        <v>30000000000</v>
      </c>
      <c r="H4349" s="2">
        <v>30000000000</v>
      </c>
      <c r="I4349">
        <v>4.5999999999999999E-2</v>
      </c>
      <c r="J4349" t="s">
        <v>2503</v>
      </c>
      <c r="L4349">
        <v>88</v>
      </c>
      <c r="M4349" t="str">
        <f t="shared" si="67"/>
        <v>88-88-11079409</v>
      </c>
    </row>
    <row r="4350" spans="1:13">
      <c r="A4350" t="s">
        <v>3712</v>
      </c>
      <c r="B4350">
        <v>4184834</v>
      </c>
      <c r="C4350" t="s">
        <v>3170</v>
      </c>
      <c r="D4350" t="s">
        <v>4929</v>
      </c>
      <c r="E4350" t="s">
        <v>4944</v>
      </c>
      <c r="F4350" t="s">
        <v>14</v>
      </c>
      <c r="G4350" s="2">
        <v>100000000000</v>
      </c>
      <c r="H4350" s="2">
        <v>100000000000</v>
      </c>
      <c r="I4350">
        <v>7.3999999999999996E-2</v>
      </c>
      <c r="J4350" t="s">
        <v>2503</v>
      </c>
      <c r="L4350">
        <v>88</v>
      </c>
      <c r="M4350" t="str">
        <f t="shared" si="67"/>
        <v>88-4184834</v>
      </c>
    </row>
    <row r="4351" spans="1:13">
      <c r="A4351" t="s">
        <v>3712</v>
      </c>
      <c r="B4351">
        <v>4184834</v>
      </c>
      <c r="C4351" t="s">
        <v>3170</v>
      </c>
      <c r="D4351" t="s">
        <v>4929</v>
      </c>
      <c r="E4351" t="s">
        <v>4945</v>
      </c>
      <c r="F4351" t="s">
        <v>14</v>
      </c>
      <c r="G4351" s="2">
        <v>100000000000</v>
      </c>
      <c r="H4351" s="2">
        <v>100000000000</v>
      </c>
      <c r="I4351">
        <v>7.3999999999999996E-2</v>
      </c>
      <c r="J4351" t="s">
        <v>2503</v>
      </c>
      <c r="L4351">
        <v>88</v>
      </c>
      <c r="M4351" t="str">
        <f t="shared" si="67"/>
        <v>88-4184834</v>
      </c>
    </row>
    <row r="4352" spans="1:13">
      <c r="A4352" t="s">
        <v>3712</v>
      </c>
      <c r="B4352" t="s">
        <v>4931</v>
      </c>
      <c r="C4352" t="s">
        <v>4932</v>
      </c>
      <c r="D4352" t="s">
        <v>4929</v>
      </c>
      <c r="E4352" t="s">
        <v>4946</v>
      </c>
      <c r="F4352" t="s">
        <v>14</v>
      </c>
      <c r="G4352" s="2">
        <v>26000000000</v>
      </c>
      <c r="H4352" s="2">
        <v>26000000000</v>
      </c>
      <c r="I4352">
        <v>4.5999999999999999E-2</v>
      </c>
      <c r="J4352" t="s">
        <v>2503</v>
      </c>
      <c r="L4352">
        <v>88</v>
      </c>
      <c r="M4352" t="str">
        <f t="shared" si="67"/>
        <v>88-88-11079409</v>
      </c>
    </row>
    <row r="4353" spans="1:13">
      <c r="A4353" t="s">
        <v>3712</v>
      </c>
      <c r="B4353" t="s">
        <v>4931</v>
      </c>
      <c r="C4353" t="s">
        <v>4932</v>
      </c>
      <c r="D4353" t="s">
        <v>4929</v>
      </c>
      <c r="E4353" t="s">
        <v>4947</v>
      </c>
      <c r="F4353" t="s">
        <v>14</v>
      </c>
      <c r="G4353" s="2">
        <v>13000000000</v>
      </c>
      <c r="H4353" s="2">
        <v>13000000000</v>
      </c>
      <c r="I4353">
        <v>4.5999999999999999E-2</v>
      </c>
      <c r="J4353" t="s">
        <v>2503</v>
      </c>
      <c r="L4353">
        <v>88</v>
      </c>
      <c r="M4353" t="str">
        <f t="shared" si="67"/>
        <v>88-88-11079409</v>
      </c>
    </row>
    <row r="4354" spans="1:13">
      <c r="A4354" t="s">
        <v>3712</v>
      </c>
      <c r="B4354" t="s">
        <v>4931</v>
      </c>
      <c r="C4354" t="s">
        <v>4932</v>
      </c>
      <c r="D4354" t="s">
        <v>4929</v>
      </c>
      <c r="E4354" t="s">
        <v>4948</v>
      </c>
      <c r="F4354" t="s">
        <v>14</v>
      </c>
      <c r="G4354" s="2">
        <v>33000000000</v>
      </c>
      <c r="H4354" s="2">
        <v>33000000000</v>
      </c>
      <c r="I4354">
        <v>4.5999999999999999E-2</v>
      </c>
      <c r="J4354" t="s">
        <v>2503</v>
      </c>
      <c r="L4354">
        <v>88</v>
      </c>
      <c r="M4354" t="str">
        <f t="shared" si="67"/>
        <v>88-88-11079409</v>
      </c>
    </row>
    <row r="4355" spans="1:13">
      <c r="A4355" t="s">
        <v>3712</v>
      </c>
      <c r="B4355">
        <v>160571</v>
      </c>
      <c r="C4355" t="s">
        <v>3719</v>
      </c>
      <c r="D4355" t="s">
        <v>4929</v>
      </c>
      <c r="E4355" t="s">
        <v>4949</v>
      </c>
      <c r="F4355" t="s">
        <v>14</v>
      </c>
      <c r="G4355" s="2">
        <v>150000000000</v>
      </c>
      <c r="H4355" s="2">
        <v>150000000000</v>
      </c>
      <c r="I4355">
        <v>0.06</v>
      </c>
      <c r="J4355" t="s">
        <v>4950</v>
      </c>
      <c r="L4355">
        <v>88</v>
      </c>
      <c r="M4355" t="str">
        <f t="shared" si="67"/>
        <v>88-160571</v>
      </c>
    </row>
    <row r="4356" spans="1:13">
      <c r="A4356" t="s">
        <v>3712</v>
      </c>
      <c r="B4356">
        <v>4184834</v>
      </c>
      <c r="C4356" t="s">
        <v>3170</v>
      </c>
      <c r="D4356" t="s">
        <v>3060</v>
      </c>
      <c r="E4356" t="s">
        <v>4951</v>
      </c>
      <c r="F4356" t="s">
        <v>14</v>
      </c>
      <c r="G4356" s="2">
        <v>100000000000</v>
      </c>
      <c r="H4356" s="2">
        <v>100000000000</v>
      </c>
      <c r="I4356">
        <v>7.3999999999999996E-2</v>
      </c>
      <c r="J4356" t="s">
        <v>2503</v>
      </c>
      <c r="L4356">
        <v>89</v>
      </c>
      <c r="M4356" t="str">
        <f t="shared" ref="M4356:M4419" si="68">L4356&amp;"-"&amp;B4356</f>
        <v>89-4184834</v>
      </c>
    </row>
    <row r="4357" spans="1:13">
      <c r="A4357" t="s">
        <v>3712</v>
      </c>
      <c r="B4357">
        <v>4184834</v>
      </c>
      <c r="C4357" t="s">
        <v>3170</v>
      </c>
      <c r="D4357" t="s">
        <v>3060</v>
      </c>
      <c r="E4357" t="s">
        <v>4952</v>
      </c>
      <c r="F4357" t="s">
        <v>14</v>
      </c>
      <c r="G4357" s="2">
        <v>100000000000</v>
      </c>
      <c r="H4357" s="2">
        <v>100000000000</v>
      </c>
      <c r="I4357">
        <v>5.5E-2</v>
      </c>
      <c r="J4357" t="s">
        <v>3750</v>
      </c>
      <c r="L4357">
        <v>89</v>
      </c>
      <c r="M4357" t="str">
        <f t="shared" si="68"/>
        <v>89-4184834</v>
      </c>
    </row>
    <row r="4358" spans="1:13">
      <c r="A4358" t="s">
        <v>3712</v>
      </c>
      <c r="B4358">
        <v>4184834</v>
      </c>
      <c r="C4358" t="s">
        <v>3170</v>
      </c>
      <c r="D4358" t="s">
        <v>3060</v>
      </c>
      <c r="E4358" t="s">
        <v>4953</v>
      </c>
      <c r="F4358" t="s">
        <v>14</v>
      </c>
      <c r="G4358" s="2">
        <v>100000000000</v>
      </c>
      <c r="H4358" s="2">
        <v>100000000000</v>
      </c>
      <c r="I4358">
        <v>7.3999999999999996E-2</v>
      </c>
      <c r="J4358" t="s">
        <v>2503</v>
      </c>
      <c r="L4358">
        <v>89</v>
      </c>
      <c r="M4358" t="str">
        <f t="shared" si="68"/>
        <v>89-4184834</v>
      </c>
    </row>
    <row r="4359" spans="1:13">
      <c r="A4359" t="s">
        <v>3712</v>
      </c>
      <c r="B4359">
        <v>4184834</v>
      </c>
      <c r="C4359" t="s">
        <v>3170</v>
      </c>
      <c r="D4359" t="s">
        <v>3102</v>
      </c>
      <c r="E4359" t="s">
        <v>4954</v>
      </c>
      <c r="F4359" t="s">
        <v>14</v>
      </c>
      <c r="G4359" s="2">
        <v>200000000000</v>
      </c>
      <c r="H4359" s="2">
        <v>200000000000</v>
      </c>
      <c r="I4359">
        <v>7.3999999999999996E-2</v>
      </c>
      <c r="J4359" t="s">
        <v>2503</v>
      </c>
      <c r="L4359">
        <v>90</v>
      </c>
      <c r="M4359" t="str">
        <f t="shared" si="68"/>
        <v>90-4184834</v>
      </c>
    </row>
    <row r="4360" spans="1:13">
      <c r="A4360" t="s">
        <v>3712</v>
      </c>
      <c r="B4360">
        <v>4184834</v>
      </c>
      <c r="C4360" t="s">
        <v>3170</v>
      </c>
      <c r="D4360" t="s">
        <v>3102</v>
      </c>
      <c r="E4360" t="s">
        <v>4955</v>
      </c>
      <c r="F4360" t="s">
        <v>14</v>
      </c>
      <c r="G4360" s="2">
        <v>50000000000</v>
      </c>
      <c r="H4360" s="2">
        <v>50000000000</v>
      </c>
      <c r="I4360">
        <v>7.3999999999999996E-2</v>
      </c>
      <c r="J4360" t="s">
        <v>2503</v>
      </c>
      <c r="L4360">
        <v>90</v>
      </c>
      <c r="M4360" t="str">
        <f t="shared" si="68"/>
        <v>90-4184834</v>
      </c>
    </row>
    <row r="4361" spans="1:13">
      <c r="A4361" t="s">
        <v>3712</v>
      </c>
      <c r="B4361">
        <v>4184834</v>
      </c>
      <c r="C4361" t="s">
        <v>3170</v>
      </c>
      <c r="D4361" t="s">
        <v>3102</v>
      </c>
      <c r="E4361" t="s">
        <v>4956</v>
      </c>
      <c r="F4361" t="s">
        <v>14</v>
      </c>
      <c r="G4361" s="2">
        <v>200000000000</v>
      </c>
      <c r="H4361" s="2">
        <v>200000000000</v>
      </c>
      <c r="I4361">
        <v>7.3999999999999996E-2</v>
      </c>
      <c r="J4361" t="s">
        <v>2503</v>
      </c>
      <c r="L4361">
        <v>90</v>
      </c>
      <c r="M4361" t="str">
        <f t="shared" si="68"/>
        <v>90-4184834</v>
      </c>
    </row>
    <row r="4362" spans="1:13">
      <c r="A4362" t="s">
        <v>3712</v>
      </c>
      <c r="B4362">
        <v>160571</v>
      </c>
      <c r="C4362" t="s">
        <v>3719</v>
      </c>
      <c r="D4362" t="s">
        <v>1144</v>
      </c>
      <c r="E4362" t="s">
        <v>4957</v>
      </c>
      <c r="F4362" t="s">
        <v>14</v>
      </c>
      <c r="G4362" s="2">
        <v>80000000000</v>
      </c>
      <c r="H4362" s="2">
        <v>80000000000</v>
      </c>
      <c r="I4362">
        <v>0.06</v>
      </c>
      <c r="J4362" t="s">
        <v>1003</v>
      </c>
      <c r="L4362">
        <v>91</v>
      </c>
      <c r="M4362" t="str">
        <f t="shared" si="68"/>
        <v>91-160571</v>
      </c>
    </row>
    <row r="4363" spans="1:13">
      <c r="A4363" t="s">
        <v>3712</v>
      </c>
      <c r="B4363">
        <v>160571</v>
      </c>
      <c r="C4363" t="s">
        <v>3719</v>
      </c>
      <c r="D4363" t="s">
        <v>1144</v>
      </c>
      <c r="E4363" t="s">
        <v>4958</v>
      </c>
      <c r="F4363" t="s">
        <v>14</v>
      </c>
      <c r="G4363" s="2">
        <v>100000000000</v>
      </c>
      <c r="H4363" s="2">
        <v>100000000000</v>
      </c>
      <c r="I4363">
        <v>7.0999999999999994E-2</v>
      </c>
      <c r="J4363" t="s">
        <v>858</v>
      </c>
      <c r="L4363">
        <v>91</v>
      </c>
      <c r="M4363" t="str">
        <f t="shared" si="68"/>
        <v>91-160571</v>
      </c>
    </row>
    <row r="4364" spans="1:13">
      <c r="A4364" t="s">
        <v>3712</v>
      </c>
      <c r="B4364">
        <v>160571</v>
      </c>
      <c r="C4364" t="s">
        <v>3719</v>
      </c>
      <c r="D4364" t="s">
        <v>1144</v>
      </c>
      <c r="E4364" t="s">
        <v>4959</v>
      </c>
      <c r="F4364" t="s">
        <v>14</v>
      </c>
      <c r="G4364" s="2">
        <v>61527573879</v>
      </c>
      <c r="H4364" s="2">
        <v>61527573879</v>
      </c>
      <c r="I4364">
        <v>7.0000000000000007E-2</v>
      </c>
      <c r="J4364" t="s">
        <v>869</v>
      </c>
      <c r="L4364">
        <v>91</v>
      </c>
      <c r="M4364" t="str">
        <f t="shared" si="68"/>
        <v>91-160571</v>
      </c>
    </row>
    <row r="4365" spans="1:13">
      <c r="A4365" t="s">
        <v>3712</v>
      </c>
      <c r="B4365">
        <v>160571</v>
      </c>
      <c r="C4365" t="s">
        <v>3719</v>
      </c>
      <c r="D4365" t="s">
        <v>1144</v>
      </c>
      <c r="E4365" t="s">
        <v>4960</v>
      </c>
      <c r="F4365" t="s">
        <v>14</v>
      </c>
      <c r="G4365" s="2">
        <v>45000000000</v>
      </c>
      <c r="H4365" s="2">
        <v>45000000000</v>
      </c>
      <c r="I4365">
        <v>6.5000000000000002E-2</v>
      </c>
      <c r="J4365" t="s">
        <v>869</v>
      </c>
      <c r="L4365">
        <v>91</v>
      </c>
      <c r="M4365" t="str">
        <f t="shared" si="68"/>
        <v>91-160571</v>
      </c>
    </row>
    <row r="4366" spans="1:13">
      <c r="A4366" t="s">
        <v>3712</v>
      </c>
      <c r="B4366">
        <v>4184834</v>
      </c>
      <c r="C4366" t="s">
        <v>3170</v>
      </c>
      <c r="D4366" t="s">
        <v>1149</v>
      </c>
      <c r="E4366" t="s">
        <v>4961</v>
      </c>
      <c r="F4366" t="s">
        <v>14</v>
      </c>
      <c r="G4366" s="2">
        <v>100000000000</v>
      </c>
      <c r="H4366" s="2">
        <v>100000000000</v>
      </c>
      <c r="I4366">
        <v>7.3999999999999996E-2</v>
      </c>
      <c r="J4366" t="s">
        <v>2503</v>
      </c>
      <c r="L4366">
        <v>92</v>
      </c>
      <c r="M4366" t="str">
        <f t="shared" si="68"/>
        <v>92-4184834</v>
      </c>
    </row>
    <row r="4367" spans="1:13">
      <c r="A4367" t="s">
        <v>3712</v>
      </c>
      <c r="B4367">
        <v>4184834</v>
      </c>
      <c r="C4367" t="s">
        <v>3170</v>
      </c>
      <c r="D4367" t="s">
        <v>1149</v>
      </c>
      <c r="E4367" t="s">
        <v>4962</v>
      </c>
      <c r="F4367" t="s">
        <v>14</v>
      </c>
      <c r="G4367" s="2">
        <v>50000000000</v>
      </c>
      <c r="H4367" s="2">
        <v>50000000000</v>
      </c>
      <c r="I4367">
        <v>7.3999999999999996E-2</v>
      </c>
      <c r="J4367" t="s">
        <v>2503</v>
      </c>
      <c r="L4367">
        <v>92</v>
      </c>
      <c r="M4367" t="str">
        <f t="shared" si="68"/>
        <v>92-4184834</v>
      </c>
    </row>
    <row r="4368" spans="1:13">
      <c r="A4368" t="s">
        <v>3712</v>
      </c>
      <c r="B4368">
        <v>160571</v>
      </c>
      <c r="C4368" t="s">
        <v>3719</v>
      </c>
      <c r="D4368" t="s">
        <v>1149</v>
      </c>
      <c r="E4368" t="s">
        <v>4963</v>
      </c>
      <c r="F4368" t="s">
        <v>14</v>
      </c>
      <c r="G4368" s="2">
        <v>138653666281</v>
      </c>
      <c r="H4368" s="2">
        <v>138653666281</v>
      </c>
      <c r="I4368">
        <v>8.5000000000000006E-2</v>
      </c>
      <c r="J4368" t="s">
        <v>3750</v>
      </c>
      <c r="L4368">
        <v>92</v>
      </c>
      <c r="M4368" t="str">
        <f t="shared" si="68"/>
        <v>92-160571</v>
      </c>
    </row>
    <row r="4369" spans="1:13">
      <c r="A4369" t="s">
        <v>3712</v>
      </c>
      <c r="B4369">
        <v>4184834</v>
      </c>
      <c r="C4369" t="s">
        <v>3170</v>
      </c>
      <c r="D4369" t="s">
        <v>56</v>
      </c>
      <c r="E4369" t="s">
        <v>4964</v>
      </c>
      <c r="F4369" t="s">
        <v>14</v>
      </c>
      <c r="G4369" s="2">
        <v>200000000000</v>
      </c>
      <c r="H4369" s="2">
        <v>200000000000</v>
      </c>
      <c r="I4369">
        <v>5.5E-2</v>
      </c>
      <c r="J4369" t="s">
        <v>3750</v>
      </c>
      <c r="L4369">
        <v>93</v>
      </c>
      <c r="M4369" t="str">
        <f t="shared" si="68"/>
        <v>93-4184834</v>
      </c>
    </row>
    <row r="4370" spans="1:13">
      <c r="A4370" t="s">
        <v>3712</v>
      </c>
      <c r="B4370">
        <v>1470</v>
      </c>
      <c r="C4370" t="s">
        <v>3717</v>
      </c>
      <c r="D4370" t="s">
        <v>56</v>
      </c>
      <c r="E4370" t="s">
        <v>4965</v>
      </c>
      <c r="F4370" t="s">
        <v>14</v>
      </c>
      <c r="G4370" s="2">
        <v>100000000000</v>
      </c>
      <c r="H4370" s="2">
        <v>100000000000</v>
      </c>
      <c r="I4370">
        <v>8.7999999999999995E-2</v>
      </c>
      <c r="J4370" t="s">
        <v>3793</v>
      </c>
      <c r="L4370">
        <v>93</v>
      </c>
      <c r="M4370" t="str">
        <f t="shared" si="68"/>
        <v>93-1470</v>
      </c>
    </row>
    <row r="4371" spans="1:13">
      <c r="A4371" t="s">
        <v>3712</v>
      </c>
      <c r="B4371">
        <v>1470</v>
      </c>
      <c r="C4371" t="s">
        <v>3717</v>
      </c>
      <c r="D4371" t="s">
        <v>56</v>
      </c>
      <c r="E4371" t="s">
        <v>4966</v>
      </c>
      <c r="F4371" t="s">
        <v>14</v>
      </c>
      <c r="G4371" s="2">
        <v>100000000000</v>
      </c>
      <c r="H4371" s="2">
        <v>100000000000</v>
      </c>
      <c r="I4371">
        <v>0.06</v>
      </c>
      <c r="J4371" t="s">
        <v>2503</v>
      </c>
      <c r="L4371">
        <v>93</v>
      </c>
      <c r="M4371" t="str">
        <f t="shared" si="68"/>
        <v>93-1470</v>
      </c>
    </row>
    <row r="4372" spans="1:13">
      <c r="A4372" t="s">
        <v>3712</v>
      </c>
      <c r="B4372">
        <v>1470</v>
      </c>
      <c r="C4372" t="s">
        <v>3717</v>
      </c>
      <c r="D4372" t="s">
        <v>56</v>
      </c>
      <c r="E4372" t="s">
        <v>4967</v>
      </c>
      <c r="F4372" t="s">
        <v>14</v>
      </c>
      <c r="G4372" s="2">
        <v>100000000000</v>
      </c>
      <c r="H4372" s="2">
        <v>100000000000</v>
      </c>
      <c r="I4372">
        <v>8.5000000000000006E-2</v>
      </c>
      <c r="J4372" t="s">
        <v>2503</v>
      </c>
      <c r="L4372">
        <v>93</v>
      </c>
      <c r="M4372" t="str">
        <f t="shared" si="68"/>
        <v>93-1470</v>
      </c>
    </row>
    <row r="4373" spans="1:13">
      <c r="A4373" t="s">
        <v>3712</v>
      </c>
      <c r="B4373">
        <v>4184834</v>
      </c>
      <c r="C4373" t="s">
        <v>3170</v>
      </c>
      <c r="D4373" t="s">
        <v>56</v>
      </c>
      <c r="E4373" t="s">
        <v>4968</v>
      </c>
      <c r="F4373" t="s">
        <v>14</v>
      </c>
      <c r="G4373" s="2">
        <v>200000000000</v>
      </c>
      <c r="H4373" s="2">
        <v>200000000000</v>
      </c>
      <c r="I4373">
        <v>5.5E-2</v>
      </c>
      <c r="J4373" t="s">
        <v>3737</v>
      </c>
      <c r="L4373">
        <v>93</v>
      </c>
      <c r="M4373" t="str">
        <f t="shared" si="68"/>
        <v>93-4184834</v>
      </c>
    </row>
    <row r="4374" spans="1:13">
      <c r="A4374" t="s">
        <v>3712</v>
      </c>
      <c r="B4374">
        <v>1470</v>
      </c>
      <c r="C4374" t="s">
        <v>3717</v>
      </c>
      <c r="D4374" t="s">
        <v>56</v>
      </c>
      <c r="E4374" t="s">
        <v>4969</v>
      </c>
      <c r="F4374" t="s">
        <v>14</v>
      </c>
      <c r="G4374" s="2">
        <v>200000000000</v>
      </c>
      <c r="H4374" s="2">
        <v>200000000000</v>
      </c>
      <c r="I4374">
        <v>0.06</v>
      </c>
      <c r="J4374" t="s">
        <v>2503</v>
      </c>
      <c r="L4374">
        <v>93</v>
      </c>
      <c r="M4374" t="str">
        <f t="shared" si="68"/>
        <v>93-1470</v>
      </c>
    </row>
    <row r="4375" spans="1:13">
      <c r="A4375" t="s">
        <v>3712</v>
      </c>
      <c r="B4375">
        <v>4184834</v>
      </c>
      <c r="C4375" t="s">
        <v>3170</v>
      </c>
      <c r="D4375" t="s">
        <v>2694</v>
      </c>
      <c r="E4375" t="s">
        <v>4970</v>
      </c>
      <c r="F4375" t="s">
        <v>14</v>
      </c>
      <c r="G4375" s="2">
        <v>100000000000</v>
      </c>
      <c r="H4375" s="2">
        <v>100000000000</v>
      </c>
      <c r="I4375">
        <v>7.3999999999999996E-2</v>
      </c>
      <c r="J4375" t="s">
        <v>2503</v>
      </c>
      <c r="L4375">
        <v>94</v>
      </c>
      <c r="M4375" t="str">
        <f t="shared" si="68"/>
        <v>94-4184834</v>
      </c>
    </row>
    <row r="4376" spans="1:13">
      <c r="A4376" t="s">
        <v>3712</v>
      </c>
      <c r="B4376">
        <v>4184834</v>
      </c>
      <c r="C4376" t="s">
        <v>3170</v>
      </c>
      <c r="D4376" t="s">
        <v>2694</v>
      </c>
      <c r="E4376" t="s">
        <v>4971</v>
      </c>
      <c r="F4376" t="s">
        <v>14</v>
      </c>
      <c r="G4376" s="2">
        <v>100000000000</v>
      </c>
      <c r="H4376" s="2">
        <v>100000000000</v>
      </c>
      <c r="I4376">
        <v>7.3999999999999996E-2</v>
      </c>
      <c r="J4376" t="s">
        <v>2503</v>
      </c>
      <c r="L4376">
        <v>94</v>
      </c>
      <c r="M4376" t="str">
        <f t="shared" si="68"/>
        <v>94-4184834</v>
      </c>
    </row>
    <row r="4377" spans="1:13">
      <c r="A4377" t="s">
        <v>3712</v>
      </c>
      <c r="B4377">
        <v>4184834</v>
      </c>
      <c r="C4377" t="s">
        <v>3170</v>
      </c>
      <c r="D4377" t="s">
        <v>2694</v>
      </c>
      <c r="E4377" t="s">
        <v>4972</v>
      </c>
      <c r="F4377" t="s">
        <v>14</v>
      </c>
      <c r="G4377" s="2">
        <v>200000000000</v>
      </c>
      <c r="H4377" s="2">
        <v>200000000000</v>
      </c>
      <c r="I4377">
        <v>7.3999999999999996E-2</v>
      </c>
      <c r="J4377" t="s">
        <v>2503</v>
      </c>
      <c r="L4377">
        <v>94</v>
      </c>
      <c r="M4377" t="str">
        <f t="shared" si="68"/>
        <v>94-4184834</v>
      </c>
    </row>
    <row r="4378" spans="1:13">
      <c r="A4378" t="s">
        <v>3712</v>
      </c>
      <c r="B4378">
        <v>4184834</v>
      </c>
      <c r="C4378" t="s">
        <v>3170</v>
      </c>
      <c r="D4378" t="s">
        <v>2694</v>
      </c>
      <c r="E4378" t="s">
        <v>4973</v>
      </c>
      <c r="F4378" t="s">
        <v>14</v>
      </c>
      <c r="G4378" s="2">
        <v>150000000000</v>
      </c>
      <c r="H4378" s="2">
        <v>150000000000</v>
      </c>
      <c r="I4378">
        <v>7.3999999999999996E-2</v>
      </c>
      <c r="J4378" t="s">
        <v>2503</v>
      </c>
      <c r="L4378">
        <v>94</v>
      </c>
      <c r="M4378" t="str">
        <f t="shared" si="68"/>
        <v>94-4184834</v>
      </c>
    </row>
    <row r="4379" spans="1:13">
      <c r="A4379" t="s">
        <v>3712</v>
      </c>
      <c r="B4379">
        <v>983</v>
      </c>
      <c r="C4379" t="s">
        <v>3722</v>
      </c>
      <c r="D4379" t="s">
        <v>2694</v>
      </c>
      <c r="E4379" t="s">
        <v>4974</v>
      </c>
      <c r="F4379" t="s">
        <v>14</v>
      </c>
      <c r="G4379" s="2">
        <v>100000000000</v>
      </c>
      <c r="H4379" s="2">
        <v>100000000000</v>
      </c>
      <c r="I4379">
        <v>3.6999999999999998E-2</v>
      </c>
      <c r="J4379" t="s">
        <v>863</v>
      </c>
      <c r="L4379">
        <v>94</v>
      </c>
      <c r="M4379" t="str">
        <f t="shared" si="68"/>
        <v>94-983</v>
      </c>
    </row>
    <row r="4380" spans="1:13">
      <c r="A4380" t="s">
        <v>3712</v>
      </c>
      <c r="B4380">
        <v>4184834</v>
      </c>
      <c r="C4380" t="s">
        <v>3170</v>
      </c>
      <c r="D4380" t="s">
        <v>2694</v>
      </c>
      <c r="E4380" t="s">
        <v>4975</v>
      </c>
      <c r="F4380" t="s">
        <v>14</v>
      </c>
      <c r="G4380" s="2">
        <v>100000000000</v>
      </c>
      <c r="H4380" s="2">
        <v>100000000000</v>
      </c>
      <c r="I4380">
        <v>7.3999999999999996E-2</v>
      </c>
      <c r="J4380" t="s">
        <v>2503</v>
      </c>
      <c r="L4380">
        <v>94</v>
      </c>
      <c r="M4380" t="str">
        <f t="shared" si="68"/>
        <v>94-4184834</v>
      </c>
    </row>
    <row r="4381" spans="1:13">
      <c r="A4381" t="s">
        <v>3712</v>
      </c>
      <c r="B4381">
        <v>983</v>
      </c>
      <c r="C4381" t="s">
        <v>3722</v>
      </c>
      <c r="D4381" t="s">
        <v>2694</v>
      </c>
      <c r="E4381" t="s">
        <v>4976</v>
      </c>
      <c r="F4381" t="s">
        <v>14</v>
      </c>
      <c r="G4381" s="2">
        <v>100000000000</v>
      </c>
      <c r="H4381" s="2">
        <v>100000000000</v>
      </c>
      <c r="I4381">
        <v>3.6999999999999998E-2</v>
      </c>
      <c r="J4381" t="s">
        <v>863</v>
      </c>
      <c r="L4381">
        <v>94</v>
      </c>
      <c r="M4381" t="str">
        <f t="shared" si="68"/>
        <v>94-983</v>
      </c>
    </row>
    <row r="4382" spans="1:13">
      <c r="A4382" t="s">
        <v>3712</v>
      </c>
      <c r="B4382">
        <v>4184834</v>
      </c>
      <c r="C4382" t="s">
        <v>3170</v>
      </c>
      <c r="D4382" t="s">
        <v>880</v>
      </c>
      <c r="E4382" t="s">
        <v>4977</v>
      </c>
      <c r="F4382" t="s">
        <v>14</v>
      </c>
      <c r="G4382" s="2">
        <v>100000000000</v>
      </c>
      <c r="H4382" s="2">
        <v>100000000000</v>
      </c>
      <c r="I4382">
        <v>5.5E-2</v>
      </c>
      <c r="J4382" t="s">
        <v>3737</v>
      </c>
      <c r="L4382">
        <v>95</v>
      </c>
      <c r="M4382" t="str">
        <f t="shared" si="68"/>
        <v>95-4184834</v>
      </c>
    </row>
    <row r="4383" spans="1:13">
      <c r="A4383" t="s">
        <v>3712</v>
      </c>
      <c r="B4383">
        <v>4184834</v>
      </c>
      <c r="C4383" t="s">
        <v>3170</v>
      </c>
      <c r="D4383" t="s">
        <v>880</v>
      </c>
      <c r="E4383" t="s">
        <v>4978</v>
      </c>
      <c r="F4383" t="s">
        <v>14</v>
      </c>
      <c r="G4383" s="2">
        <v>100000000000</v>
      </c>
      <c r="H4383" s="2">
        <v>100000000000</v>
      </c>
      <c r="I4383">
        <v>5.5E-2</v>
      </c>
      <c r="J4383" t="s">
        <v>3737</v>
      </c>
      <c r="L4383">
        <v>95</v>
      </c>
      <c r="M4383" t="str">
        <f t="shared" si="68"/>
        <v>95-4184834</v>
      </c>
    </row>
    <row r="4384" spans="1:13">
      <c r="A4384" t="s">
        <v>3712</v>
      </c>
      <c r="B4384">
        <v>4184834</v>
      </c>
      <c r="C4384" t="s">
        <v>3170</v>
      </c>
      <c r="D4384" t="s">
        <v>880</v>
      </c>
      <c r="E4384" t="s">
        <v>4979</v>
      </c>
      <c r="F4384" t="s">
        <v>14</v>
      </c>
      <c r="G4384" s="2">
        <v>100000000000</v>
      </c>
      <c r="H4384" s="2">
        <v>100000000000</v>
      </c>
      <c r="I4384">
        <v>7.3999999999999996E-2</v>
      </c>
      <c r="J4384" t="s">
        <v>2503</v>
      </c>
      <c r="L4384">
        <v>95</v>
      </c>
      <c r="M4384" t="str">
        <f t="shared" si="68"/>
        <v>95-4184834</v>
      </c>
    </row>
    <row r="4385" spans="1:13">
      <c r="A4385" t="s">
        <v>3712</v>
      </c>
      <c r="B4385">
        <v>4184834</v>
      </c>
      <c r="C4385" t="s">
        <v>3170</v>
      </c>
      <c r="D4385" t="s">
        <v>880</v>
      </c>
      <c r="E4385" t="s">
        <v>4980</v>
      </c>
      <c r="F4385" t="s">
        <v>14</v>
      </c>
      <c r="G4385" s="2">
        <v>100000000000</v>
      </c>
      <c r="H4385" s="2">
        <v>100000000000</v>
      </c>
      <c r="I4385">
        <v>5.5E-2</v>
      </c>
      <c r="J4385" t="s">
        <v>3750</v>
      </c>
      <c r="L4385">
        <v>95</v>
      </c>
      <c r="M4385" t="str">
        <f t="shared" si="68"/>
        <v>95-4184834</v>
      </c>
    </row>
    <row r="4386" spans="1:13">
      <c r="A4386" t="s">
        <v>3712</v>
      </c>
      <c r="B4386">
        <v>4184834</v>
      </c>
      <c r="C4386" t="s">
        <v>3170</v>
      </c>
      <c r="D4386" t="s">
        <v>880</v>
      </c>
      <c r="E4386" t="s">
        <v>4981</v>
      </c>
      <c r="F4386" t="s">
        <v>14</v>
      </c>
      <c r="G4386" s="2">
        <v>100000000000</v>
      </c>
      <c r="H4386" s="2">
        <v>100000000000</v>
      </c>
      <c r="I4386">
        <v>7.3999999999999996E-2</v>
      </c>
      <c r="J4386" t="s">
        <v>2503</v>
      </c>
      <c r="L4386">
        <v>95</v>
      </c>
      <c r="M4386" t="str">
        <f t="shared" si="68"/>
        <v>95-4184834</v>
      </c>
    </row>
    <row r="4387" spans="1:13">
      <c r="A4387" t="s">
        <v>3712</v>
      </c>
      <c r="B4387">
        <v>4184834</v>
      </c>
      <c r="C4387" t="s">
        <v>3170</v>
      </c>
      <c r="D4387" t="s">
        <v>2710</v>
      </c>
      <c r="E4387" t="s">
        <v>4982</v>
      </c>
      <c r="F4387" t="s">
        <v>14</v>
      </c>
      <c r="G4387" s="2">
        <v>200000000000</v>
      </c>
      <c r="H4387" s="2">
        <v>200000000000</v>
      </c>
      <c r="I4387">
        <v>7.3999999999999996E-2</v>
      </c>
      <c r="J4387" t="s">
        <v>2503</v>
      </c>
      <c r="L4387">
        <v>96</v>
      </c>
      <c r="M4387" t="str">
        <f t="shared" si="68"/>
        <v>96-4184834</v>
      </c>
    </row>
    <row r="4388" spans="1:13">
      <c r="A4388" t="s">
        <v>3712</v>
      </c>
      <c r="B4388">
        <v>4184834</v>
      </c>
      <c r="C4388" t="s">
        <v>3170</v>
      </c>
      <c r="D4388" t="s">
        <v>2710</v>
      </c>
      <c r="E4388" t="s">
        <v>4983</v>
      </c>
      <c r="F4388" t="s">
        <v>14</v>
      </c>
      <c r="G4388" s="2">
        <v>17343000000</v>
      </c>
      <c r="H4388" s="2">
        <v>17343000000</v>
      </c>
      <c r="I4388">
        <v>3.5000000000000003E-2</v>
      </c>
      <c r="J4388" t="s">
        <v>3761</v>
      </c>
      <c r="L4388">
        <v>96</v>
      </c>
      <c r="M4388" t="str">
        <f t="shared" si="68"/>
        <v>96-4184834</v>
      </c>
    </row>
    <row r="4389" spans="1:13">
      <c r="A4389" t="s">
        <v>3712</v>
      </c>
      <c r="B4389">
        <v>4184834</v>
      </c>
      <c r="C4389" t="s">
        <v>3170</v>
      </c>
      <c r="D4389" t="s">
        <v>2710</v>
      </c>
      <c r="E4389" t="s">
        <v>4984</v>
      </c>
      <c r="F4389" t="s">
        <v>14</v>
      </c>
      <c r="G4389" s="2">
        <v>100000000000</v>
      </c>
      <c r="H4389" s="2">
        <v>100000000000</v>
      </c>
      <c r="I4389">
        <v>7.3999999999999996E-2</v>
      </c>
      <c r="J4389" t="s">
        <v>2503</v>
      </c>
      <c r="L4389">
        <v>96</v>
      </c>
      <c r="M4389" t="str">
        <f t="shared" si="68"/>
        <v>96-4184834</v>
      </c>
    </row>
    <row r="4390" spans="1:13">
      <c r="A4390" t="s">
        <v>3712</v>
      </c>
      <c r="B4390">
        <v>4184834</v>
      </c>
      <c r="C4390" t="s">
        <v>3170</v>
      </c>
      <c r="D4390" t="s">
        <v>2710</v>
      </c>
      <c r="E4390" t="s">
        <v>4985</v>
      </c>
      <c r="F4390" t="s">
        <v>14</v>
      </c>
      <c r="G4390" s="2">
        <v>100000000000</v>
      </c>
      <c r="H4390" s="2">
        <v>100000000000</v>
      </c>
      <c r="I4390">
        <v>7.3999999999999996E-2</v>
      </c>
      <c r="J4390" t="s">
        <v>2503</v>
      </c>
      <c r="L4390">
        <v>96</v>
      </c>
      <c r="M4390" t="str">
        <f t="shared" si="68"/>
        <v>96-4184834</v>
      </c>
    </row>
    <row r="4391" spans="1:13">
      <c r="A4391" t="s">
        <v>3712</v>
      </c>
      <c r="B4391">
        <v>4184834</v>
      </c>
      <c r="C4391" t="s">
        <v>3170</v>
      </c>
      <c r="D4391" t="s">
        <v>2710</v>
      </c>
      <c r="E4391" t="s">
        <v>4986</v>
      </c>
      <c r="F4391" t="s">
        <v>14</v>
      </c>
      <c r="G4391" s="2">
        <v>200000000000</v>
      </c>
      <c r="H4391" s="2">
        <v>200000000000</v>
      </c>
      <c r="I4391">
        <v>5.5E-2</v>
      </c>
      <c r="J4391" t="s">
        <v>3750</v>
      </c>
      <c r="L4391">
        <v>96</v>
      </c>
      <c r="M4391" t="str">
        <f t="shared" si="68"/>
        <v>96-4184834</v>
      </c>
    </row>
    <row r="4392" spans="1:13">
      <c r="A4392" t="s">
        <v>3712</v>
      </c>
      <c r="B4392">
        <v>4184834</v>
      </c>
      <c r="C4392" t="s">
        <v>3170</v>
      </c>
      <c r="D4392" t="s">
        <v>2710</v>
      </c>
      <c r="E4392" t="s">
        <v>4987</v>
      </c>
      <c r="F4392" t="s">
        <v>14</v>
      </c>
      <c r="G4392" s="2">
        <v>1620292000000</v>
      </c>
      <c r="H4392" s="2">
        <v>1620292000000</v>
      </c>
      <c r="I4392">
        <v>3.5000000000000003E-2</v>
      </c>
      <c r="J4392" t="s">
        <v>3761</v>
      </c>
      <c r="L4392">
        <v>96</v>
      </c>
      <c r="M4392" t="str">
        <f t="shared" si="68"/>
        <v>96-4184834</v>
      </c>
    </row>
    <row r="4393" spans="1:13">
      <c r="A4393" t="s">
        <v>3712</v>
      </c>
      <c r="B4393">
        <v>4184834</v>
      </c>
      <c r="C4393" t="s">
        <v>3170</v>
      </c>
      <c r="D4393" t="s">
        <v>2710</v>
      </c>
      <c r="E4393" t="s">
        <v>4988</v>
      </c>
      <c r="F4393" t="s">
        <v>14</v>
      </c>
      <c r="G4393" s="2">
        <v>667158000000</v>
      </c>
      <c r="H4393" s="2">
        <v>667158000000</v>
      </c>
      <c r="I4393">
        <v>3.5000000000000003E-2</v>
      </c>
      <c r="J4393" t="s">
        <v>3761</v>
      </c>
      <c r="L4393">
        <v>96</v>
      </c>
      <c r="M4393" t="str">
        <f t="shared" si="68"/>
        <v>96-4184834</v>
      </c>
    </row>
    <row r="4394" spans="1:13">
      <c r="A4394" t="s">
        <v>3712</v>
      </c>
      <c r="B4394">
        <v>4184834</v>
      </c>
      <c r="C4394" t="s">
        <v>3170</v>
      </c>
      <c r="D4394" t="s">
        <v>2710</v>
      </c>
      <c r="E4394" t="s">
        <v>4989</v>
      </c>
      <c r="F4394" t="s">
        <v>14</v>
      </c>
      <c r="G4394" s="2">
        <v>200000000000</v>
      </c>
      <c r="H4394" s="2">
        <v>200000000000</v>
      </c>
      <c r="I4394">
        <v>7.3999999999999996E-2</v>
      </c>
      <c r="J4394" t="s">
        <v>2503</v>
      </c>
      <c r="L4394">
        <v>96</v>
      </c>
      <c r="M4394" t="str">
        <f t="shared" si="68"/>
        <v>96-4184834</v>
      </c>
    </row>
    <row r="4395" spans="1:13">
      <c r="A4395" t="s">
        <v>3712</v>
      </c>
      <c r="B4395">
        <v>4184834</v>
      </c>
      <c r="C4395" t="s">
        <v>3170</v>
      </c>
      <c r="D4395" t="s">
        <v>2710</v>
      </c>
      <c r="E4395" t="s">
        <v>4990</v>
      </c>
      <c r="F4395" t="s">
        <v>14</v>
      </c>
      <c r="G4395" s="2">
        <v>567382000000</v>
      </c>
      <c r="H4395" s="2">
        <v>567382000000</v>
      </c>
      <c r="I4395">
        <v>3.5000000000000003E-2</v>
      </c>
      <c r="J4395" t="s">
        <v>3761</v>
      </c>
      <c r="L4395">
        <v>96</v>
      </c>
      <c r="M4395" t="str">
        <f t="shared" si="68"/>
        <v>96-4184834</v>
      </c>
    </row>
    <row r="4396" spans="1:13">
      <c r="A4396" t="s">
        <v>3712</v>
      </c>
      <c r="B4396">
        <v>4184834</v>
      </c>
      <c r="C4396" t="s">
        <v>3170</v>
      </c>
      <c r="D4396" t="s">
        <v>2710</v>
      </c>
      <c r="E4396" t="s">
        <v>4991</v>
      </c>
      <c r="F4396" t="s">
        <v>14</v>
      </c>
      <c r="G4396" s="2">
        <v>200000000000</v>
      </c>
      <c r="H4396" s="2">
        <v>200000000000</v>
      </c>
      <c r="I4396">
        <v>5.5E-2</v>
      </c>
      <c r="J4396" t="s">
        <v>3750</v>
      </c>
      <c r="L4396">
        <v>96</v>
      </c>
      <c r="M4396" t="str">
        <f t="shared" si="68"/>
        <v>96-4184834</v>
      </c>
    </row>
    <row r="4397" spans="1:13">
      <c r="A4397" t="s">
        <v>3712</v>
      </c>
      <c r="B4397">
        <v>4184834</v>
      </c>
      <c r="C4397" t="s">
        <v>3170</v>
      </c>
      <c r="D4397" t="s">
        <v>2710</v>
      </c>
      <c r="E4397" t="s">
        <v>4992</v>
      </c>
      <c r="F4397" t="s">
        <v>14</v>
      </c>
      <c r="G4397" s="2">
        <v>440813000000</v>
      </c>
      <c r="H4397" s="2">
        <v>440813000000</v>
      </c>
      <c r="I4397">
        <v>3.5000000000000003E-2</v>
      </c>
      <c r="J4397" t="s">
        <v>3761</v>
      </c>
      <c r="L4397">
        <v>96</v>
      </c>
      <c r="M4397" t="str">
        <f t="shared" si="68"/>
        <v>96-4184834</v>
      </c>
    </row>
    <row r="4398" spans="1:13">
      <c r="A4398" t="s">
        <v>3712</v>
      </c>
      <c r="B4398">
        <v>4184834</v>
      </c>
      <c r="C4398" t="s">
        <v>3170</v>
      </c>
      <c r="D4398" t="s">
        <v>2710</v>
      </c>
      <c r="E4398" t="s">
        <v>4993</v>
      </c>
      <c r="F4398" t="s">
        <v>14</v>
      </c>
      <c r="G4398" s="2">
        <v>500000000000</v>
      </c>
      <c r="H4398" s="2">
        <v>500000000000</v>
      </c>
      <c r="I4398">
        <v>6.4000000000000001E-2</v>
      </c>
      <c r="J4398" t="s">
        <v>3750</v>
      </c>
      <c r="L4398">
        <v>96</v>
      </c>
      <c r="M4398" t="str">
        <f t="shared" si="68"/>
        <v>96-4184834</v>
      </c>
    </row>
    <row r="4399" spans="1:13">
      <c r="A4399" t="s">
        <v>3712</v>
      </c>
      <c r="B4399">
        <v>4184834</v>
      </c>
      <c r="C4399" t="s">
        <v>3170</v>
      </c>
      <c r="D4399" t="s">
        <v>2710</v>
      </c>
      <c r="E4399" t="s">
        <v>4994</v>
      </c>
      <c r="F4399" t="s">
        <v>14</v>
      </c>
      <c r="G4399" s="2">
        <v>100000000000</v>
      </c>
      <c r="H4399" s="2">
        <v>100000000000</v>
      </c>
      <c r="I4399">
        <v>7.3999999999999996E-2</v>
      </c>
      <c r="J4399" t="s">
        <v>2503</v>
      </c>
      <c r="L4399">
        <v>96</v>
      </c>
      <c r="M4399" t="str">
        <f t="shared" si="68"/>
        <v>96-4184834</v>
      </c>
    </row>
    <row r="4400" spans="1:13">
      <c r="A4400" t="s">
        <v>3712</v>
      </c>
      <c r="B4400">
        <v>4184834</v>
      </c>
      <c r="C4400" t="s">
        <v>3170</v>
      </c>
      <c r="D4400" t="s">
        <v>2710</v>
      </c>
      <c r="E4400" t="s">
        <v>4995</v>
      </c>
      <c r="F4400" t="s">
        <v>14</v>
      </c>
      <c r="G4400" s="2">
        <v>31542000000</v>
      </c>
      <c r="H4400" s="2">
        <v>31542000000</v>
      </c>
      <c r="I4400">
        <v>3.5000000000000003E-2</v>
      </c>
      <c r="J4400" t="s">
        <v>3761</v>
      </c>
      <c r="L4400">
        <v>96</v>
      </c>
      <c r="M4400" t="str">
        <f t="shared" si="68"/>
        <v>96-4184834</v>
      </c>
    </row>
    <row r="4401" spans="1:13">
      <c r="A4401" t="s">
        <v>3712</v>
      </c>
      <c r="B4401">
        <v>4184834</v>
      </c>
      <c r="C4401" t="s">
        <v>3170</v>
      </c>
      <c r="D4401" t="s">
        <v>2710</v>
      </c>
      <c r="E4401" t="s">
        <v>4996</v>
      </c>
      <c r="F4401" t="s">
        <v>14</v>
      </c>
      <c r="G4401" s="2">
        <v>200000000000</v>
      </c>
      <c r="H4401" s="2">
        <v>200000000000</v>
      </c>
      <c r="I4401">
        <v>7.3999999999999996E-2</v>
      </c>
      <c r="J4401" t="s">
        <v>2503</v>
      </c>
      <c r="L4401">
        <v>96</v>
      </c>
      <c r="M4401" t="str">
        <f t="shared" si="68"/>
        <v>96-4184834</v>
      </c>
    </row>
    <row r="4402" spans="1:13">
      <c r="A4402" t="s">
        <v>3712</v>
      </c>
      <c r="B4402" t="s">
        <v>2715</v>
      </c>
      <c r="C4402" t="s">
        <v>4997</v>
      </c>
      <c r="D4402" t="s">
        <v>2710</v>
      </c>
      <c r="E4402" t="s">
        <v>4998</v>
      </c>
      <c r="F4402" t="s">
        <v>14</v>
      </c>
      <c r="G4402" s="2">
        <v>30000000000</v>
      </c>
      <c r="H4402" s="2">
        <v>30000000000</v>
      </c>
      <c r="I4402">
        <v>0.06</v>
      </c>
      <c r="J4402" t="s">
        <v>3761</v>
      </c>
      <c r="L4402">
        <v>96</v>
      </c>
      <c r="M4402" t="str">
        <f t="shared" si="68"/>
        <v>96-96-6456043</v>
      </c>
    </row>
    <row r="4403" spans="1:13">
      <c r="A4403" t="s">
        <v>3712</v>
      </c>
      <c r="B4403">
        <v>983</v>
      </c>
      <c r="C4403" t="s">
        <v>3722</v>
      </c>
      <c r="D4403" t="s">
        <v>129</v>
      </c>
      <c r="E4403" t="s">
        <v>4999</v>
      </c>
      <c r="F4403" t="s">
        <v>14</v>
      </c>
      <c r="G4403" s="2">
        <v>200000000000</v>
      </c>
      <c r="H4403" s="2">
        <v>200000000000</v>
      </c>
      <c r="I4403">
        <v>5.8000000000000003E-2</v>
      </c>
      <c r="J4403" t="s">
        <v>863</v>
      </c>
      <c r="L4403">
        <v>97</v>
      </c>
      <c r="M4403" t="str">
        <f t="shared" si="68"/>
        <v>97-983</v>
      </c>
    </row>
    <row r="4404" spans="1:13">
      <c r="A4404" t="s">
        <v>3712</v>
      </c>
      <c r="B4404">
        <v>5636</v>
      </c>
      <c r="C4404" t="s">
        <v>4695</v>
      </c>
      <c r="D4404" t="s">
        <v>129</v>
      </c>
      <c r="E4404" t="s">
        <v>5000</v>
      </c>
      <c r="F4404" t="s">
        <v>14</v>
      </c>
      <c r="G4404" s="2">
        <v>100000000000</v>
      </c>
      <c r="H4404" s="2">
        <v>100000000000</v>
      </c>
      <c r="I4404">
        <v>0.06</v>
      </c>
      <c r="J4404" t="s">
        <v>2850</v>
      </c>
      <c r="L4404">
        <v>97</v>
      </c>
      <c r="M4404" t="str">
        <f t="shared" si="68"/>
        <v>97-5636</v>
      </c>
    </row>
    <row r="4405" spans="1:13">
      <c r="A4405" t="s">
        <v>3712</v>
      </c>
      <c r="B4405">
        <v>983</v>
      </c>
      <c r="C4405" t="s">
        <v>3722</v>
      </c>
      <c r="D4405" t="s">
        <v>129</v>
      </c>
      <c r="E4405" t="s">
        <v>5001</v>
      </c>
      <c r="F4405" t="s">
        <v>14</v>
      </c>
      <c r="G4405" s="2">
        <v>200000000000</v>
      </c>
      <c r="H4405" s="2">
        <v>200000000000</v>
      </c>
      <c r="I4405">
        <v>4.5999999999999999E-2</v>
      </c>
      <c r="J4405" t="s">
        <v>2850</v>
      </c>
      <c r="L4405">
        <v>97</v>
      </c>
      <c r="M4405" t="str">
        <f t="shared" si="68"/>
        <v>97-983</v>
      </c>
    </row>
    <row r="4406" spans="1:13">
      <c r="A4406" t="s">
        <v>3712</v>
      </c>
      <c r="B4406">
        <v>5636</v>
      </c>
      <c r="C4406" t="s">
        <v>4695</v>
      </c>
      <c r="D4406" t="s">
        <v>129</v>
      </c>
      <c r="E4406" t="s">
        <v>5002</v>
      </c>
      <c r="F4406" t="s">
        <v>14</v>
      </c>
      <c r="G4406" s="2">
        <v>101216438356</v>
      </c>
      <c r="H4406" s="2">
        <v>101216438356</v>
      </c>
      <c r="I4406">
        <v>3.3000000000000002E-2</v>
      </c>
      <c r="J4406" t="s">
        <v>5003</v>
      </c>
      <c r="L4406">
        <v>97</v>
      </c>
      <c r="M4406" t="str">
        <f t="shared" si="68"/>
        <v>97-5636</v>
      </c>
    </row>
    <row r="4407" spans="1:13">
      <c r="A4407" t="s">
        <v>3712</v>
      </c>
      <c r="B4407">
        <v>4184834</v>
      </c>
      <c r="C4407" t="s">
        <v>3170</v>
      </c>
      <c r="D4407" t="s">
        <v>129</v>
      </c>
      <c r="E4407" t="s">
        <v>5004</v>
      </c>
      <c r="F4407" t="s">
        <v>14</v>
      </c>
      <c r="G4407" s="2">
        <v>100000000000</v>
      </c>
      <c r="H4407" s="2">
        <v>100000000000</v>
      </c>
      <c r="I4407">
        <v>5.5E-2</v>
      </c>
      <c r="J4407" t="s">
        <v>3750</v>
      </c>
      <c r="L4407">
        <v>97</v>
      </c>
      <c r="M4407" t="str">
        <f t="shared" si="68"/>
        <v>97-4184834</v>
      </c>
    </row>
    <row r="4408" spans="1:13">
      <c r="A4408" t="s">
        <v>3712</v>
      </c>
      <c r="B4408">
        <v>983</v>
      </c>
      <c r="C4408" t="s">
        <v>3722</v>
      </c>
      <c r="D4408" t="s">
        <v>129</v>
      </c>
      <c r="E4408" t="s">
        <v>5005</v>
      </c>
      <c r="F4408" t="s">
        <v>14</v>
      </c>
      <c r="G4408" s="2">
        <v>300000000000</v>
      </c>
      <c r="H4408" s="2">
        <v>300000000000</v>
      </c>
      <c r="I4408">
        <v>5.8000000000000003E-2</v>
      </c>
      <c r="J4408" t="s">
        <v>863</v>
      </c>
      <c r="L4408">
        <v>97</v>
      </c>
      <c r="M4408" t="str">
        <f t="shared" si="68"/>
        <v>97-983</v>
      </c>
    </row>
    <row r="4409" spans="1:13">
      <c r="A4409" t="s">
        <v>3712</v>
      </c>
      <c r="B4409">
        <v>983</v>
      </c>
      <c r="C4409" t="s">
        <v>3722</v>
      </c>
      <c r="D4409" t="s">
        <v>129</v>
      </c>
      <c r="E4409" t="s">
        <v>5006</v>
      </c>
      <c r="F4409" t="s">
        <v>14</v>
      </c>
      <c r="G4409" s="2">
        <v>500000000000</v>
      </c>
      <c r="H4409" s="2">
        <v>500000000000</v>
      </c>
      <c r="I4409">
        <v>5.0999999999999997E-2</v>
      </c>
      <c r="J4409" t="s">
        <v>964</v>
      </c>
      <c r="L4409">
        <v>97</v>
      </c>
      <c r="M4409" t="str">
        <f t="shared" si="68"/>
        <v>97-983</v>
      </c>
    </row>
    <row r="4410" spans="1:13">
      <c r="A4410" t="s">
        <v>3712</v>
      </c>
      <c r="B4410">
        <v>983</v>
      </c>
      <c r="C4410" t="s">
        <v>3722</v>
      </c>
      <c r="D4410" t="s">
        <v>129</v>
      </c>
      <c r="E4410" t="s">
        <v>5007</v>
      </c>
      <c r="F4410" t="s">
        <v>14</v>
      </c>
      <c r="G4410" s="2">
        <v>100000000000</v>
      </c>
      <c r="H4410" s="2">
        <v>100000000000</v>
      </c>
      <c r="I4410">
        <v>5.0999999999999997E-2</v>
      </c>
      <c r="J4410" t="s">
        <v>964</v>
      </c>
      <c r="L4410">
        <v>97</v>
      </c>
      <c r="M4410" t="str">
        <f t="shared" si="68"/>
        <v>97-983</v>
      </c>
    </row>
    <row r="4411" spans="1:13">
      <c r="A4411" t="s">
        <v>3712</v>
      </c>
      <c r="B4411">
        <v>4184834</v>
      </c>
      <c r="C4411" t="s">
        <v>3170</v>
      </c>
      <c r="D4411" t="s">
        <v>129</v>
      </c>
      <c r="E4411" t="s">
        <v>5008</v>
      </c>
      <c r="F4411" t="s">
        <v>14</v>
      </c>
      <c r="G4411" s="2">
        <v>200000000000</v>
      </c>
      <c r="H4411" s="2">
        <v>200000000000</v>
      </c>
      <c r="I4411">
        <v>5.5E-2</v>
      </c>
      <c r="J4411" t="s">
        <v>3737</v>
      </c>
      <c r="L4411">
        <v>97</v>
      </c>
      <c r="M4411" t="str">
        <f t="shared" si="68"/>
        <v>97-4184834</v>
      </c>
    </row>
    <row r="4412" spans="1:13">
      <c r="A4412" t="s">
        <v>3712</v>
      </c>
      <c r="B4412">
        <v>983</v>
      </c>
      <c r="C4412" t="s">
        <v>3722</v>
      </c>
      <c r="D4412" t="s">
        <v>129</v>
      </c>
      <c r="E4412" t="s">
        <v>5009</v>
      </c>
      <c r="F4412" t="s">
        <v>14</v>
      </c>
      <c r="G4412" s="2">
        <v>500000000000</v>
      </c>
      <c r="H4412" s="2">
        <v>500000000000</v>
      </c>
      <c r="I4412">
        <v>3.6999999999999998E-2</v>
      </c>
      <c r="J4412" t="s">
        <v>863</v>
      </c>
      <c r="L4412">
        <v>97</v>
      </c>
      <c r="M4412" t="str">
        <f t="shared" si="68"/>
        <v>97-983</v>
      </c>
    </row>
    <row r="4413" spans="1:13">
      <c r="A4413" t="s">
        <v>3712</v>
      </c>
      <c r="B4413">
        <v>5636</v>
      </c>
      <c r="C4413" t="s">
        <v>4695</v>
      </c>
      <c r="D4413" t="s">
        <v>129</v>
      </c>
      <c r="E4413" t="s">
        <v>5010</v>
      </c>
      <c r="F4413" t="s">
        <v>14</v>
      </c>
      <c r="G4413" s="2">
        <v>200000000000</v>
      </c>
      <c r="H4413" s="2">
        <v>200000000000</v>
      </c>
      <c r="I4413">
        <v>0.04</v>
      </c>
      <c r="J4413" t="s">
        <v>865</v>
      </c>
      <c r="L4413">
        <v>97</v>
      </c>
      <c r="M4413" t="str">
        <f t="shared" si="68"/>
        <v>97-5636</v>
      </c>
    </row>
    <row r="4414" spans="1:13">
      <c r="A4414" t="s">
        <v>3712</v>
      </c>
      <c r="B4414">
        <v>983</v>
      </c>
      <c r="C4414" t="s">
        <v>3722</v>
      </c>
      <c r="D4414" t="s">
        <v>129</v>
      </c>
      <c r="E4414" t="s">
        <v>5011</v>
      </c>
      <c r="F4414" t="s">
        <v>14</v>
      </c>
      <c r="G4414" s="2">
        <v>200000000000</v>
      </c>
      <c r="H4414" s="2">
        <v>200000000000</v>
      </c>
      <c r="I4414">
        <v>5.8000000000000003E-2</v>
      </c>
      <c r="J4414" t="s">
        <v>863</v>
      </c>
      <c r="L4414">
        <v>97</v>
      </c>
      <c r="M4414" t="str">
        <f t="shared" si="68"/>
        <v>97-983</v>
      </c>
    </row>
    <row r="4415" spans="1:13">
      <c r="A4415" t="s">
        <v>3712</v>
      </c>
      <c r="B4415">
        <v>983</v>
      </c>
      <c r="C4415" t="s">
        <v>3722</v>
      </c>
      <c r="D4415" t="s">
        <v>129</v>
      </c>
      <c r="E4415" t="s">
        <v>5012</v>
      </c>
      <c r="F4415" t="s">
        <v>14</v>
      </c>
      <c r="G4415" s="2">
        <v>100000000000</v>
      </c>
      <c r="H4415" s="2">
        <v>100000000000</v>
      </c>
      <c r="I4415">
        <v>3.6999999999999998E-2</v>
      </c>
      <c r="J4415" t="s">
        <v>863</v>
      </c>
      <c r="L4415">
        <v>97</v>
      </c>
      <c r="M4415" t="str">
        <f t="shared" si="68"/>
        <v>97-983</v>
      </c>
    </row>
    <row r="4416" spans="1:13">
      <c r="A4416" t="s">
        <v>3712</v>
      </c>
      <c r="B4416">
        <v>983</v>
      </c>
      <c r="C4416" t="s">
        <v>3722</v>
      </c>
      <c r="D4416" t="s">
        <v>129</v>
      </c>
      <c r="E4416" t="s">
        <v>5013</v>
      </c>
      <c r="F4416" t="s">
        <v>14</v>
      </c>
      <c r="G4416" s="2">
        <v>200000000000</v>
      </c>
      <c r="H4416" s="2">
        <v>200000000000</v>
      </c>
      <c r="I4416">
        <v>5.8000000000000003E-2</v>
      </c>
      <c r="J4416" t="s">
        <v>863</v>
      </c>
      <c r="L4416">
        <v>97</v>
      </c>
      <c r="M4416" t="str">
        <f t="shared" si="68"/>
        <v>97-983</v>
      </c>
    </row>
    <row r="4417" spans="1:13">
      <c r="A4417" t="s">
        <v>3712</v>
      </c>
      <c r="B4417">
        <v>4184834</v>
      </c>
      <c r="C4417" t="s">
        <v>3170</v>
      </c>
      <c r="D4417" t="s">
        <v>129</v>
      </c>
      <c r="E4417" t="s">
        <v>5014</v>
      </c>
      <c r="F4417" t="s">
        <v>14</v>
      </c>
      <c r="G4417" s="2">
        <v>100000000000</v>
      </c>
      <c r="H4417" s="2">
        <v>100000000000</v>
      </c>
      <c r="I4417">
        <v>7.3999999999999996E-2</v>
      </c>
      <c r="J4417" t="s">
        <v>2503</v>
      </c>
      <c r="L4417">
        <v>97</v>
      </c>
      <c r="M4417" t="str">
        <f t="shared" si="68"/>
        <v>97-4184834</v>
      </c>
    </row>
    <row r="4418" spans="1:13">
      <c r="A4418" t="s">
        <v>3712</v>
      </c>
      <c r="B4418">
        <v>5636</v>
      </c>
      <c r="C4418" t="s">
        <v>4695</v>
      </c>
      <c r="D4418" t="s">
        <v>129</v>
      </c>
      <c r="E4418" t="s">
        <v>5015</v>
      </c>
      <c r="F4418" t="s">
        <v>14</v>
      </c>
      <c r="G4418" s="2">
        <v>150000000000</v>
      </c>
      <c r="H4418" s="2">
        <v>150000000000</v>
      </c>
      <c r="I4418">
        <v>0.05</v>
      </c>
      <c r="J4418" t="s">
        <v>964</v>
      </c>
      <c r="L4418">
        <v>97</v>
      </c>
      <c r="M4418" t="str">
        <f t="shared" si="68"/>
        <v>97-5636</v>
      </c>
    </row>
    <row r="4419" spans="1:13">
      <c r="A4419" t="s">
        <v>3712</v>
      </c>
      <c r="B4419">
        <v>4184834</v>
      </c>
      <c r="C4419" t="s">
        <v>3170</v>
      </c>
      <c r="D4419" t="s">
        <v>129</v>
      </c>
      <c r="E4419" t="s">
        <v>5016</v>
      </c>
      <c r="F4419" t="s">
        <v>14</v>
      </c>
      <c r="G4419" s="2">
        <v>100000000000</v>
      </c>
      <c r="H4419" s="2">
        <v>100000000000</v>
      </c>
      <c r="I4419">
        <v>5.5E-2</v>
      </c>
      <c r="J4419" t="s">
        <v>3737</v>
      </c>
      <c r="L4419">
        <v>97</v>
      </c>
      <c r="M4419" t="str">
        <f t="shared" si="68"/>
        <v>97-4184834</v>
      </c>
    </row>
    <row r="4420" spans="1:13">
      <c r="A4420" t="s">
        <v>3712</v>
      </c>
      <c r="B4420">
        <v>4184834</v>
      </c>
      <c r="C4420" t="s">
        <v>3170</v>
      </c>
      <c r="D4420" t="s">
        <v>129</v>
      </c>
      <c r="E4420" t="s">
        <v>5017</v>
      </c>
      <c r="F4420" t="s">
        <v>14</v>
      </c>
      <c r="G4420" s="2">
        <v>100000000000</v>
      </c>
      <c r="H4420" s="2">
        <v>100000000000</v>
      </c>
      <c r="I4420">
        <v>7.3999999999999996E-2</v>
      </c>
      <c r="J4420" t="s">
        <v>2503</v>
      </c>
      <c r="L4420">
        <v>97</v>
      </c>
      <c r="M4420" t="str">
        <f t="shared" ref="M4420:M4483" si="69">L4420&amp;"-"&amp;B4420</f>
        <v>97-4184834</v>
      </c>
    </row>
    <row r="4421" spans="1:13">
      <c r="A4421" t="s">
        <v>3712</v>
      </c>
      <c r="B4421">
        <v>4184834</v>
      </c>
      <c r="C4421" t="s">
        <v>3170</v>
      </c>
      <c r="D4421" t="s">
        <v>884</v>
      </c>
      <c r="E4421" t="s">
        <v>5018</v>
      </c>
      <c r="F4421" t="s">
        <v>14</v>
      </c>
      <c r="G4421" s="2">
        <v>50000000000</v>
      </c>
      <c r="H4421" s="2">
        <v>50000000000</v>
      </c>
      <c r="I4421">
        <v>5.5E-2</v>
      </c>
      <c r="J4421" t="s">
        <v>3737</v>
      </c>
      <c r="L4421">
        <v>98</v>
      </c>
      <c r="M4421" t="str">
        <f t="shared" si="69"/>
        <v>98-4184834</v>
      </c>
    </row>
    <row r="4422" spans="1:13">
      <c r="A4422" t="s">
        <v>3712</v>
      </c>
      <c r="B4422">
        <v>4184834</v>
      </c>
      <c r="C4422" t="s">
        <v>3170</v>
      </c>
      <c r="D4422" t="s">
        <v>884</v>
      </c>
      <c r="E4422" t="s">
        <v>5019</v>
      </c>
      <c r="F4422" t="s">
        <v>14</v>
      </c>
      <c r="G4422" s="2">
        <v>100000000000</v>
      </c>
      <c r="H4422" s="2">
        <v>100000000000</v>
      </c>
      <c r="I4422">
        <v>7.3999999999999996E-2</v>
      </c>
      <c r="J4422" t="s">
        <v>2503</v>
      </c>
      <c r="L4422">
        <v>98</v>
      </c>
      <c r="M4422" t="str">
        <f t="shared" si="69"/>
        <v>98-4184834</v>
      </c>
    </row>
    <row r="4423" spans="1:13">
      <c r="A4423" t="s">
        <v>3712</v>
      </c>
      <c r="B4423">
        <v>4184834</v>
      </c>
      <c r="C4423" t="s">
        <v>3170</v>
      </c>
      <c r="D4423" t="s">
        <v>884</v>
      </c>
      <c r="E4423" t="s">
        <v>5020</v>
      </c>
      <c r="F4423" t="s">
        <v>14</v>
      </c>
      <c r="G4423" s="2">
        <v>200000000000</v>
      </c>
      <c r="H4423" s="2">
        <v>200000000000</v>
      </c>
      <c r="I4423">
        <v>5.5E-2</v>
      </c>
      <c r="J4423" t="s">
        <v>3750</v>
      </c>
      <c r="L4423">
        <v>98</v>
      </c>
      <c r="M4423" t="str">
        <f t="shared" si="69"/>
        <v>98-4184834</v>
      </c>
    </row>
    <row r="4424" spans="1:13">
      <c r="A4424" t="s">
        <v>3712</v>
      </c>
      <c r="B4424">
        <v>4184834</v>
      </c>
      <c r="C4424" t="s">
        <v>3170</v>
      </c>
      <c r="D4424" t="s">
        <v>884</v>
      </c>
      <c r="E4424" t="s">
        <v>5021</v>
      </c>
      <c r="F4424" t="s">
        <v>14</v>
      </c>
      <c r="G4424" s="2">
        <v>100000000000</v>
      </c>
      <c r="H4424" s="2">
        <v>100000000000</v>
      </c>
      <c r="I4424">
        <v>5.5E-2</v>
      </c>
      <c r="J4424" t="s">
        <v>3737</v>
      </c>
      <c r="L4424">
        <v>98</v>
      </c>
      <c r="M4424" t="str">
        <f t="shared" si="69"/>
        <v>98-4184834</v>
      </c>
    </row>
    <row r="4425" spans="1:13">
      <c r="A4425" t="s">
        <v>3712</v>
      </c>
      <c r="B4425">
        <v>4184834</v>
      </c>
      <c r="C4425" t="s">
        <v>3170</v>
      </c>
      <c r="D4425" t="s">
        <v>884</v>
      </c>
      <c r="E4425" t="s">
        <v>5022</v>
      </c>
      <c r="F4425" t="s">
        <v>14</v>
      </c>
      <c r="G4425" s="2">
        <v>100000000000</v>
      </c>
      <c r="H4425" s="2">
        <v>100000000000</v>
      </c>
      <c r="I4425">
        <v>7.3999999999999996E-2</v>
      </c>
      <c r="J4425" t="s">
        <v>2503</v>
      </c>
      <c r="L4425">
        <v>98</v>
      </c>
      <c r="M4425" t="str">
        <f t="shared" si="69"/>
        <v>98-4184834</v>
      </c>
    </row>
    <row r="4426" spans="1:13">
      <c r="A4426" t="s">
        <v>3712</v>
      </c>
      <c r="B4426">
        <v>4184834</v>
      </c>
      <c r="C4426" t="s">
        <v>3170</v>
      </c>
      <c r="D4426" t="s">
        <v>884</v>
      </c>
      <c r="E4426" t="s">
        <v>5023</v>
      </c>
      <c r="F4426" t="s">
        <v>14</v>
      </c>
      <c r="G4426" s="2">
        <v>200000000000</v>
      </c>
      <c r="H4426" s="2">
        <v>200000000000</v>
      </c>
      <c r="I4426">
        <v>5.5E-2</v>
      </c>
      <c r="J4426" t="s">
        <v>3737</v>
      </c>
      <c r="L4426">
        <v>98</v>
      </c>
      <c r="M4426" t="str">
        <f t="shared" si="69"/>
        <v>98-4184834</v>
      </c>
    </row>
    <row r="4427" spans="1:13">
      <c r="A4427" t="s">
        <v>3712</v>
      </c>
      <c r="B4427">
        <v>4184834</v>
      </c>
      <c r="C4427" t="s">
        <v>3170</v>
      </c>
      <c r="D4427" t="s">
        <v>884</v>
      </c>
      <c r="E4427" t="s">
        <v>5024</v>
      </c>
      <c r="F4427" t="s">
        <v>14</v>
      </c>
      <c r="G4427" s="2">
        <v>200000000000</v>
      </c>
      <c r="H4427" s="2">
        <v>200000000000</v>
      </c>
      <c r="I4427">
        <v>7.3999999999999996E-2</v>
      </c>
      <c r="J4427" t="s">
        <v>2503</v>
      </c>
      <c r="L4427">
        <v>98</v>
      </c>
      <c r="M4427" t="str">
        <f t="shared" si="69"/>
        <v>98-4184834</v>
      </c>
    </row>
    <row r="4428" spans="1:13">
      <c r="A4428" t="s">
        <v>3712</v>
      </c>
      <c r="B4428">
        <v>4184834</v>
      </c>
      <c r="C4428" t="s">
        <v>3170</v>
      </c>
      <c r="D4428" t="s">
        <v>884</v>
      </c>
      <c r="E4428" t="s">
        <v>5025</v>
      </c>
      <c r="F4428" t="s">
        <v>14</v>
      </c>
      <c r="G4428" s="2">
        <v>200000000000</v>
      </c>
      <c r="H4428" s="2">
        <v>200000000000</v>
      </c>
      <c r="I4428">
        <v>5.5E-2</v>
      </c>
      <c r="J4428" t="s">
        <v>3737</v>
      </c>
      <c r="L4428">
        <v>98</v>
      </c>
      <c r="M4428" t="str">
        <f t="shared" si="69"/>
        <v>98-4184834</v>
      </c>
    </row>
    <row r="4429" spans="1:13">
      <c r="A4429" t="s">
        <v>3712</v>
      </c>
      <c r="B4429">
        <v>4184834</v>
      </c>
      <c r="C4429" t="s">
        <v>3170</v>
      </c>
      <c r="D4429" t="s">
        <v>724</v>
      </c>
      <c r="E4429" t="s">
        <v>5026</v>
      </c>
      <c r="F4429" t="s">
        <v>14</v>
      </c>
      <c r="G4429" s="2">
        <v>100000000000</v>
      </c>
      <c r="H4429" s="2">
        <v>100000000000</v>
      </c>
      <c r="I4429">
        <v>7.3999999999999996E-2</v>
      </c>
      <c r="J4429" t="s">
        <v>2503</v>
      </c>
      <c r="L4429">
        <v>99</v>
      </c>
      <c r="M4429" t="str">
        <f t="shared" si="69"/>
        <v>99-4184834</v>
      </c>
    </row>
    <row r="4430" spans="1:13">
      <c r="A4430" t="s">
        <v>3712</v>
      </c>
      <c r="B4430">
        <v>983</v>
      </c>
      <c r="C4430" t="s">
        <v>3722</v>
      </c>
      <c r="D4430" t="s">
        <v>724</v>
      </c>
      <c r="E4430" t="s">
        <v>5027</v>
      </c>
      <c r="F4430" t="s">
        <v>14</v>
      </c>
      <c r="G4430" s="2">
        <v>300000000000</v>
      </c>
      <c r="H4430" s="2">
        <v>300000000000</v>
      </c>
      <c r="I4430">
        <v>3.6999999999999998E-2</v>
      </c>
      <c r="J4430" t="s">
        <v>863</v>
      </c>
      <c r="L4430">
        <v>99</v>
      </c>
      <c r="M4430" t="str">
        <f t="shared" si="69"/>
        <v>99-983</v>
      </c>
    </row>
    <row r="4431" spans="1:13">
      <c r="A4431" t="s">
        <v>3712</v>
      </c>
      <c r="B4431">
        <v>983</v>
      </c>
      <c r="C4431" t="s">
        <v>3722</v>
      </c>
      <c r="D4431" t="s">
        <v>724</v>
      </c>
      <c r="E4431" t="s">
        <v>5028</v>
      </c>
      <c r="F4431" t="s">
        <v>14</v>
      </c>
      <c r="G4431" s="2">
        <v>200000000000</v>
      </c>
      <c r="H4431" s="2">
        <v>200000000000</v>
      </c>
      <c r="I4431">
        <v>3.6999999999999998E-2</v>
      </c>
      <c r="J4431" t="s">
        <v>863</v>
      </c>
      <c r="L4431">
        <v>99</v>
      </c>
      <c r="M4431" t="str">
        <f t="shared" si="69"/>
        <v>99-983</v>
      </c>
    </row>
    <row r="4432" spans="1:13">
      <c r="A4432" t="s">
        <v>3712</v>
      </c>
      <c r="B4432">
        <v>4184834</v>
      </c>
      <c r="C4432" t="s">
        <v>3170</v>
      </c>
      <c r="D4432" t="s">
        <v>724</v>
      </c>
      <c r="E4432" t="s">
        <v>5029</v>
      </c>
      <c r="F4432" t="s">
        <v>14</v>
      </c>
      <c r="G4432" s="2">
        <v>400000000000</v>
      </c>
      <c r="H4432" s="2">
        <v>400000000000</v>
      </c>
      <c r="I4432">
        <v>5.5E-2</v>
      </c>
      <c r="J4432" t="s">
        <v>3737</v>
      </c>
      <c r="L4432">
        <v>99</v>
      </c>
      <c r="M4432" t="str">
        <f t="shared" si="69"/>
        <v>99-4184834</v>
      </c>
    </row>
    <row r="4433" spans="1:13">
      <c r="A4433" t="s">
        <v>3712</v>
      </c>
      <c r="B4433">
        <v>4184834</v>
      </c>
      <c r="C4433" t="s">
        <v>3170</v>
      </c>
      <c r="D4433" t="s">
        <v>5030</v>
      </c>
      <c r="E4433" t="s">
        <v>5031</v>
      </c>
      <c r="F4433" t="s">
        <v>14</v>
      </c>
      <c r="G4433" s="2">
        <v>100000000000</v>
      </c>
      <c r="H4433" s="2">
        <v>100000000000</v>
      </c>
      <c r="I4433">
        <v>5.5E-2</v>
      </c>
      <c r="J4433" t="s">
        <v>3737</v>
      </c>
      <c r="L4433">
        <v>100</v>
      </c>
      <c r="M4433" t="str">
        <f t="shared" si="69"/>
        <v>100-4184834</v>
      </c>
    </row>
    <row r="4434" spans="1:13">
      <c r="A4434" t="s">
        <v>3712</v>
      </c>
      <c r="B4434">
        <v>4184834</v>
      </c>
      <c r="C4434" t="s">
        <v>3170</v>
      </c>
      <c r="D4434" t="s">
        <v>5030</v>
      </c>
      <c r="E4434" t="s">
        <v>5032</v>
      </c>
      <c r="F4434" t="s">
        <v>14</v>
      </c>
      <c r="G4434" s="2">
        <v>200000000000</v>
      </c>
      <c r="H4434" s="2">
        <v>200000000000</v>
      </c>
      <c r="I4434">
        <v>5.5E-2</v>
      </c>
      <c r="J4434" t="s">
        <v>3750</v>
      </c>
      <c r="L4434">
        <v>100</v>
      </c>
      <c r="M4434" t="str">
        <f t="shared" si="69"/>
        <v>100-4184834</v>
      </c>
    </row>
    <row r="4435" spans="1:13">
      <c r="A4435" t="s">
        <v>3712</v>
      </c>
      <c r="B4435">
        <v>4184834</v>
      </c>
      <c r="C4435" t="s">
        <v>3170</v>
      </c>
      <c r="D4435" t="s">
        <v>5030</v>
      </c>
      <c r="E4435" t="s">
        <v>5033</v>
      </c>
      <c r="F4435" t="s">
        <v>14</v>
      </c>
      <c r="G4435" s="2">
        <v>100000000000</v>
      </c>
      <c r="H4435" s="2">
        <v>100000000000</v>
      </c>
      <c r="I4435">
        <v>7.3999999999999996E-2</v>
      </c>
      <c r="J4435" t="s">
        <v>2503</v>
      </c>
      <c r="L4435">
        <v>100</v>
      </c>
      <c r="M4435" t="str">
        <f t="shared" si="69"/>
        <v>100-4184834</v>
      </c>
    </row>
    <row r="4436" spans="1:13">
      <c r="A4436" t="s">
        <v>3712</v>
      </c>
      <c r="B4436" t="s">
        <v>5034</v>
      </c>
      <c r="C4436" t="s">
        <v>4451</v>
      </c>
      <c r="D4436" t="s">
        <v>2723</v>
      </c>
      <c r="E4436" t="s">
        <v>5035</v>
      </c>
      <c r="F4436" t="s">
        <v>14</v>
      </c>
      <c r="G4436" s="2">
        <v>50000000000</v>
      </c>
      <c r="H4436" s="2">
        <v>50000000000</v>
      </c>
      <c r="I4436">
        <v>5.0999999999999997E-2</v>
      </c>
      <c r="J4436" t="s">
        <v>964</v>
      </c>
      <c r="L4436">
        <v>101</v>
      </c>
      <c r="M4436" t="str">
        <f t="shared" si="69"/>
        <v>101-101-8644482</v>
      </c>
    </row>
    <row r="4437" spans="1:13">
      <c r="A4437" t="s">
        <v>3712</v>
      </c>
      <c r="B4437">
        <v>4184834</v>
      </c>
      <c r="C4437" t="s">
        <v>3170</v>
      </c>
      <c r="D4437" t="s">
        <v>2723</v>
      </c>
      <c r="E4437" t="s">
        <v>5036</v>
      </c>
      <c r="F4437" t="s">
        <v>14</v>
      </c>
      <c r="G4437" s="2">
        <v>100000000000</v>
      </c>
      <c r="H4437" s="2">
        <v>100000000000</v>
      </c>
      <c r="I4437">
        <v>5.5E-2</v>
      </c>
      <c r="J4437" t="s">
        <v>3750</v>
      </c>
      <c r="L4437">
        <v>101</v>
      </c>
      <c r="M4437" t="str">
        <f t="shared" si="69"/>
        <v>101-4184834</v>
      </c>
    </row>
    <row r="4438" spans="1:13">
      <c r="A4438" t="s">
        <v>3712</v>
      </c>
      <c r="B4438" t="s">
        <v>3275</v>
      </c>
      <c r="C4438" t="s">
        <v>5037</v>
      </c>
      <c r="D4438" t="s">
        <v>2723</v>
      </c>
      <c r="E4438" t="s">
        <v>5038</v>
      </c>
      <c r="F4438" t="s">
        <v>14</v>
      </c>
      <c r="G4438" s="2">
        <v>7000000000</v>
      </c>
      <c r="H4438" s="2">
        <v>7000000000</v>
      </c>
      <c r="I4438">
        <v>0.06</v>
      </c>
      <c r="J4438" t="s">
        <v>964</v>
      </c>
      <c r="L4438">
        <v>101</v>
      </c>
      <c r="M4438" t="str">
        <f t="shared" si="69"/>
        <v>101-101-8331369</v>
      </c>
    </row>
    <row r="4439" spans="1:13">
      <c r="A4439" t="s">
        <v>3712</v>
      </c>
      <c r="B4439">
        <v>4184834</v>
      </c>
      <c r="C4439" t="s">
        <v>3170</v>
      </c>
      <c r="D4439" t="s">
        <v>2723</v>
      </c>
      <c r="E4439" t="s">
        <v>5039</v>
      </c>
      <c r="F4439" t="s">
        <v>14</v>
      </c>
      <c r="G4439" s="2">
        <v>200000000000</v>
      </c>
      <c r="H4439" s="2">
        <v>200000000000</v>
      </c>
      <c r="I4439">
        <v>5.5E-2</v>
      </c>
      <c r="J4439" t="s">
        <v>3737</v>
      </c>
      <c r="L4439">
        <v>101</v>
      </c>
      <c r="M4439" t="str">
        <f t="shared" si="69"/>
        <v>101-4184834</v>
      </c>
    </row>
    <row r="4440" spans="1:13">
      <c r="A4440" t="s">
        <v>3712</v>
      </c>
      <c r="B4440">
        <v>4184834</v>
      </c>
      <c r="C4440" t="s">
        <v>3170</v>
      </c>
      <c r="D4440" t="s">
        <v>5040</v>
      </c>
      <c r="E4440" t="s">
        <v>5041</v>
      </c>
      <c r="F4440" t="s">
        <v>14</v>
      </c>
      <c r="G4440" s="2">
        <v>150000000000</v>
      </c>
      <c r="H4440" s="2">
        <v>150000000000</v>
      </c>
      <c r="I4440">
        <v>5.5E-2</v>
      </c>
      <c r="J4440" t="s">
        <v>3737</v>
      </c>
      <c r="L4440">
        <v>103</v>
      </c>
      <c r="M4440" t="str">
        <f t="shared" si="69"/>
        <v>103-4184834</v>
      </c>
    </row>
    <row r="4441" spans="1:13">
      <c r="A4441" t="s">
        <v>3712</v>
      </c>
      <c r="B4441">
        <v>4184834</v>
      </c>
      <c r="C4441" t="s">
        <v>3170</v>
      </c>
      <c r="D4441" t="s">
        <v>5040</v>
      </c>
      <c r="E4441" t="s">
        <v>5042</v>
      </c>
      <c r="F4441" t="s">
        <v>14</v>
      </c>
      <c r="G4441" s="2">
        <v>100000000000</v>
      </c>
      <c r="H4441" s="2">
        <v>100000000000</v>
      </c>
      <c r="I4441">
        <v>7.3999999999999996E-2</v>
      </c>
      <c r="J4441" t="s">
        <v>2503</v>
      </c>
      <c r="L4441">
        <v>103</v>
      </c>
      <c r="M4441" t="str">
        <f t="shared" si="69"/>
        <v>103-4184834</v>
      </c>
    </row>
    <row r="4442" spans="1:13">
      <c r="A4442" t="s">
        <v>3712</v>
      </c>
      <c r="B4442">
        <v>4184834</v>
      </c>
      <c r="C4442" t="s">
        <v>3170</v>
      </c>
      <c r="D4442" t="s">
        <v>5040</v>
      </c>
      <c r="E4442" t="s">
        <v>5043</v>
      </c>
      <c r="F4442" t="s">
        <v>14</v>
      </c>
      <c r="G4442" s="2">
        <v>150000000000</v>
      </c>
      <c r="H4442" s="2">
        <v>150000000000</v>
      </c>
      <c r="I4442">
        <v>5.5E-2</v>
      </c>
      <c r="J4442" t="s">
        <v>3737</v>
      </c>
      <c r="L4442">
        <v>103</v>
      </c>
      <c r="M4442" t="str">
        <f t="shared" si="69"/>
        <v>103-4184834</v>
      </c>
    </row>
    <row r="4443" spans="1:13">
      <c r="A4443" t="s">
        <v>3712</v>
      </c>
      <c r="B4443">
        <v>4184834</v>
      </c>
      <c r="C4443" t="s">
        <v>3170</v>
      </c>
      <c r="D4443" t="s">
        <v>5040</v>
      </c>
      <c r="E4443" t="s">
        <v>5044</v>
      </c>
      <c r="F4443" t="s">
        <v>14</v>
      </c>
      <c r="G4443" s="2">
        <v>100000000000</v>
      </c>
      <c r="H4443" s="2">
        <v>100000000000</v>
      </c>
      <c r="I4443">
        <v>7.3999999999999996E-2</v>
      </c>
      <c r="J4443" t="s">
        <v>2503</v>
      </c>
      <c r="L4443">
        <v>103</v>
      </c>
      <c r="M4443" t="str">
        <f t="shared" si="69"/>
        <v>103-4184834</v>
      </c>
    </row>
    <row r="4444" spans="1:13">
      <c r="A4444" t="s">
        <v>3712</v>
      </c>
      <c r="B4444">
        <v>4184834</v>
      </c>
      <c r="C4444" t="s">
        <v>3170</v>
      </c>
      <c r="D4444" t="s">
        <v>5040</v>
      </c>
      <c r="E4444" t="s">
        <v>5045</v>
      </c>
      <c r="F4444" t="s">
        <v>14</v>
      </c>
      <c r="G4444" s="2">
        <v>50000000000</v>
      </c>
      <c r="H4444" s="2">
        <v>50000000000</v>
      </c>
      <c r="I4444">
        <v>7.3999999999999996E-2</v>
      </c>
      <c r="J4444" t="s">
        <v>2503</v>
      </c>
      <c r="L4444">
        <v>103</v>
      </c>
      <c r="M4444" t="str">
        <f t="shared" si="69"/>
        <v>103-4184834</v>
      </c>
    </row>
    <row r="4445" spans="1:13">
      <c r="A4445" t="s">
        <v>3712</v>
      </c>
      <c r="B4445" t="s">
        <v>909</v>
      </c>
      <c r="C4445" t="s">
        <v>4348</v>
      </c>
      <c r="D4445" t="s">
        <v>910</v>
      </c>
      <c r="E4445" t="s">
        <v>5046</v>
      </c>
      <c r="F4445" t="s">
        <v>14</v>
      </c>
      <c r="G4445" s="2">
        <v>7500000000</v>
      </c>
      <c r="H4445" s="2">
        <v>7500000000</v>
      </c>
      <c r="I4445">
        <v>5.7000000000000002E-2</v>
      </c>
      <c r="J4445" t="s">
        <v>863</v>
      </c>
      <c r="L4445">
        <v>104</v>
      </c>
      <c r="M4445" t="str">
        <f t="shared" si="69"/>
        <v>104-104-3358651</v>
      </c>
    </row>
    <row r="4446" spans="1:13">
      <c r="A4446" t="s">
        <v>3712</v>
      </c>
      <c r="B4446" t="s">
        <v>909</v>
      </c>
      <c r="C4446" t="s">
        <v>4348</v>
      </c>
      <c r="D4446" t="s">
        <v>910</v>
      </c>
      <c r="E4446" t="s">
        <v>5047</v>
      </c>
      <c r="F4446" t="s">
        <v>14</v>
      </c>
      <c r="G4446" s="2">
        <v>10000000000</v>
      </c>
      <c r="H4446" s="2">
        <v>10000000000</v>
      </c>
      <c r="I4446">
        <v>5.7000000000000002E-2</v>
      </c>
      <c r="J4446" t="s">
        <v>3849</v>
      </c>
      <c r="L4446">
        <v>104</v>
      </c>
      <c r="M4446" t="str">
        <f t="shared" si="69"/>
        <v>104-104-3358651</v>
      </c>
    </row>
    <row r="4447" spans="1:13">
      <c r="A4447" t="s">
        <v>3712</v>
      </c>
      <c r="B4447">
        <v>4184834</v>
      </c>
      <c r="C4447" t="s">
        <v>3170</v>
      </c>
      <c r="D4447" t="s">
        <v>910</v>
      </c>
      <c r="E4447" t="s">
        <v>5048</v>
      </c>
      <c r="F4447" t="s">
        <v>14</v>
      </c>
      <c r="G4447" s="2">
        <v>100000000000</v>
      </c>
      <c r="H4447" s="2">
        <v>100000000000</v>
      </c>
      <c r="I4447">
        <v>7.3999999999999996E-2</v>
      </c>
      <c r="J4447" t="s">
        <v>2503</v>
      </c>
      <c r="L4447">
        <v>104</v>
      </c>
      <c r="M4447" t="str">
        <f t="shared" si="69"/>
        <v>104-4184834</v>
      </c>
    </row>
    <row r="4448" spans="1:13">
      <c r="A4448" t="s">
        <v>3712</v>
      </c>
      <c r="B4448">
        <v>4184834</v>
      </c>
      <c r="C4448" t="s">
        <v>3170</v>
      </c>
      <c r="D4448" t="s">
        <v>910</v>
      </c>
      <c r="E4448" t="s">
        <v>5049</v>
      </c>
      <c r="F4448" t="s">
        <v>14</v>
      </c>
      <c r="G4448" s="2">
        <v>200000000000</v>
      </c>
      <c r="H4448" s="2">
        <v>200000000000</v>
      </c>
      <c r="I4448">
        <v>5.5E-2</v>
      </c>
      <c r="J4448" t="s">
        <v>3737</v>
      </c>
      <c r="L4448">
        <v>104</v>
      </c>
      <c r="M4448" t="str">
        <f t="shared" si="69"/>
        <v>104-4184834</v>
      </c>
    </row>
    <row r="4449" spans="1:13">
      <c r="A4449" t="s">
        <v>3712</v>
      </c>
      <c r="B4449">
        <v>4184834</v>
      </c>
      <c r="C4449" t="s">
        <v>3170</v>
      </c>
      <c r="D4449" t="s">
        <v>3063</v>
      </c>
      <c r="E4449" t="s">
        <v>5050</v>
      </c>
      <c r="F4449" t="s">
        <v>14</v>
      </c>
      <c r="G4449" s="2">
        <v>100000000000</v>
      </c>
      <c r="H4449" s="2">
        <v>100000000000</v>
      </c>
      <c r="I4449">
        <v>7.3999999999999996E-2</v>
      </c>
      <c r="J4449" t="s">
        <v>3862</v>
      </c>
      <c r="L4449">
        <v>105</v>
      </c>
      <c r="M4449" t="str">
        <f t="shared" si="69"/>
        <v>105-4184834</v>
      </c>
    </row>
    <row r="4450" spans="1:13">
      <c r="A4450" t="s">
        <v>3712</v>
      </c>
      <c r="B4450">
        <v>160571</v>
      </c>
      <c r="C4450" t="s">
        <v>3719</v>
      </c>
      <c r="D4450" t="s">
        <v>3063</v>
      </c>
      <c r="E4450" t="s">
        <v>5051</v>
      </c>
      <c r="F4450" t="s">
        <v>14</v>
      </c>
      <c r="G4450" s="2">
        <v>100000000000</v>
      </c>
      <c r="H4450" s="2">
        <v>100000000000</v>
      </c>
      <c r="I4450">
        <v>6.5000000000000002E-2</v>
      </c>
      <c r="J4450" t="s">
        <v>863</v>
      </c>
      <c r="L4450">
        <v>105</v>
      </c>
      <c r="M4450" t="str">
        <f t="shared" si="69"/>
        <v>105-160571</v>
      </c>
    </row>
    <row r="4451" spans="1:13">
      <c r="A4451" t="s">
        <v>3712</v>
      </c>
      <c r="B4451">
        <v>160571</v>
      </c>
      <c r="C4451" t="s">
        <v>3719</v>
      </c>
      <c r="D4451" t="s">
        <v>3063</v>
      </c>
      <c r="E4451" t="s">
        <v>5052</v>
      </c>
      <c r="F4451" t="s">
        <v>14</v>
      </c>
      <c r="G4451" s="2">
        <v>84032525018</v>
      </c>
      <c r="H4451" s="2">
        <v>84032525018</v>
      </c>
      <c r="I4451">
        <v>8.5000000000000006E-2</v>
      </c>
      <c r="J4451" t="s">
        <v>3750</v>
      </c>
      <c r="L4451">
        <v>105</v>
      </c>
      <c r="M4451" t="str">
        <f t="shared" si="69"/>
        <v>105-160571</v>
      </c>
    </row>
    <row r="4452" spans="1:13">
      <c r="A4452" t="s">
        <v>3712</v>
      </c>
      <c r="B4452" t="s">
        <v>3244</v>
      </c>
      <c r="C4452" t="s">
        <v>5053</v>
      </c>
      <c r="D4452" t="s">
        <v>852</v>
      </c>
      <c r="E4452" t="s">
        <v>5054</v>
      </c>
      <c r="F4452" t="s">
        <v>14</v>
      </c>
      <c r="G4452" s="2">
        <v>17000000000</v>
      </c>
      <c r="H4452" s="2">
        <v>17000000000</v>
      </c>
      <c r="I4452">
        <v>7.2999999999999995E-2</v>
      </c>
      <c r="J4452" t="s">
        <v>3750</v>
      </c>
      <c r="L4452">
        <v>107</v>
      </c>
      <c r="M4452" t="str">
        <f t="shared" si="69"/>
        <v>107-107-21794818</v>
      </c>
    </row>
    <row r="4453" spans="1:13">
      <c r="A4453" t="s">
        <v>3712</v>
      </c>
      <c r="B4453" t="s">
        <v>3244</v>
      </c>
      <c r="C4453" t="s">
        <v>5053</v>
      </c>
      <c r="D4453" t="s">
        <v>852</v>
      </c>
      <c r="E4453" t="s">
        <v>5055</v>
      </c>
      <c r="F4453" t="s">
        <v>14</v>
      </c>
      <c r="G4453" s="2">
        <v>20000000000</v>
      </c>
      <c r="H4453" s="2">
        <v>20000000000</v>
      </c>
      <c r="I4453">
        <v>3.9E-2</v>
      </c>
      <c r="J4453" t="s">
        <v>3849</v>
      </c>
      <c r="L4453">
        <v>107</v>
      </c>
      <c r="M4453" t="str">
        <f t="shared" si="69"/>
        <v>107-107-21794818</v>
      </c>
    </row>
    <row r="4454" spans="1:13">
      <c r="A4454" t="s">
        <v>3712</v>
      </c>
      <c r="B4454" t="s">
        <v>3244</v>
      </c>
      <c r="C4454" t="s">
        <v>5053</v>
      </c>
      <c r="D4454" t="s">
        <v>852</v>
      </c>
      <c r="E4454" t="s">
        <v>5056</v>
      </c>
      <c r="F4454" t="s">
        <v>14</v>
      </c>
      <c r="G4454" s="2">
        <v>20000000000</v>
      </c>
      <c r="H4454" s="2">
        <v>20000000000</v>
      </c>
      <c r="I4454">
        <v>3.9E-2</v>
      </c>
      <c r="J4454" t="s">
        <v>3849</v>
      </c>
      <c r="L4454">
        <v>107</v>
      </c>
      <c r="M4454" t="str">
        <f t="shared" si="69"/>
        <v>107-107-21794818</v>
      </c>
    </row>
    <row r="4455" spans="1:13">
      <c r="A4455" t="s">
        <v>3712</v>
      </c>
      <c r="B4455" t="s">
        <v>3244</v>
      </c>
      <c r="C4455" t="s">
        <v>5053</v>
      </c>
      <c r="D4455" t="s">
        <v>852</v>
      </c>
      <c r="E4455" t="s">
        <v>5057</v>
      </c>
      <c r="F4455" t="s">
        <v>14</v>
      </c>
      <c r="G4455" s="2">
        <v>20000000000</v>
      </c>
      <c r="H4455" s="2">
        <v>20000000000</v>
      </c>
      <c r="I4455">
        <v>3.9E-2</v>
      </c>
      <c r="J4455" t="s">
        <v>3849</v>
      </c>
      <c r="L4455">
        <v>107</v>
      </c>
      <c r="M4455" t="str">
        <f t="shared" si="69"/>
        <v>107-107-21794818</v>
      </c>
    </row>
    <row r="4456" spans="1:13">
      <c r="A4456" t="s">
        <v>3712</v>
      </c>
      <c r="B4456" t="s">
        <v>3244</v>
      </c>
      <c r="C4456" t="s">
        <v>5053</v>
      </c>
      <c r="D4456" t="s">
        <v>852</v>
      </c>
      <c r="E4456" t="s">
        <v>5058</v>
      </c>
      <c r="F4456" t="s">
        <v>14</v>
      </c>
      <c r="G4456" s="2">
        <v>20000000000</v>
      </c>
      <c r="H4456" s="2">
        <v>20000000000</v>
      </c>
      <c r="I4456">
        <v>3.9E-2</v>
      </c>
      <c r="J4456" t="s">
        <v>3849</v>
      </c>
      <c r="L4456">
        <v>107</v>
      </c>
      <c r="M4456" t="str">
        <f t="shared" si="69"/>
        <v>107-107-21794818</v>
      </c>
    </row>
    <row r="4457" spans="1:13">
      <c r="A4457" t="s">
        <v>3712</v>
      </c>
      <c r="B4457" t="s">
        <v>3244</v>
      </c>
      <c r="C4457" t="s">
        <v>5053</v>
      </c>
      <c r="D4457" t="s">
        <v>852</v>
      </c>
      <c r="E4457" t="s">
        <v>5059</v>
      </c>
      <c r="F4457" t="s">
        <v>14</v>
      </c>
      <c r="G4457" s="2">
        <v>20000000000</v>
      </c>
      <c r="H4457" s="2">
        <v>20000000000</v>
      </c>
      <c r="I4457">
        <v>7.2999999999999995E-2</v>
      </c>
      <c r="J4457" t="s">
        <v>3750</v>
      </c>
      <c r="L4457">
        <v>107</v>
      </c>
      <c r="M4457" t="str">
        <f t="shared" si="69"/>
        <v>107-107-21794818</v>
      </c>
    </row>
    <row r="4458" spans="1:13">
      <c r="A4458" t="s">
        <v>3712</v>
      </c>
      <c r="B4458" t="s">
        <v>3244</v>
      </c>
      <c r="C4458" t="s">
        <v>5053</v>
      </c>
      <c r="D4458" t="s">
        <v>852</v>
      </c>
      <c r="E4458" t="s">
        <v>5060</v>
      </c>
      <c r="F4458" t="s">
        <v>14</v>
      </c>
      <c r="G4458" s="2">
        <v>20000000000</v>
      </c>
      <c r="H4458" s="2">
        <v>20000000000</v>
      </c>
      <c r="I4458">
        <v>0.08</v>
      </c>
      <c r="J4458" t="s">
        <v>3750</v>
      </c>
      <c r="L4458">
        <v>107</v>
      </c>
      <c r="M4458" t="str">
        <f t="shared" si="69"/>
        <v>107-107-21794818</v>
      </c>
    </row>
    <row r="4459" spans="1:13">
      <c r="A4459" t="s">
        <v>3712</v>
      </c>
      <c r="B4459" t="s">
        <v>3244</v>
      </c>
      <c r="C4459" t="s">
        <v>5053</v>
      </c>
      <c r="D4459" t="s">
        <v>852</v>
      </c>
      <c r="E4459" t="s">
        <v>5061</v>
      </c>
      <c r="F4459" t="s">
        <v>14</v>
      </c>
      <c r="G4459" s="2">
        <v>26000000000</v>
      </c>
      <c r="H4459" s="2">
        <v>26000000000</v>
      </c>
      <c r="I4459">
        <v>3.9E-2</v>
      </c>
      <c r="J4459" t="s">
        <v>2438</v>
      </c>
      <c r="L4459">
        <v>107</v>
      </c>
      <c r="M4459" t="str">
        <f t="shared" si="69"/>
        <v>107-107-21794818</v>
      </c>
    </row>
    <row r="4460" spans="1:13">
      <c r="A4460" t="s">
        <v>3712</v>
      </c>
      <c r="B4460" t="s">
        <v>3244</v>
      </c>
      <c r="C4460" t="s">
        <v>5053</v>
      </c>
      <c r="D4460" t="s">
        <v>852</v>
      </c>
      <c r="E4460" t="s">
        <v>5062</v>
      </c>
      <c r="F4460" t="s">
        <v>14</v>
      </c>
      <c r="G4460" s="2">
        <v>20000000000</v>
      </c>
      <c r="H4460" s="2">
        <v>20000000000</v>
      </c>
      <c r="I4460">
        <v>8.5000000000000006E-2</v>
      </c>
      <c r="J4460" t="s">
        <v>3750</v>
      </c>
      <c r="L4460">
        <v>107</v>
      </c>
      <c r="M4460" t="str">
        <f t="shared" si="69"/>
        <v>107-107-21794818</v>
      </c>
    </row>
    <row r="4461" spans="1:13">
      <c r="A4461" t="s">
        <v>3712</v>
      </c>
      <c r="B4461" t="s">
        <v>3244</v>
      </c>
      <c r="C4461" t="s">
        <v>5053</v>
      </c>
      <c r="D4461" t="s">
        <v>852</v>
      </c>
      <c r="E4461" t="s">
        <v>5063</v>
      </c>
      <c r="F4461" t="s">
        <v>14</v>
      </c>
      <c r="G4461" s="2">
        <v>20000000000</v>
      </c>
      <c r="H4461" s="2">
        <v>20000000000</v>
      </c>
      <c r="I4461">
        <v>7.2999999999999995E-2</v>
      </c>
      <c r="J4461" t="s">
        <v>3750</v>
      </c>
      <c r="L4461">
        <v>107</v>
      </c>
      <c r="M4461" t="str">
        <f t="shared" si="69"/>
        <v>107-107-21794818</v>
      </c>
    </row>
    <row r="4462" spans="1:13">
      <c r="A4462" t="s">
        <v>3712</v>
      </c>
      <c r="B4462" t="s">
        <v>3244</v>
      </c>
      <c r="C4462" t="s">
        <v>5053</v>
      </c>
      <c r="D4462" t="s">
        <v>852</v>
      </c>
      <c r="E4462" t="s">
        <v>5064</v>
      </c>
      <c r="F4462" t="s">
        <v>14</v>
      </c>
      <c r="G4462" s="2">
        <v>20000000000</v>
      </c>
      <c r="H4462" s="2">
        <v>20000000000</v>
      </c>
      <c r="I4462">
        <v>3.9E-2</v>
      </c>
      <c r="J4462" t="s">
        <v>5065</v>
      </c>
      <c r="L4462">
        <v>107</v>
      </c>
      <c r="M4462" t="str">
        <f t="shared" si="69"/>
        <v>107-107-21794818</v>
      </c>
    </row>
    <row r="4463" spans="1:13">
      <c r="A4463" t="s">
        <v>3712</v>
      </c>
      <c r="B4463" t="s">
        <v>3244</v>
      </c>
      <c r="C4463" t="s">
        <v>5053</v>
      </c>
      <c r="D4463" t="s">
        <v>852</v>
      </c>
      <c r="E4463" t="s">
        <v>5066</v>
      </c>
      <c r="F4463" t="s">
        <v>14</v>
      </c>
      <c r="G4463" s="2">
        <v>23000000000</v>
      </c>
      <c r="H4463" s="2">
        <v>23000000000</v>
      </c>
      <c r="I4463">
        <v>3.9E-2</v>
      </c>
      <c r="J4463" t="s">
        <v>3849</v>
      </c>
      <c r="L4463">
        <v>107</v>
      </c>
      <c r="M4463" t="str">
        <f t="shared" si="69"/>
        <v>107-107-21794818</v>
      </c>
    </row>
    <row r="4464" spans="1:13">
      <c r="A4464" t="s">
        <v>3712</v>
      </c>
      <c r="B4464" t="s">
        <v>3244</v>
      </c>
      <c r="C4464" t="s">
        <v>5053</v>
      </c>
      <c r="D4464" t="s">
        <v>852</v>
      </c>
      <c r="E4464" t="s">
        <v>5067</v>
      </c>
      <c r="F4464" t="s">
        <v>14</v>
      </c>
      <c r="G4464" s="2">
        <v>35000000000</v>
      </c>
      <c r="H4464" s="2">
        <v>35000000000</v>
      </c>
      <c r="I4464">
        <v>3.9E-2</v>
      </c>
      <c r="J4464" t="s">
        <v>5065</v>
      </c>
      <c r="L4464">
        <v>107</v>
      </c>
      <c r="M4464" t="str">
        <f t="shared" si="69"/>
        <v>107-107-21794818</v>
      </c>
    </row>
    <row r="4465" spans="1:13">
      <c r="A4465" t="s">
        <v>3712</v>
      </c>
      <c r="B4465" t="s">
        <v>3244</v>
      </c>
      <c r="C4465" t="s">
        <v>5053</v>
      </c>
      <c r="D4465" t="s">
        <v>852</v>
      </c>
      <c r="E4465" t="s">
        <v>5068</v>
      </c>
      <c r="F4465" t="s">
        <v>14</v>
      </c>
      <c r="G4465" s="2">
        <v>20000000000</v>
      </c>
      <c r="H4465" s="2">
        <v>20000000000</v>
      </c>
      <c r="I4465">
        <v>8.5000000000000006E-2</v>
      </c>
      <c r="J4465" t="s">
        <v>3750</v>
      </c>
      <c r="L4465">
        <v>107</v>
      </c>
      <c r="M4465" t="str">
        <f t="shared" si="69"/>
        <v>107-107-21794818</v>
      </c>
    </row>
    <row r="4466" spans="1:13">
      <c r="A4466" t="s">
        <v>3712</v>
      </c>
      <c r="B4466" t="s">
        <v>3244</v>
      </c>
      <c r="C4466" t="s">
        <v>5053</v>
      </c>
      <c r="D4466" t="s">
        <v>852</v>
      </c>
      <c r="E4466" t="s">
        <v>5069</v>
      </c>
      <c r="F4466" t="s">
        <v>14</v>
      </c>
      <c r="G4466" s="2">
        <v>20000000000</v>
      </c>
      <c r="H4466" s="2">
        <v>20000000000</v>
      </c>
      <c r="I4466">
        <v>3.9E-2</v>
      </c>
      <c r="J4466" t="s">
        <v>2438</v>
      </c>
      <c r="L4466">
        <v>107</v>
      </c>
      <c r="M4466" t="str">
        <f t="shared" si="69"/>
        <v>107-107-21794818</v>
      </c>
    </row>
    <row r="4467" spans="1:13">
      <c r="A4467" t="s">
        <v>3712</v>
      </c>
      <c r="B4467" t="s">
        <v>3244</v>
      </c>
      <c r="C4467" t="s">
        <v>5053</v>
      </c>
      <c r="D4467" t="s">
        <v>852</v>
      </c>
      <c r="E4467" t="s">
        <v>5070</v>
      </c>
      <c r="F4467" t="s">
        <v>14</v>
      </c>
      <c r="G4467" s="2">
        <v>20000000000</v>
      </c>
      <c r="H4467" s="2">
        <v>20000000000</v>
      </c>
      <c r="I4467">
        <v>7.2999999999999995E-2</v>
      </c>
      <c r="J4467" t="s">
        <v>3750</v>
      </c>
      <c r="L4467">
        <v>107</v>
      </c>
      <c r="M4467" t="str">
        <f t="shared" si="69"/>
        <v>107-107-21794818</v>
      </c>
    </row>
    <row r="4468" spans="1:13">
      <c r="A4468" t="s">
        <v>3712</v>
      </c>
      <c r="B4468" t="s">
        <v>3244</v>
      </c>
      <c r="C4468" t="s">
        <v>5053</v>
      </c>
      <c r="D4468" t="s">
        <v>852</v>
      </c>
      <c r="E4468" t="s">
        <v>5071</v>
      </c>
      <c r="F4468" t="s">
        <v>14</v>
      </c>
      <c r="G4468" s="2">
        <v>20000000000</v>
      </c>
      <c r="H4468" s="2">
        <v>20000000000</v>
      </c>
      <c r="I4468">
        <v>0.08</v>
      </c>
      <c r="J4468" t="s">
        <v>3750</v>
      </c>
      <c r="L4468">
        <v>107</v>
      </c>
      <c r="M4468" t="str">
        <f t="shared" si="69"/>
        <v>107-107-21794818</v>
      </c>
    </row>
    <row r="4469" spans="1:13">
      <c r="A4469" t="s">
        <v>3712</v>
      </c>
      <c r="B4469" t="s">
        <v>3244</v>
      </c>
      <c r="C4469" t="s">
        <v>5053</v>
      </c>
      <c r="D4469" t="s">
        <v>852</v>
      </c>
      <c r="E4469" t="s">
        <v>5072</v>
      </c>
      <c r="F4469" t="s">
        <v>14</v>
      </c>
      <c r="G4469" s="2">
        <v>20000000000</v>
      </c>
      <c r="H4469" s="2">
        <v>20000000000</v>
      </c>
      <c r="I4469">
        <v>8.5000000000000006E-2</v>
      </c>
      <c r="J4469" t="s">
        <v>3750</v>
      </c>
      <c r="L4469">
        <v>107</v>
      </c>
      <c r="M4469" t="str">
        <f t="shared" si="69"/>
        <v>107-107-21794818</v>
      </c>
    </row>
    <row r="4470" spans="1:13">
      <c r="A4470" t="s">
        <v>3712</v>
      </c>
      <c r="B4470" t="s">
        <v>3244</v>
      </c>
      <c r="C4470" t="s">
        <v>5053</v>
      </c>
      <c r="D4470" t="s">
        <v>852</v>
      </c>
      <c r="E4470" t="s">
        <v>5073</v>
      </c>
      <c r="F4470" t="s">
        <v>14</v>
      </c>
      <c r="G4470" s="2">
        <v>68600000000</v>
      </c>
      <c r="H4470" s="2">
        <v>68600000000</v>
      </c>
      <c r="I4470">
        <v>8.5000000000000006E-2</v>
      </c>
      <c r="J4470" t="s">
        <v>3750</v>
      </c>
      <c r="L4470">
        <v>107</v>
      </c>
      <c r="M4470" t="str">
        <f t="shared" si="69"/>
        <v>107-107-21794818</v>
      </c>
    </row>
    <row r="4471" spans="1:13">
      <c r="A4471" t="s">
        <v>3712</v>
      </c>
      <c r="B4471" t="s">
        <v>3244</v>
      </c>
      <c r="C4471" t="s">
        <v>5053</v>
      </c>
      <c r="D4471" t="s">
        <v>852</v>
      </c>
      <c r="E4471" t="s">
        <v>5074</v>
      </c>
      <c r="F4471" t="s">
        <v>14</v>
      </c>
      <c r="G4471" s="2">
        <v>20000000000</v>
      </c>
      <c r="H4471" s="2">
        <v>20000000000</v>
      </c>
      <c r="I4471">
        <v>7.2999999999999995E-2</v>
      </c>
      <c r="J4471" t="s">
        <v>3750</v>
      </c>
      <c r="L4471">
        <v>107</v>
      </c>
      <c r="M4471" t="str">
        <f t="shared" si="69"/>
        <v>107-107-21794818</v>
      </c>
    </row>
    <row r="4472" spans="1:13">
      <c r="A4472" t="s">
        <v>3712</v>
      </c>
      <c r="B4472">
        <v>4184834</v>
      </c>
      <c r="C4472" t="s">
        <v>3170</v>
      </c>
      <c r="D4472" t="s">
        <v>892</v>
      </c>
      <c r="E4472" t="s">
        <v>5075</v>
      </c>
      <c r="F4472" t="s">
        <v>14</v>
      </c>
      <c r="G4472" s="2">
        <v>200000000000</v>
      </c>
      <c r="H4472" s="2">
        <v>200000000000</v>
      </c>
      <c r="I4472">
        <v>7.3999999999999996E-2</v>
      </c>
      <c r="J4472" t="s">
        <v>2503</v>
      </c>
      <c r="L4472">
        <v>109</v>
      </c>
      <c r="M4472" t="str">
        <f t="shared" si="69"/>
        <v>109-4184834</v>
      </c>
    </row>
    <row r="4473" spans="1:13">
      <c r="A4473" t="s">
        <v>3712</v>
      </c>
      <c r="B4473">
        <v>4184834</v>
      </c>
      <c r="C4473" t="s">
        <v>3170</v>
      </c>
      <c r="D4473" t="s">
        <v>892</v>
      </c>
      <c r="E4473" t="s">
        <v>5076</v>
      </c>
      <c r="F4473" t="s">
        <v>14</v>
      </c>
      <c r="G4473" s="2">
        <v>50000000000</v>
      </c>
      <c r="H4473" s="2">
        <v>50000000000</v>
      </c>
      <c r="I4473">
        <v>5.5E-2</v>
      </c>
      <c r="J4473" t="s">
        <v>3737</v>
      </c>
      <c r="L4473">
        <v>109</v>
      </c>
      <c r="M4473" t="str">
        <f t="shared" si="69"/>
        <v>109-4184834</v>
      </c>
    </row>
    <row r="4474" spans="1:13">
      <c r="A4474" t="s">
        <v>3712</v>
      </c>
      <c r="B4474">
        <v>4184834</v>
      </c>
      <c r="C4474" t="s">
        <v>3170</v>
      </c>
      <c r="D4474" t="s">
        <v>905</v>
      </c>
      <c r="E4474" t="s">
        <v>5077</v>
      </c>
      <c r="F4474" t="s">
        <v>14</v>
      </c>
      <c r="G4474" s="2">
        <v>100000000000</v>
      </c>
      <c r="H4474" s="2">
        <v>100000000000</v>
      </c>
      <c r="I4474">
        <v>5.5E-2</v>
      </c>
      <c r="J4474" t="s">
        <v>3737</v>
      </c>
      <c r="L4474">
        <v>112</v>
      </c>
      <c r="M4474" t="str">
        <f t="shared" si="69"/>
        <v>112-4184834</v>
      </c>
    </row>
    <row r="4475" spans="1:13">
      <c r="A4475" t="s">
        <v>3712</v>
      </c>
      <c r="B4475">
        <v>4184834</v>
      </c>
      <c r="C4475" t="s">
        <v>3170</v>
      </c>
      <c r="D4475" t="s">
        <v>905</v>
      </c>
      <c r="E4475" t="s">
        <v>5078</v>
      </c>
      <c r="F4475" t="s">
        <v>14</v>
      </c>
      <c r="G4475" s="2">
        <v>100000000000</v>
      </c>
      <c r="H4475" s="2">
        <v>100000000000</v>
      </c>
      <c r="I4475">
        <v>7.3999999999999996E-2</v>
      </c>
      <c r="J4475" t="s">
        <v>2503</v>
      </c>
      <c r="L4475">
        <v>112</v>
      </c>
      <c r="M4475" t="str">
        <f t="shared" si="69"/>
        <v>112-4184834</v>
      </c>
    </row>
    <row r="4476" spans="1:13">
      <c r="A4476" t="s">
        <v>3712</v>
      </c>
      <c r="B4476">
        <v>4184834</v>
      </c>
      <c r="C4476" t="s">
        <v>3170</v>
      </c>
      <c r="D4476" t="s">
        <v>905</v>
      </c>
      <c r="E4476" t="s">
        <v>5079</v>
      </c>
      <c r="F4476" t="s">
        <v>14</v>
      </c>
      <c r="G4476" s="2">
        <v>50000000000</v>
      </c>
      <c r="H4476" s="2">
        <v>50000000000</v>
      </c>
      <c r="I4476">
        <v>7.3999999999999996E-2</v>
      </c>
      <c r="J4476" t="s">
        <v>2503</v>
      </c>
      <c r="L4476">
        <v>112</v>
      </c>
      <c r="M4476" t="str">
        <f t="shared" si="69"/>
        <v>112-4184834</v>
      </c>
    </row>
    <row r="4477" spans="1:13">
      <c r="A4477" t="s">
        <v>3712</v>
      </c>
      <c r="B4477">
        <v>4184834</v>
      </c>
      <c r="C4477" t="s">
        <v>3170</v>
      </c>
      <c r="D4477" t="s">
        <v>905</v>
      </c>
      <c r="E4477" t="s">
        <v>5080</v>
      </c>
      <c r="F4477" t="s">
        <v>14</v>
      </c>
      <c r="G4477" s="2">
        <v>150000000000</v>
      </c>
      <c r="H4477" s="2">
        <v>150000000000</v>
      </c>
      <c r="I4477">
        <v>5.5E-2</v>
      </c>
      <c r="J4477" t="s">
        <v>3737</v>
      </c>
      <c r="L4477">
        <v>112</v>
      </c>
      <c r="M4477" t="str">
        <f t="shared" si="69"/>
        <v>112-4184834</v>
      </c>
    </row>
    <row r="4478" spans="1:13">
      <c r="A4478" t="s">
        <v>3712</v>
      </c>
      <c r="B4478">
        <v>160571</v>
      </c>
      <c r="C4478" t="s">
        <v>3719</v>
      </c>
      <c r="D4478" t="s">
        <v>3067</v>
      </c>
      <c r="E4478" t="s">
        <v>5081</v>
      </c>
      <c r="F4478" t="s">
        <v>14</v>
      </c>
      <c r="G4478" s="2">
        <v>63264655643</v>
      </c>
      <c r="H4478" s="2">
        <v>63264655643</v>
      </c>
      <c r="I4478">
        <v>8.5000000000000006E-2</v>
      </c>
      <c r="J4478" t="s">
        <v>3750</v>
      </c>
      <c r="L4478">
        <v>114</v>
      </c>
      <c r="M4478" t="str">
        <f t="shared" si="69"/>
        <v>114-160571</v>
      </c>
    </row>
    <row r="4479" spans="1:13">
      <c r="A4479" t="s">
        <v>3712</v>
      </c>
      <c r="B4479">
        <v>160571</v>
      </c>
      <c r="C4479" t="s">
        <v>3719</v>
      </c>
      <c r="D4479" t="s">
        <v>3067</v>
      </c>
      <c r="E4479" t="s">
        <v>5082</v>
      </c>
      <c r="F4479" t="s">
        <v>14</v>
      </c>
      <c r="G4479" s="2">
        <v>105040656274</v>
      </c>
      <c r="H4479" s="2">
        <v>105040656274</v>
      </c>
      <c r="I4479">
        <v>8.5000000000000006E-2</v>
      </c>
      <c r="J4479" t="s">
        <v>3750</v>
      </c>
      <c r="L4479">
        <v>114</v>
      </c>
      <c r="M4479" t="str">
        <f t="shared" si="69"/>
        <v>114-160571</v>
      </c>
    </row>
    <row r="4480" spans="1:13">
      <c r="A4480" t="s">
        <v>3712</v>
      </c>
      <c r="B4480">
        <v>4184834</v>
      </c>
      <c r="C4480" t="s">
        <v>3170</v>
      </c>
      <c r="D4480" t="s">
        <v>3067</v>
      </c>
      <c r="E4480" t="s">
        <v>5083</v>
      </c>
      <c r="F4480" t="s">
        <v>14</v>
      </c>
      <c r="G4480" s="2">
        <v>50000000000</v>
      </c>
      <c r="H4480" s="2">
        <v>50000000000</v>
      </c>
      <c r="I4480">
        <v>7.3999999999999996E-2</v>
      </c>
      <c r="J4480" t="s">
        <v>2503</v>
      </c>
      <c r="L4480">
        <v>114</v>
      </c>
      <c r="M4480" t="str">
        <f t="shared" si="69"/>
        <v>114-4184834</v>
      </c>
    </row>
    <row r="4481" spans="1:13">
      <c r="A4481" t="s">
        <v>3712</v>
      </c>
      <c r="B4481">
        <v>4184834</v>
      </c>
      <c r="C4481" t="s">
        <v>3170</v>
      </c>
      <c r="D4481" t="s">
        <v>2478</v>
      </c>
      <c r="E4481" t="s">
        <v>5084</v>
      </c>
      <c r="F4481" t="s">
        <v>14</v>
      </c>
      <c r="G4481" s="2">
        <v>200000000000</v>
      </c>
      <c r="H4481" s="2">
        <v>200000000000</v>
      </c>
      <c r="I4481">
        <v>7.3999999999999996E-2</v>
      </c>
      <c r="J4481" t="s">
        <v>2503</v>
      </c>
      <c r="L4481">
        <v>116</v>
      </c>
      <c r="M4481" t="str">
        <f t="shared" si="69"/>
        <v>116-4184834</v>
      </c>
    </row>
    <row r="4482" spans="1:13">
      <c r="A4482" t="s">
        <v>3712</v>
      </c>
      <c r="B4482">
        <v>4184834</v>
      </c>
      <c r="C4482" t="s">
        <v>3170</v>
      </c>
      <c r="D4482" t="s">
        <v>2478</v>
      </c>
      <c r="E4482" t="s">
        <v>5085</v>
      </c>
      <c r="F4482" t="s">
        <v>14</v>
      </c>
      <c r="G4482" s="2">
        <v>100000000000</v>
      </c>
      <c r="H4482" s="2">
        <v>100000000000</v>
      </c>
      <c r="I4482">
        <v>5.5E-2</v>
      </c>
      <c r="J4482" t="s">
        <v>3737</v>
      </c>
      <c r="L4482">
        <v>116</v>
      </c>
      <c r="M4482" t="str">
        <f t="shared" si="69"/>
        <v>116-4184834</v>
      </c>
    </row>
    <row r="4483" spans="1:13">
      <c r="A4483" t="s">
        <v>3712</v>
      </c>
      <c r="B4483">
        <v>4184834</v>
      </c>
      <c r="C4483" t="s">
        <v>3170</v>
      </c>
      <c r="D4483" t="s">
        <v>2478</v>
      </c>
      <c r="E4483" t="s">
        <v>5086</v>
      </c>
      <c r="F4483" t="s">
        <v>14</v>
      </c>
      <c r="G4483" s="2">
        <v>50000000000</v>
      </c>
      <c r="H4483" s="2">
        <v>50000000000</v>
      </c>
      <c r="I4483">
        <v>7.3999999999999996E-2</v>
      </c>
      <c r="J4483" t="s">
        <v>2503</v>
      </c>
      <c r="L4483">
        <v>116</v>
      </c>
      <c r="M4483" t="str">
        <f t="shared" si="69"/>
        <v>116-4184834</v>
      </c>
    </row>
    <row r="4484" spans="1:13">
      <c r="A4484" t="s">
        <v>3712</v>
      </c>
      <c r="B4484">
        <v>4184834</v>
      </c>
      <c r="C4484" t="s">
        <v>3170</v>
      </c>
      <c r="D4484" t="s">
        <v>2478</v>
      </c>
      <c r="E4484" t="s">
        <v>5087</v>
      </c>
      <c r="F4484" t="s">
        <v>14</v>
      </c>
      <c r="G4484" s="2">
        <v>100000000000</v>
      </c>
      <c r="H4484" s="2">
        <v>100000000000</v>
      </c>
      <c r="I4484">
        <v>7.3999999999999996E-2</v>
      </c>
      <c r="J4484" t="s">
        <v>2503</v>
      </c>
      <c r="L4484">
        <v>116</v>
      </c>
      <c r="M4484" t="str">
        <f t="shared" ref="M4484:M4532" si="70">L4484&amp;"-"&amp;B4484</f>
        <v>116-4184834</v>
      </c>
    </row>
    <row r="4485" spans="1:13">
      <c r="A4485" t="s">
        <v>3712</v>
      </c>
      <c r="B4485">
        <v>4184834</v>
      </c>
      <c r="C4485" t="s">
        <v>3170</v>
      </c>
      <c r="D4485" t="s">
        <v>2478</v>
      </c>
      <c r="E4485" t="s">
        <v>5088</v>
      </c>
      <c r="F4485" t="s">
        <v>14</v>
      </c>
      <c r="G4485" s="2">
        <v>100000000000</v>
      </c>
      <c r="H4485" s="2">
        <v>100000000000</v>
      </c>
      <c r="I4485">
        <v>5.5E-2</v>
      </c>
      <c r="J4485" t="s">
        <v>3737</v>
      </c>
      <c r="L4485">
        <v>116</v>
      </c>
      <c r="M4485" t="str">
        <f t="shared" si="70"/>
        <v>116-4184834</v>
      </c>
    </row>
    <row r="4486" spans="1:13">
      <c r="A4486" t="s">
        <v>3712</v>
      </c>
      <c r="B4486">
        <v>4184834</v>
      </c>
      <c r="C4486" t="s">
        <v>3170</v>
      </c>
      <c r="D4486" t="s">
        <v>2478</v>
      </c>
      <c r="E4486" t="s">
        <v>5089</v>
      </c>
      <c r="F4486" t="s">
        <v>14</v>
      </c>
      <c r="G4486" s="2">
        <v>200000000000</v>
      </c>
      <c r="H4486" s="2">
        <v>200000000000</v>
      </c>
      <c r="I4486">
        <v>7.3999999999999996E-2</v>
      </c>
      <c r="J4486" t="s">
        <v>2503</v>
      </c>
      <c r="L4486">
        <v>116</v>
      </c>
      <c r="M4486" t="str">
        <f t="shared" si="70"/>
        <v>116-4184834</v>
      </c>
    </row>
    <row r="4487" spans="1:13">
      <c r="A4487" t="s">
        <v>3712</v>
      </c>
      <c r="B4487">
        <v>4184834</v>
      </c>
      <c r="C4487" t="s">
        <v>3170</v>
      </c>
      <c r="D4487" t="s">
        <v>1119</v>
      </c>
      <c r="E4487" t="s">
        <v>5090</v>
      </c>
      <c r="F4487" t="s">
        <v>14</v>
      </c>
      <c r="G4487" s="2">
        <v>100000000000</v>
      </c>
      <c r="H4487" s="2">
        <v>100000000000</v>
      </c>
      <c r="I4487">
        <v>7.3999999999999996E-2</v>
      </c>
      <c r="J4487" t="s">
        <v>2503</v>
      </c>
      <c r="L4487">
        <v>117</v>
      </c>
      <c r="M4487" t="str">
        <f t="shared" si="70"/>
        <v>117-4184834</v>
      </c>
    </row>
    <row r="4488" spans="1:13">
      <c r="A4488" t="s">
        <v>3712</v>
      </c>
      <c r="B4488">
        <v>4184834</v>
      </c>
      <c r="C4488" t="s">
        <v>3170</v>
      </c>
      <c r="D4488" t="s">
        <v>1119</v>
      </c>
      <c r="E4488" t="s">
        <v>5091</v>
      </c>
      <c r="F4488" t="s">
        <v>14</v>
      </c>
      <c r="G4488" s="2">
        <v>50000000000</v>
      </c>
      <c r="H4488" s="2">
        <v>50000000000</v>
      </c>
      <c r="I4488">
        <v>7.3999999999999996E-2</v>
      </c>
      <c r="J4488" t="s">
        <v>2503</v>
      </c>
      <c r="L4488">
        <v>117</v>
      </c>
      <c r="M4488" t="str">
        <f t="shared" si="70"/>
        <v>117-4184834</v>
      </c>
    </row>
    <row r="4489" spans="1:13">
      <c r="A4489" t="s">
        <v>3712</v>
      </c>
      <c r="B4489">
        <v>4184834</v>
      </c>
      <c r="C4489" t="s">
        <v>3170</v>
      </c>
      <c r="D4489" t="s">
        <v>1119</v>
      </c>
      <c r="E4489" t="s">
        <v>5092</v>
      </c>
      <c r="F4489" t="s">
        <v>14</v>
      </c>
      <c r="G4489" s="2">
        <v>100000000000</v>
      </c>
      <c r="H4489" s="2">
        <v>100000000000</v>
      </c>
      <c r="I4489">
        <v>5.5E-2</v>
      </c>
      <c r="J4489" t="s">
        <v>3737</v>
      </c>
      <c r="L4489">
        <v>117</v>
      </c>
      <c r="M4489" t="str">
        <f t="shared" si="70"/>
        <v>117-4184834</v>
      </c>
    </row>
    <row r="4490" spans="1:13">
      <c r="A4490" t="s">
        <v>3712</v>
      </c>
      <c r="B4490">
        <v>4184834</v>
      </c>
      <c r="C4490" t="s">
        <v>3170</v>
      </c>
      <c r="D4490" t="s">
        <v>1119</v>
      </c>
      <c r="E4490" t="s">
        <v>5093</v>
      </c>
      <c r="F4490" t="s">
        <v>14</v>
      </c>
      <c r="G4490" s="2">
        <v>100000000000</v>
      </c>
      <c r="H4490" s="2">
        <v>100000000000</v>
      </c>
      <c r="I4490">
        <v>6.4000000000000001E-2</v>
      </c>
      <c r="J4490" t="s">
        <v>2503</v>
      </c>
      <c r="L4490">
        <v>117</v>
      </c>
      <c r="M4490" t="str">
        <f t="shared" si="70"/>
        <v>117-4184834</v>
      </c>
    </row>
    <row r="4491" spans="1:13">
      <c r="A4491" t="s">
        <v>3712</v>
      </c>
      <c r="B4491">
        <v>4184834</v>
      </c>
      <c r="C4491" t="s">
        <v>3170</v>
      </c>
      <c r="D4491" t="s">
        <v>34</v>
      </c>
      <c r="E4491" t="s">
        <v>5094</v>
      </c>
      <c r="F4491" t="s">
        <v>14</v>
      </c>
      <c r="G4491" s="2">
        <v>100000000000</v>
      </c>
      <c r="H4491" s="2">
        <v>100000000000</v>
      </c>
      <c r="I4491">
        <v>7.3999999999999996E-2</v>
      </c>
      <c r="J4491" t="s">
        <v>2503</v>
      </c>
      <c r="L4491">
        <v>118</v>
      </c>
      <c r="M4491" t="str">
        <f t="shared" si="70"/>
        <v>118-4184834</v>
      </c>
    </row>
    <row r="4492" spans="1:13">
      <c r="A4492" t="s">
        <v>3712</v>
      </c>
      <c r="B4492">
        <v>4184834</v>
      </c>
      <c r="C4492" t="s">
        <v>3170</v>
      </c>
      <c r="D4492" t="s">
        <v>34</v>
      </c>
      <c r="E4492" t="s">
        <v>5095</v>
      </c>
      <c r="F4492" t="s">
        <v>14</v>
      </c>
      <c r="G4492" s="2">
        <v>100000000000</v>
      </c>
      <c r="H4492" s="2">
        <v>100000000000</v>
      </c>
      <c r="I4492">
        <v>7.3999999999999996E-2</v>
      </c>
      <c r="J4492" t="s">
        <v>2503</v>
      </c>
      <c r="L4492">
        <v>118</v>
      </c>
      <c r="M4492" t="str">
        <f t="shared" si="70"/>
        <v>118-4184834</v>
      </c>
    </row>
    <row r="4493" spans="1:13">
      <c r="A4493" t="s">
        <v>3712</v>
      </c>
      <c r="B4493">
        <v>1470</v>
      </c>
      <c r="C4493" t="s">
        <v>3717</v>
      </c>
      <c r="D4493" t="s">
        <v>34</v>
      </c>
      <c r="E4493" t="s">
        <v>5096</v>
      </c>
      <c r="F4493" t="s">
        <v>14</v>
      </c>
      <c r="G4493" s="2">
        <v>100000000000</v>
      </c>
      <c r="H4493" s="2">
        <v>100000000000</v>
      </c>
      <c r="I4493">
        <v>0.06</v>
      </c>
      <c r="J4493" t="s">
        <v>2503</v>
      </c>
      <c r="L4493">
        <v>118</v>
      </c>
      <c r="M4493" t="str">
        <f t="shared" si="70"/>
        <v>118-1470</v>
      </c>
    </row>
    <row r="4494" spans="1:13">
      <c r="A4494" t="s">
        <v>3712</v>
      </c>
      <c r="B4494">
        <v>4184834</v>
      </c>
      <c r="C4494" t="s">
        <v>3170</v>
      </c>
      <c r="D4494" t="s">
        <v>34</v>
      </c>
      <c r="E4494" t="s">
        <v>5097</v>
      </c>
      <c r="F4494" t="s">
        <v>14</v>
      </c>
      <c r="G4494" s="2">
        <v>100000000000</v>
      </c>
      <c r="H4494" s="2">
        <v>100000000000</v>
      </c>
      <c r="I4494">
        <v>7.3999999999999996E-2</v>
      </c>
      <c r="J4494" t="s">
        <v>2503</v>
      </c>
      <c r="L4494">
        <v>118</v>
      </c>
      <c r="M4494" t="str">
        <f t="shared" si="70"/>
        <v>118-4184834</v>
      </c>
    </row>
    <row r="4495" spans="1:13">
      <c r="A4495" t="s">
        <v>3712</v>
      </c>
      <c r="B4495">
        <v>1470</v>
      </c>
      <c r="C4495" t="s">
        <v>3717</v>
      </c>
      <c r="D4495" t="s">
        <v>34</v>
      </c>
      <c r="E4495" t="s">
        <v>5098</v>
      </c>
      <c r="F4495" t="s">
        <v>14</v>
      </c>
      <c r="G4495" s="2">
        <v>200000000000</v>
      </c>
      <c r="H4495" s="2">
        <v>200000000000</v>
      </c>
      <c r="I4495">
        <v>0.06</v>
      </c>
      <c r="J4495" t="s">
        <v>2503</v>
      </c>
      <c r="L4495">
        <v>118</v>
      </c>
      <c r="M4495" t="str">
        <f t="shared" si="70"/>
        <v>118-1470</v>
      </c>
    </row>
    <row r="4496" spans="1:13">
      <c r="A4496" t="s">
        <v>3712</v>
      </c>
      <c r="B4496">
        <v>4184834</v>
      </c>
      <c r="C4496" t="s">
        <v>3170</v>
      </c>
      <c r="D4496" t="s">
        <v>80</v>
      </c>
      <c r="E4496" t="s">
        <v>5099</v>
      </c>
      <c r="F4496" t="s">
        <v>14</v>
      </c>
      <c r="G4496" s="2">
        <v>50000000000</v>
      </c>
      <c r="H4496" s="2">
        <v>50000000000</v>
      </c>
      <c r="I4496">
        <v>5.5E-2</v>
      </c>
      <c r="J4496" t="s">
        <v>3737</v>
      </c>
      <c r="L4496">
        <v>119</v>
      </c>
      <c r="M4496" t="str">
        <f t="shared" si="70"/>
        <v>119-4184834</v>
      </c>
    </row>
    <row r="4497" spans="1:13">
      <c r="A4497" t="s">
        <v>3712</v>
      </c>
      <c r="B4497">
        <v>4184834</v>
      </c>
      <c r="C4497" t="s">
        <v>3170</v>
      </c>
      <c r="D4497" t="s">
        <v>80</v>
      </c>
      <c r="E4497" t="s">
        <v>5100</v>
      </c>
      <c r="F4497" t="s">
        <v>14</v>
      </c>
      <c r="G4497" s="2">
        <v>100000000000</v>
      </c>
      <c r="H4497" s="2">
        <v>100000000000</v>
      </c>
      <c r="I4497">
        <v>5.5E-2</v>
      </c>
      <c r="J4497" t="s">
        <v>3737</v>
      </c>
      <c r="L4497">
        <v>119</v>
      </c>
      <c r="M4497" t="str">
        <f t="shared" si="70"/>
        <v>119-4184834</v>
      </c>
    </row>
    <row r="4498" spans="1:13">
      <c r="A4498" t="s">
        <v>3712</v>
      </c>
      <c r="B4498">
        <v>4184834</v>
      </c>
      <c r="C4498" t="s">
        <v>3170</v>
      </c>
      <c r="D4498" t="s">
        <v>80</v>
      </c>
      <c r="E4498" t="s">
        <v>5101</v>
      </c>
      <c r="F4498" t="s">
        <v>14</v>
      </c>
      <c r="G4498" s="2">
        <v>100000000000</v>
      </c>
      <c r="H4498" s="2">
        <v>100000000000</v>
      </c>
      <c r="I4498">
        <v>5.5E-2</v>
      </c>
      <c r="J4498" t="s">
        <v>3750</v>
      </c>
      <c r="L4498">
        <v>119</v>
      </c>
      <c r="M4498" t="str">
        <f t="shared" si="70"/>
        <v>119-4184834</v>
      </c>
    </row>
    <row r="4499" spans="1:13">
      <c r="A4499" t="s">
        <v>3712</v>
      </c>
      <c r="B4499">
        <v>4184834</v>
      </c>
      <c r="C4499" t="s">
        <v>3170</v>
      </c>
      <c r="D4499" t="s">
        <v>12</v>
      </c>
      <c r="E4499" t="s">
        <v>5102</v>
      </c>
      <c r="F4499" t="s">
        <v>14</v>
      </c>
      <c r="G4499" s="2">
        <v>50000000000</v>
      </c>
      <c r="H4499" s="2">
        <v>50000000000</v>
      </c>
      <c r="I4499">
        <v>6.4000000000000001E-2</v>
      </c>
      <c r="J4499" t="s">
        <v>2503</v>
      </c>
      <c r="L4499">
        <v>120</v>
      </c>
      <c r="M4499" t="str">
        <f t="shared" si="70"/>
        <v>120-4184834</v>
      </c>
    </row>
    <row r="4500" spans="1:13">
      <c r="A4500" t="s">
        <v>3712</v>
      </c>
      <c r="B4500">
        <v>4184834</v>
      </c>
      <c r="C4500" t="s">
        <v>3170</v>
      </c>
      <c r="D4500" t="s">
        <v>12</v>
      </c>
      <c r="E4500" t="s">
        <v>5103</v>
      </c>
      <c r="F4500" t="s">
        <v>14</v>
      </c>
      <c r="G4500" s="2">
        <v>100000000000</v>
      </c>
      <c r="H4500" s="2">
        <v>100000000000</v>
      </c>
      <c r="I4500">
        <v>7.3999999999999996E-2</v>
      </c>
      <c r="J4500" t="s">
        <v>2503</v>
      </c>
      <c r="L4500">
        <v>120</v>
      </c>
      <c r="M4500" t="str">
        <f t="shared" si="70"/>
        <v>120-4184834</v>
      </c>
    </row>
    <row r="4501" spans="1:13">
      <c r="A4501" t="s">
        <v>3712</v>
      </c>
      <c r="B4501">
        <v>4184834</v>
      </c>
      <c r="C4501" t="s">
        <v>3170</v>
      </c>
      <c r="D4501" t="s">
        <v>979</v>
      </c>
      <c r="E4501" t="s">
        <v>5104</v>
      </c>
      <c r="F4501" t="s">
        <v>14</v>
      </c>
      <c r="G4501" s="2">
        <v>50000000000</v>
      </c>
      <c r="H4501" s="2">
        <v>50000000000</v>
      </c>
      <c r="I4501">
        <v>5.5E-2</v>
      </c>
      <c r="J4501" t="s">
        <v>3737</v>
      </c>
      <c r="L4501">
        <v>122</v>
      </c>
      <c r="M4501" t="str">
        <f t="shared" si="70"/>
        <v>122-4184834</v>
      </c>
    </row>
    <row r="4502" spans="1:13">
      <c r="A4502" t="s">
        <v>3712</v>
      </c>
      <c r="B4502">
        <v>4184834</v>
      </c>
      <c r="C4502" t="s">
        <v>3170</v>
      </c>
      <c r="D4502" t="s">
        <v>979</v>
      </c>
      <c r="E4502" t="s">
        <v>5105</v>
      </c>
      <c r="F4502" t="s">
        <v>14</v>
      </c>
      <c r="G4502" s="2">
        <v>100000000000</v>
      </c>
      <c r="H4502" s="2">
        <v>100000000000</v>
      </c>
      <c r="I4502">
        <v>5.5E-2</v>
      </c>
      <c r="J4502" t="s">
        <v>3750</v>
      </c>
      <c r="L4502">
        <v>122</v>
      </c>
      <c r="M4502" t="str">
        <f t="shared" si="70"/>
        <v>122-4184834</v>
      </c>
    </row>
    <row r="4503" spans="1:13">
      <c r="A4503" t="s">
        <v>3712</v>
      </c>
      <c r="B4503">
        <v>4184834</v>
      </c>
      <c r="C4503" t="s">
        <v>3170</v>
      </c>
      <c r="D4503" t="s">
        <v>84</v>
      </c>
      <c r="E4503" t="s">
        <v>5106</v>
      </c>
      <c r="F4503" t="s">
        <v>14</v>
      </c>
      <c r="G4503" s="2">
        <v>50000000000</v>
      </c>
      <c r="H4503" s="2">
        <v>50000000000</v>
      </c>
      <c r="I4503">
        <v>7.3999999999999996E-2</v>
      </c>
      <c r="J4503" t="s">
        <v>2503</v>
      </c>
      <c r="L4503">
        <v>123</v>
      </c>
      <c r="M4503" t="str">
        <f t="shared" si="70"/>
        <v>123-4184834</v>
      </c>
    </row>
    <row r="4504" spans="1:13">
      <c r="A4504" t="s">
        <v>3712</v>
      </c>
      <c r="B4504">
        <v>4184834</v>
      </c>
      <c r="C4504" t="s">
        <v>3170</v>
      </c>
      <c r="D4504" t="s">
        <v>84</v>
      </c>
      <c r="E4504" t="s">
        <v>5107</v>
      </c>
      <c r="F4504" t="s">
        <v>14</v>
      </c>
      <c r="G4504" s="2">
        <v>100000000000</v>
      </c>
      <c r="H4504" s="2">
        <v>100000000000</v>
      </c>
      <c r="I4504">
        <v>5.5E-2</v>
      </c>
      <c r="J4504" t="s">
        <v>3750</v>
      </c>
      <c r="L4504">
        <v>123</v>
      </c>
      <c r="M4504" t="str">
        <f t="shared" si="70"/>
        <v>123-4184834</v>
      </c>
    </row>
    <row r="4505" spans="1:13">
      <c r="A4505" t="s">
        <v>3712</v>
      </c>
      <c r="B4505">
        <v>4184834</v>
      </c>
      <c r="C4505" t="s">
        <v>3170</v>
      </c>
      <c r="D4505" t="s">
        <v>84</v>
      </c>
      <c r="E4505" t="s">
        <v>5108</v>
      </c>
      <c r="F4505" t="s">
        <v>14</v>
      </c>
      <c r="G4505" s="2">
        <v>100000000000</v>
      </c>
      <c r="H4505" s="2">
        <v>100000000000</v>
      </c>
      <c r="I4505">
        <v>6.4000000000000001E-2</v>
      </c>
      <c r="J4505" t="s">
        <v>2503</v>
      </c>
      <c r="L4505">
        <v>123</v>
      </c>
      <c r="M4505" t="str">
        <f t="shared" si="70"/>
        <v>123-4184834</v>
      </c>
    </row>
    <row r="4506" spans="1:13">
      <c r="A4506" t="s">
        <v>3712</v>
      </c>
      <c r="B4506">
        <v>4184834</v>
      </c>
      <c r="C4506" t="s">
        <v>3170</v>
      </c>
      <c r="D4506" t="s">
        <v>84</v>
      </c>
      <c r="E4506" t="s">
        <v>5109</v>
      </c>
      <c r="F4506" t="s">
        <v>14</v>
      </c>
      <c r="G4506" s="2">
        <v>50000000000</v>
      </c>
      <c r="H4506" s="2">
        <v>50000000000</v>
      </c>
      <c r="I4506">
        <v>5.5E-2</v>
      </c>
      <c r="J4506" t="s">
        <v>3737</v>
      </c>
      <c r="L4506">
        <v>123</v>
      </c>
      <c r="M4506" t="str">
        <f t="shared" si="70"/>
        <v>123-4184834</v>
      </c>
    </row>
    <row r="4507" spans="1:13">
      <c r="A4507" t="s">
        <v>3712</v>
      </c>
      <c r="B4507">
        <v>4184834</v>
      </c>
      <c r="C4507" t="s">
        <v>3170</v>
      </c>
      <c r="D4507" t="s">
        <v>983</v>
      </c>
      <c r="E4507" t="s">
        <v>5110</v>
      </c>
      <c r="F4507" t="s">
        <v>14</v>
      </c>
      <c r="G4507" s="2">
        <v>100000000000</v>
      </c>
      <c r="H4507" s="2">
        <v>100000000000</v>
      </c>
      <c r="I4507">
        <v>5.5E-2</v>
      </c>
      <c r="J4507" t="s">
        <v>3750</v>
      </c>
      <c r="L4507">
        <v>124</v>
      </c>
      <c r="M4507" t="str">
        <f t="shared" si="70"/>
        <v>124-4184834</v>
      </c>
    </row>
    <row r="4508" spans="1:13">
      <c r="A4508" t="s">
        <v>3712</v>
      </c>
      <c r="B4508">
        <v>4184834</v>
      </c>
      <c r="C4508" t="s">
        <v>3170</v>
      </c>
      <c r="D4508" t="s">
        <v>2651</v>
      </c>
      <c r="E4508" t="s">
        <v>5111</v>
      </c>
      <c r="F4508" t="s">
        <v>14</v>
      </c>
      <c r="G4508" s="2">
        <v>50000000000</v>
      </c>
      <c r="H4508" s="2">
        <v>50000000000</v>
      </c>
      <c r="I4508">
        <v>5.5E-2</v>
      </c>
      <c r="J4508" t="s">
        <v>3737</v>
      </c>
      <c r="L4508">
        <v>125</v>
      </c>
      <c r="M4508" t="str">
        <f t="shared" si="70"/>
        <v>125-4184834</v>
      </c>
    </row>
    <row r="4509" spans="1:13">
      <c r="A4509" t="s">
        <v>3712</v>
      </c>
      <c r="B4509">
        <v>4184834</v>
      </c>
      <c r="C4509" t="s">
        <v>3170</v>
      </c>
      <c r="D4509" t="s">
        <v>856</v>
      </c>
      <c r="E4509" t="s">
        <v>5112</v>
      </c>
      <c r="F4509" t="s">
        <v>14</v>
      </c>
      <c r="G4509" s="2">
        <v>100000000000</v>
      </c>
      <c r="H4509" s="2">
        <v>100000000000</v>
      </c>
      <c r="I4509">
        <v>5.5E-2</v>
      </c>
      <c r="J4509" t="s">
        <v>3737</v>
      </c>
      <c r="L4509">
        <v>126</v>
      </c>
      <c r="M4509" t="str">
        <f t="shared" si="70"/>
        <v>126-4184834</v>
      </c>
    </row>
    <row r="4510" spans="1:13">
      <c r="A4510" t="s">
        <v>3712</v>
      </c>
      <c r="B4510">
        <v>4184834</v>
      </c>
      <c r="C4510" t="s">
        <v>3170</v>
      </c>
      <c r="D4510" t="s">
        <v>856</v>
      </c>
      <c r="E4510" t="s">
        <v>5113</v>
      </c>
      <c r="F4510" t="s">
        <v>14</v>
      </c>
      <c r="G4510" s="2">
        <v>50000000000</v>
      </c>
      <c r="H4510" s="2">
        <v>50000000000</v>
      </c>
      <c r="I4510">
        <v>5.5E-2</v>
      </c>
      <c r="J4510" t="s">
        <v>3737</v>
      </c>
      <c r="L4510">
        <v>126</v>
      </c>
      <c r="M4510" t="str">
        <f t="shared" si="70"/>
        <v>126-4184834</v>
      </c>
    </row>
    <row r="4511" spans="1:13">
      <c r="A4511" t="s">
        <v>3712</v>
      </c>
      <c r="B4511">
        <v>4184834</v>
      </c>
      <c r="C4511" t="s">
        <v>3170</v>
      </c>
      <c r="D4511" t="s">
        <v>856</v>
      </c>
      <c r="E4511" t="s">
        <v>5114</v>
      </c>
      <c r="F4511" t="s">
        <v>14</v>
      </c>
      <c r="G4511" s="2">
        <v>100000000000</v>
      </c>
      <c r="H4511" s="2">
        <v>100000000000</v>
      </c>
      <c r="I4511">
        <v>7.3999999999999996E-2</v>
      </c>
      <c r="J4511" t="s">
        <v>2503</v>
      </c>
      <c r="L4511">
        <v>126</v>
      </c>
      <c r="M4511" t="str">
        <f t="shared" si="70"/>
        <v>126-4184834</v>
      </c>
    </row>
    <row r="4512" spans="1:13">
      <c r="A4512" t="s">
        <v>3712</v>
      </c>
      <c r="B4512">
        <v>4184834</v>
      </c>
      <c r="C4512" t="s">
        <v>3170</v>
      </c>
      <c r="D4512" t="s">
        <v>3081</v>
      </c>
      <c r="E4512" t="s">
        <v>5115</v>
      </c>
      <c r="F4512" t="s">
        <v>14</v>
      </c>
      <c r="G4512" s="2">
        <v>100000000000</v>
      </c>
      <c r="H4512" s="2">
        <v>100000000000</v>
      </c>
      <c r="I4512">
        <v>5.5E-2</v>
      </c>
      <c r="J4512" t="s">
        <v>3750</v>
      </c>
      <c r="L4512">
        <v>127</v>
      </c>
      <c r="M4512" t="str">
        <f t="shared" si="70"/>
        <v>127-4184834</v>
      </c>
    </row>
    <row r="4513" spans="1:13">
      <c r="A4513" t="s">
        <v>3712</v>
      </c>
      <c r="B4513">
        <v>4184834</v>
      </c>
      <c r="C4513" t="s">
        <v>3170</v>
      </c>
      <c r="D4513" t="s">
        <v>3081</v>
      </c>
      <c r="E4513" t="s">
        <v>5116</v>
      </c>
      <c r="F4513" t="s">
        <v>14</v>
      </c>
      <c r="G4513" s="2">
        <v>200000000000</v>
      </c>
      <c r="H4513" s="2">
        <v>200000000000</v>
      </c>
      <c r="I4513">
        <v>5.5E-2</v>
      </c>
      <c r="J4513" t="s">
        <v>3750</v>
      </c>
      <c r="L4513">
        <v>127</v>
      </c>
      <c r="M4513" t="str">
        <f t="shared" si="70"/>
        <v>127-4184834</v>
      </c>
    </row>
    <row r="4514" spans="1:13">
      <c r="A4514" t="s">
        <v>3712</v>
      </c>
      <c r="B4514" t="s">
        <v>3107</v>
      </c>
      <c r="C4514" t="s">
        <v>5117</v>
      </c>
      <c r="D4514" t="s">
        <v>118</v>
      </c>
      <c r="E4514" t="s">
        <v>5118</v>
      </c>
      <c r="F4514" t="s">
        <v>14</v>
      </c>
      <c r="G4514" s="2">
        <v>50000000000</v>
      </c>
      <c r="H4514" s="2">
        <v>50000000000</v>
      </c>
      <c r="I4514">
        <v>4.5999999999999999E-2</v>
      </c>
      <c r="J4514" t="s">
        <v>3761</v>
      </c>
      <c r="L4514">
        <v>1</v>
      </c>
      <c r="M4514" t="str">
        <f t="shared" si="70"/>
        <v>1-1-7119397</v>
      </c>
    </row>
    <row r="4515" spans="1:13">
      <c r="A4515" t="s">
        <v>3712</v>
      </c>
      <c r="B4515" t="s">
        <v>3107</v>
      </c>
      <c r="C4515" t="s">
        <v>5117</v>
      </c>
      <c r="D4515" t="s">
        <v>118</v>
      </c>
      <c r="E4515" t="s">
        <v>5119</v>
      </c>
      <c r="F4515" t="s">
        <v>14</v>
      </c>
      <c r="G4515" s="2">
        <v>50000000000</v>
      </c>
      <c r="H4515" s="2">
        <v>50000000000</v>
      </c>
      <c r="I4515">
        <v>4.5999999999999999E-2</v>
      </c>
      <c r="J4515" t="s">
        <v>3761</v>
      </c>
      <c r="L4515">
        <v>1</v>
      </c>
      <c r="M4515" t="str">
        <f t="shared" si="70"/>
        <v>1-1-7119397</v>
      </c>
    </row>
    <row r="4516" spans="1:13">
      <c r="A4516" t="s">
        <v>5120</v>
      </c>
      <c r="B4516" t="s">
        <v>200</v>
      </c>
      <c r="C4516" t="s">
        <v>201</v>
      </c>
      <c r="D4516" t="s">
        <v>202</v>
      </c>
      <c r="E4516" s="4" t="s">
        <v>3143</v>
      </c>
      <c r="F4516" s="5">
        <v>1033510170</v>
      </c>
      <c r="G4516" t="s">
        <v>14</v>
      </c>
      <c r="H4516" s="3">
        <v>200000000000</v>
      </c>
      <c r="I4516" s="2">
        <v>200000000000</v>
      </c>
      <c r="J4516" t="s">
        <v>917</v>
      </c>
      <c r="L4516">
        <v>80</v>
      </c>
      <c r="M4516" t="str">
        <f t="shared" si="70"/>
        <v>80-80-3349495</v>
      </c>
    </row>
    <row r="4517" spans="1:13">
      <c r="A4517" t="s">
        <v>5120</v>
      </c>
      <c r="B4517" t="s">
        <v>200</v>
      </c>
      <c r="C4517" t="s">
        <v>201</v>
      </c>
      <c r="D4517" t="s">
        <v>202</v>
      </c>
      <c r="E4517" s="4" t="s">
        <v>3143</v>
      </c>
      <c r="F4517" s="5">
        <v>1033481788</v>
      </c>
      <c r="G4517" t="s">
        <v>14</v>
      </c>
      <c r="H4517" s="3">
        <v>200000000000</v>
      </c>
      <c r="I4517" s="2">
        <v>200000000000</v>
      </c>
      <c r="J4517" t="s">
        <v>917</v>
      </c>
      <c r="L4517">
        <v>80</v>
      </c>
      <c r="M4517" t="str">
        <f t="shared" si="70"/>
        <v>80-80-3349495</v>
      </c>
    </row>
    <row r="4518" spans="1:13">
      <c r="A4518" t="s">
        <v>5120</v>
      </c>
      <c r="B4518" t="s">
        <v>1087</v>
      </c>
      <c r="C4518" t="s">
        <v>1088</v>
      </c>
      <c r="D4518" t="s">
        <v>1089</v>
      </c>
      <c r="E4518" s="4" t="s">
        <v>3145</v>
      </c>
      <c r="F4518" s="5" t="s">
        <v>5121</v>
      </c>
      <c r="G4518" t="s">
        <v>14</v>
      </c>
      <c r="H4518" s="3">
        <v>150000000000</v>
      </c>
      <c r="I4518" s="2">
        <v>150000000000</v>
      </c>
      <c r="J4518" t="s">
        <v>1092</v>
      </c>
      <c r="L4518">
        <v>33</v>
      </c>
      <c r="M4518" t="str">
        <f t="shared" si="70"/>
        <v>33-33-14459285</v>
      </c>
    </row>
    <row r="4519" spans="1:13">
      <c r="A4519" t="s">
        <v>5120</v>
      </c>
      <c r="B4519" t="s">
        <v>1087</v>
      </c>
      <c r="C4519" t="s">
        <v>1088</v>
      </c>
      <c r="D4519" t="s">
        <v>1089</v>
      </c>
      <c r="E4519" s="4" t="s">
        <v>5122</v>
      </c>
      <c r="F4519" s="5" t="s">
        <v>5123</v>
      </c>
      <c r="G4519" t="s">
        <v>14</v>
      </c>
      <c r="H4519" s="3">
        <v>150000000000</v>
      </c>
      <c r="I4519" s="2">
        <v>150000000000</v>
      </c>
      <c r="J4519" t="s">
        <v>1092</v>
      </c>
      <c r="L4519">
        <v>33</v>
      </c>
      <c r="M4519" t="str">
        <f t="shared" si="70"/>
        <v>33-33-14459285</v>
      </c>
    </row>
    <row r="4520" spans="1:13">
      <c r="A4520" t="s">
        <v>5120</v>
      </c>
      <c r="B4520" t="s">
        <v>1087</v>
      </c>
      <c r="C4520" t="s">
        <v>1088</v>
      </c>
      <c r="D4520" t="s">
        <v>1089</v>
      </c>
      <c r="E4520" s="4" t="s">
        <v>3145</v>
      </c>
      <c r="F4520" s="5" t="s">
        <v>5124</v>
      </c>
      <c r="G4520" t="s">
        <v>14</v>
      </c>
      <c r="H4520" s="3">
        <v>140000000000</v>
      </c>
      <c r="I4520" s="2">
        <v>140000000000</v>
      </c>
      <c r="J4520" t="s">
        <v>1092</v>
      </c>
      <c r="L4520">
        <v>33</v>
      </c>
      <c r="M4520" t="str">
        <f t="shared" si="70"/>
        <v>33-33-14459285</v>
      </c>
    </row>
    <row r="4521" spans="1:13">
      <c r="A4521" t="s">
        <v>5120</v>
      </c>
      <c r="B4521" t="s">
        <v>1158</v>
      </c>
      <c r="C4521" t="s">
        <v>1159</v>
      </c>
      <c r="D4521" t="s">
        <v>1154</v>
      </c>
      <c r="E4521" s="4" t="s">
        <v>5125</v>
      </c>
      <c r="F4521" s="5" t="s">
        <v>5126</v>
      </c>
      <c r="G4521" t="s">
        <v>14</v>
      </c>
      <c r="H4521" s="3">
        <v>150000000000</v>
      </c>
      <c r="I4521" s="2">
        <v>150000000000</v>
      </c>
      <c r="J4521" t="s">
        <v>964</v>
      </c>
      <c r="L4521">
        <v>37</v>
      </c>
      <c r="M4521" t="str">
        <f t="shared" si="70"/>
        <v>37-37-11976446</v>
      </c>
    </row>
    <row r="4522" spans="1:13">
      <c r="A4522" t="s">
        <v>5120</v>
      </c>
      <c r="B4522" t="s">
        <v>2681</v>
      </c>
      <c r="C4522" t="s">
        <v>889</v>
      </c>
      <c r="D4522" t="s">
        <v>37</v>
      </c>
      <c r="E4522" s="4" t="s">
        <v>5127</v>
      </c>
      <c r="F4522" s="5" t="s">
        <v>5128</v>
      </c>
      <c r="G4522" t="s">
        <v>14</v>
      </c>
      <c r="H4522" s="3">
        <v>450000000000</v>
      </c>
      <c r="I4522" s="2">
        <v>450000000000</v>
      </c>
      <c r="J4522" t="s">
        <v>841</v>
      </c>
      <c r="L4522">
        <v>61</v>
      </c>
      <c r="M4522" t="str">
        <f t="shared" si="70"/>
        <v>61-61-12038289</v>
      </c>
    </row>
    <row r="4523" spans="1:13">
      <c r="A4523" t="s">
        <v>5120</v>
      </c>
      <c r="B4523" t="s">
        <v>3107</v>
      </c>
      <c r="C4523" t="s">
        <v>3096</v>
      </c>
      <c r="D4523" t="s">
        <v>118</v>
      </c>
      <c r="E4523" s="4" t="s">
        <v>5129</v>
      </c>
      <c r="F4523" s="5" t="s">
        <v>5130</v>
      </c>
      <c r="G4523" t="s">
        <v>161</v>
      </c>
      <c r="H4523" s="3">
        <v>26520000</v>
      </c>
      <c r="I4523" s="2">
        <v>670423080600</v>
      </c>
      <c r="J4523" t="s">
        <v>5131</v>
      </c>
      <c r="L4523">
        <v>1</v>
      </c>
      <c r="M4523" t="str">
        <f t="shared" si="70"/>
        <v>1-1-7119397</v>
      </c>
    </row>
    <row r="4524" spans="1:13">
      <c r="A4524" t="s">
        <v>5120</v>
      </c>
      <c r="B4524" t="s">
        <v>3107</v>
      </c>
      <c r="C4524" t="s">
        <v>3096</v>
      </c>
      <c r="D4524" t="s">
        <v>118</v>
      </c>
      <c r="E4524" s="4" t="s">
        <v>5132</v>
      </c>
      <c r="F4524" s="5" t="s">
        <v>5133</v>
      </c>
      <c r="G4524" t="s">
        <v>161</v>
      </c>
      <c r="H4524" s="3">
        <v>14454207.869999999</v>
      </c>
      <c r="I4524" s="2">
        <v>365401001803.84998</v>
      </c>
      <c r="J4524" t="s">
        <v>5131</v>
      </c>
      <c r="L4524">
        <v>1</v>
      </c>
      <c r="M4524" t="str">
        <f t="shared" si="70"/>
        <v>1-1-7119397</v>
      </c>
    </row>
    <row r="4525" spans="1:13">
      <c r="A4525" t="s">
        <v>5120</v>
      </c>
      <c r="B4525">
        <v>6131</v>
      </c>
      <c r="C4525" t="s">
        <v>128</v>
      </c>
      <c r="D4525" t="s">
        <v>129</v>
      </c>
      <c r="E4525" s="4" t="s">
        <v>5134</v>
      </c>
      <c r="F4525" s="5" t="s">
        <v>5135</v>
      </c>
      <c r="G4525" t="s">
        <v>14</v>
      </c>
      <c r="H4525" s="3">
        <v>77385988339</v>
      </c>
      <c r="I4525" s="2">
        <v>77385988339</v>
      </c>
      <c r="J4525" t="s">
        <v>5136</v>
      </c>
      <c r="L4525">
        <v>97</v>
      </c>
      <c r="M4525" t="str">
        <f t="shared" si="70"/>
        <v>97-6131</v>
      </c>
    </row>
    <row r="4526" spans="1:13">
      <c r="A4526" t="s">
        <v>5120</v>
      </c>
      <c r="B4526">
        <v>6131</v>
      </c>
      <c r="C4526" t="s">
        <v>128</v>
      </c>
      <c r="D4526" t="s">
        <v>129</v>
      </c>
      <c r="E4526" s="4" t="s">
        <v>5134</v>
      </c>
      <c r="F4526" s="5" t="s">
        <v>5137</v>
      </c>
      <c r="G4526" t="s">
        <v>14</v>
      </c>
      <c r="H4526" s="3">
        <v>337614011661</v>
      </c>
      <c r="I4526" s="2">
        <v>337614011661</v>
      </c>
      <c r="J4526" t="s">
        <v>2893</v>
      </c>
      <c r="L4526">
        <v>97</v>
      </c>
      <c r="M4526" t="str">
        <f t="shared" si="70"/>
        <v>97-6131</v>
      </c>
    </row>
    <row r="4527" spans="1:13">
      <c r="A4527" t="s">
        <v>5120</v>
      </c>
      <c r="B4527" t="s">
        <v>722</v>
      </c>
      <c r="C4527" t="s">
        <v>723</v>
      </c>
      <c r="D4527" t="s">
        <v>724</v>
      </c>
      <c r="E4527" s="4" t="s">
        <v>5138</v>
      </c>
      <c r="F4527" s="5">
        <v>1033150352</v>
      </c>
      <c r="G4527" t="s">
        <v>14</v>
      </c>
      <c r="H4527" s="3">
        <v>200000000000</v>
      </c>
      <c r="I4527" s="2">
        <v>200000000000</v>
      </c>
      <c r="J4527" t="s">
        <v>5139</v>
      </c>
      <c r="L4527">
        <v>99</v>
      </c>
      <c r="M4527" t="str">
        <f t="shared" si="70"/>
        <v>99-99-1939378</v>
      </c>
    </row>
    <row r="4528" spans="1:13">
      <c r="A4528" t="s">
        <v>5120</v>
      </c>
      <c r="B4528" t="s">
        <v>722</v>
      </c>
      <c r="C4528" t="s">
        <v>723</v>
      </c>
      <c r="D4528" t="s">
        <v>724</v>
      </c>
      <c r="E4528" s="4" t="s">
        <v>5138</v>
      </c>
      <c r="F4528" s="5">
        <v>1033151750</v>
      </c>
      <c r="G4528" t="s">
        <v>14</v>
      </c>
      <c r="H4528" s="3">
        <v>250000000000</v>
      </c>
      <c r="I4528" s="2">
        <v>250000000000</v>
      </c>
      <c r="J4528" t="s">
        <v>5139</v>
      </c>
      <c r="L4528">
        <v>99</v>
      </c>
      <c r="M4528" t="str">
        <f t="shared" si="70"/>
        <v>99-99-1939378</v>
      </c>
    </row>
    <row r="4529" spans="1:13">
      <c r="A4529" t="s">
        <v>5120</v>
      </c>
      <c r="B4529" t="s">
        <v>741</v>
      </c>
      <c r="C4529" t="s">
        <v>742</v>
      </c>
      <c r="D4529" t="s">
        <v>729</v>
      </c>
      <c r="E4529" s="4" t="s">
        <v>5140</v>
      </c>
      <c r="F4529" s="5" t="s">
        <v>5141</v>
      </c>
      <c r="G4529" t="s">
        <v>14</v>
      </c>
      <c r="H4529" s="3">
        <v>450000000000</v>
      </c>
      <c r="I4529" s="2">
        <v>450000000000</v>
      </c>
      <c r="J4529" t="s">
        <v>863</v>
      </c>
      <c r="L4529">
        <v>2</v>
      </c>
      <c r="M4529" t="str">
        <f t="shared" si="70"/>
        <v>2-2-10684129</v>
      </c>
    </row>
    <row r="4530" spans="1:13">
      <c r="A4530" t="s">
        <v>5120</v>
      </c>
      <c r="B4530" t="s">
        <v>3008</v>
      </c>
      <c r="C4530" t="s">
        <v>3009</v>
      </c>
      <c r="D4530" t="s">
        <v>3010</v>
      </c>
      <c r="E4530" s="4" t="s">
        <v>5142</v>
      </c>
      <c r="F4530" s="5" t="s">
        <v>5143</v>
      </c>
      <c r="G4530" t="s">
        <v>14</v>
      </c>
      <c r="H4530" s="3">
        <v>450000000000</v>
      </c>
      <c r="I4530" s="2">
        <v>450000000000</v>
      </c>
      <c r="J4530" t="s">
        <v>837</v>
      </c>
      <c r="L4530">
        <v>71</v>
      </c>
      <c r="M4530" t="str">
        <f t="shared" si="70"/>
        <v>71-71-828228</v>
      </c>
    </row>
    <row r="4531" spans="1:13">
      <c r="A4531" t="s">
        <v>5120</v>
      </c>
      <c r="B4531" t="s">
        <v>3107</v>
      </c>
      <c r="C4531" t="s">
        <v>3096</v>
      </c>
      <c r="D4531" t="s">
        <v>118</v>
      </c>
      <c r="E4531" s="4" t="s">
        <v>5129</v>
      </c>
      <c r="F4531" s="5" t="s">
        <v>5130</v>
      </c>
      <c r="G4531" t="s">
        <v>161</v>
      </c>
      <c r="H4531" s="3">
        <v>26520000</v>
      </c>
      <c r="I4531" s="2">
        <v>670423080600</v>
      </c>
      <c r="J4531" t="s">
        <v>5131</v>
      </c>
      <c r="L4531">
        <v>1</v>
      </c>
      <c r="M4531" t="str">
        <f t="shared" si="70"/>
        <v>1-1-7119397</v>
      </c>
    </row>
    <row r="4532" spans="1:13">
      <c r="A4532" t="s">
        <v>5120</v>
      </c>
      <c r="B4532" t="s">
        <v>3107</v>
      </c>
      <c r="C4532" t="s">
        <v>3096</v>
      </c>
      <c r="D4532" t="s">
        <v>118</v>
      </c>
      <c r="E4532" s="4" t="s">
        <v>5132</v>
      </c>
      <c r="F4532" s="5" t="s">
        <v>5133</v>
      </c>
      <c r="G4532" t="s">
        <v>161</v>
      </c>
      <c r="H4532" s="3">
        <v>14454207.869999999</v>
      </c>
      <c r="I4532" s="2">
        <v>365401001803.84998</v>
      </c>
      <c r="J4532" t="s">
        <v>5131</v>
      </c>
      <c r="L4532">
        <v>1</v>
      </c>
      <c r="M4532" t="str">
        <f t="shared" si="70"/>
        <v>1-1-7119397</v>
      </c>
    </row>
  </sheetData>
  <autoFilter ref="A2:K4532" xr:uid="{18D60B38-7BBC-476F-87D2-975E31628477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6499-783F-4156-A700-DE2C5DF67919}">
  <dimension ref="A1:I21"/>
  <sheetViews>
    <sheetView zoomScale="81" zoomScaleNormal="81" workbookViewId="0">
      <selection activeCell="D14" sqref="D14"/>
    </sheetView>
  </sheetViews>
  <sheetFormatPr defaultRowHeight="14.5"/>
  <cols>
    <col min="1" max="1" width="9.08984375" style="32" bestFit="1" customWidth="1"/>
    <col min="2" max="2" width="39.90625" style="32" customWidth="1"/>
    <col min="3" max="3" width="32.08984375" style="32" customWidth="1"/>
    <col min="4" max="4" width="15.6328125" style="32" customWidth="1"/>
    <col min="5" max="5" width="8.7265625" style="32"/>
    <col min="6" max="6" width="16.6328125" style="32" customWidth="1"/>
    <col min="7" max="7" width="12" style="32" customWidth="1"/>
    <col min="8" max="8" width="13.08984375" style="32" customWidth="1"/>
    <col min="9" max="9" width="39.453125" style="32" bestFit="1" customWidth="1"/>
    <col min="10" max="16384" width="8.7265625" style="32"/>
  </cols>
  <sheetData>
    <row r="1" spans="1:9" ht="17">
      <c r="A1" s="62" t="s">
        <v>5806</v>
      </c>
      <c r="B1" s="62"/>
      <c r="C1" s="62"/>
      <c r="D1" s="62"/>
      <c r="E1" s="62"/>
      <c r="F1" s="62"/>
      <c r="G1" s="62"/>
      <c r="H1" s="62"/>
      <c r="I1" s="62"/>
    </row>
    <row r="2" spans="1:9">
      <c r="A2" s="43" t="s">
        <v>1</v>
      </c>
      <c r="B2" s="43" t="s">
        <v>5147</v>
      </c>
      <c r="C2" s="43" t="s">
        <v>5501</v>
      </c>
      <c r="D2" s="43" t="s">
        <v>5807</v>
      </c>
      <c r="E2" s="43" t="s">
        <v>5502</v>
      </c>
      <c r="F2" s="43" t="s">
        <v>5160</v>
      </c>
      <c r="G2" s="43" t="s">
        <v>5503</v>
      </c>
      <c r="H2" s="43" t="s">
        <v>5506</v>
      </c>
      <c r="I2" s="44" t="s">
        <v>5808</v>
      </c>
    </row>
    <row r="3" spans="1:9">
      <c r="A3" s="45">
        <v>8688</v>
      </c>
      <c r="B3" s="46" t="s">
        <v>5809</v>
      </c>
    </row>
    <row r="4" spans="1:9">
      <c r="A4" s="45">
        <v>5745</v>
      </c>
      <c r="B4" s="46" t="s">
        <v>5554</v>
      </c>
    </row>
    <row r="5" spans="1:9">
      <c r="A5" s="45">
        <v>5437</v>
      </c>
      <c r="B5" s="46" t="s">
        <v>5574</v>
      </c>
    </row>
    <row r="6" spans="1:9">
      <c r="A6" s="45">
        <v>9621460</v>
      </c>
      <c r="B6" s="46" t="s">
        <v>5810</v>
      </c>
      <c r="C6" s="32" t="s">
        <v>5811</v>
      </c>
      <c r="F6" s="32" t="s">
        <v>5510</v>
      </c>
      <c r="G6" s="32" t="s">
        <v>5299</v>
      </c>
      <c r="H6" s="32" t="s">
        <v>5299</v>
      </c>
    </row>
    <row r="7" spans="1:9">
      <c r="A7" s="45">
        <v>2033392</v>
      </c>
      <c r="B7" s="46" t="s">
        <v>5812</v>
      </c>
    </row>
    <row r="8" spans="1:9">
      <c r="A8" s="45">
        <v>1939378</v>
      </c>
      <c r="B8" s="46" t="s">
        <v>5813</v>
      </c>
      <c r="C8" s="32" t="s">
        <v>5814</v>
      </c>
      <c r="F8" s="32" t="s">
        <v>5510</v>
      </c>
      <c r="G8" s="32" t="s">
        <v>5299</v>
      </c>
      <c r="H8" s="32" t="s">
        <v>5299</v>
      </c>
    </row>
    <row r="9" spans="1:9">
      <c r="A9" s="45">
        <v>6399676</v>
      </c>
      <c r="B9" s="46" t="s">
        <v>5815</v>
      </c>
    </row>
    <row r="10" spans="1:9">
      <c r="A10" s="45">
        <v>2784736</v>
      </c>
      <c r="B10" s="46" t="s">
        <v>5816</v>
      </c>
    </row>
    <row r="11" spans="1:9">
      <c r="A11" s="45">
        <v>828228</v>
      </c>
      <c r="B11" s="46" t="s">
        <v>5817</v>
      </c>
    </row>
    <row r="12" spans="1:9">
      <c r="A12" s="45">
        <v>2262956</v>
      </c>
      <c r="B12" s="46" t="s">
        <v>5818</v>
      </c>
    </row>
    <row r="13" spans="1:9">
      <c r="A13" s="45">
        <v>10137699</v>
      </c>
      <c r="B13" s="46" t="s">
        <v>5819</v>
      </c>
    </row>
    <row r="14" spans="1:9">
      <c r="A14" s="45">
        <v>1582950</v>
      </c>
      <c r="B14" s="46" t="s">
        <v>5820</v>
      </c>
    </row>
    <row r="15" spans="1:9">
      <c r="A15" s="45">
        <v>6110618</v>
      </c>
      <c r="B15" s="46" t="s">
        <v>5821</v>
      </c>
    </row>
    <row r="16" spans="1:9">
      <c r="A16" s="45">
        <v>6892404</v>
      </c>
      <c r="B16" s="46" t="s">
        <v>5822</v>
      </c>
    </row>
    <row r="17" spans="1:2">
      <c r="A17" s="45">
        <v>15049855</v>
      </c>
      <c r="B17" s="46" t="s">
        <v>5822</v>
      </c>
    </row>
    <row r="18" spans="1:2">
      <c r="A18" s="45">
        <v>3224808</v>
      </c>
      <c r="B18" s="46" t="s">
        <v>5823</v>
      </c>
    </row>
    <row r="19" spans="1:2">
      <c r="A19" s="45">
        <v>25222344</v>
      </c>
      <c r="B19" s="46" t="s">
        <v>5824</v>
      </c>
    </row>
    <row r="20" spans="1:2">
      <c r="A20" s="45">
        <v>4184834</v>
      </c>
      <c r="B20" s="46" t="s">
        <v>5825</v>
      </c>
    </row>
    <row r="21" spans="1:2">
      <c r="A21" s="45">
        <v>101991</v>
      </c>
      <c r="B21" s="46" t="s">
        <v>5826</v>
      </c>
    </row>
  </sheetData>
  <autoFilter ref="A2:I21" xr:uid="{E17F7AE6-2536-460C-B771-9FB92453D807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5E38-10A6-49FB-86DE-4D4C1CF68CEF}">
  <dimension ref="B1:AA4446"/>
  <sheetViews>
    <sheetView tabSelected="1" topLeftCell="D1" zoomScale="69" workbookViewId="0">
      <selection activeCell="M18" sqref="M18"/>
    </sheetView>
  </sheetViews>
  <sheetFormatPr defaultColWidth="8.7265625" defaultRowHeight="12.5"/>
  <cols>
    <col min="1" max="1" width="8.7265625" style="6"/>
    <col min="2" max="2" width="12.453125" style="6" bestFit="1" customWidth="1"/>
    <col min="3" max="3" width="57.54296875" style="6" customWidth="1"/>
    <col min="4" max="6" width="11.1796875" style="6" customWidth="1"/>
    <col min="7" max="7" width="30.1796875" style="6" customWidth="1"/>
    <col min="8" max="8" width="8.1796875" style="6" bestFit="1" customWidth="1"/>
    <col min="9" max="9" width="19.1796875" style="6" bestFit="1" customWidth="1"/>
    <col min="10" max="10" width="19.1796875" style="6" customWidth="1"/>
    <col min="11" max="12" width="20.453125" style="7" customWidth="1"/>
    <col min="13" max="13" width="17.1796875" style="6" customWidth="1"/>
    <col min="14" max="14" width="21.1796875" style="6" customWidth="1"/>
    <col min="15" max="15" width="13.81640625" style="6" customWidth="1"/>
    <col min="16" max="16" width="20.453125" style="6" customWidth="1"/>
    <col min="17" max="19" width="13.81640625" style="6" customWidth="1"/>
    <col min="20" max="20" width="16.453125" style="7" customWidth="1"/>
    <col min="21" max="21" width="21.1796875" style="6" customWidth="1"/>
    <col min="22" max="22" width="8.7265625" style="6"/>
    <col min="23" max="23" width="12.453125" style="6" bestFit="1" customWidth="1"/>
    <col min="24" max="24" width="25" style="6" bestFit="1" customWidth="1"/>
    <col min="25" max="16384" width="8.7265625" style="6"/>
  </cols>
  <sheetData>
    <row r="1" spans="2:27" ht="13">
      <c r="P1" s="6" t="s">
        <v>5144</v>
      </c>
      <c r="T1" s="20">
        <f>30/219</f>
        <v>0.13698630136986301</v>
      </c>
      <c r="W1" s="53" t="s">
        <v>5145</v>
      </c>
      <c r="X1" s="54" t="s">
        <v>5828</v>
      </c>
      <c r="Y1" s="6">
        <v>92</v>
      </c>
    </row>
    <row r="2" spans="2:27" s="12" customFormat="1" ht="13">
      <c r="B2" s="15"/>
      <c r="C2" s="15"/>
      <c r="D2" s="15"/>
      <c r="E2" s="15"/>
      <c r="F2" s="15"/>
      <c r="G2" s="15"/>
      <c r="H2" s="15"/>
      <c r="I2" s="15"/>
      <c r="J2" s="15"/>
      <c r="K2" s="16"/>
      <c r="L2" s="16"/>
      <c r="M2" s="60" t="s">
        <v>5145</v>
      </c>
      <c r="N2" s="60"/>
      <c r="O2" s="60"/>
      <c r="P2" s="59" t="s">
        <v>5146</v>
      </c>
      <c r="Q2" s="59"/>
      <c r="R2" s="59"/>
      <c r="S2" s="59"/>
      <c r="T2" s="17"/>
      <c r="U2" s="15"/>
      <c r="X2" s="53" t="s">
        <v>5829</v>
      </c>
      <c r="Y2" s="12">
        <v>37</v>
      </c>
      <c r="Z2" s="55">
        <f>Y2/Y1</f>
        <v>0.40217391304347827</v>
      </c>
    </row>
    <row r="3" spans="2:27" s="13" customFormat="1" ht="26">
      <c r="B3" s="17" t="s">
        <v>1</v>
      </c>
      <c r="C3" s="17" t="s">
        <v>5147</v>
      </c>
      <c r="D3" s="17" t="s">
        <v>5148</v>
      </c>
      <c r="E3" s="17" t="s">
        <v>5149</v>
      </c>
      <c r="F3" s="17"/>
      <c r="G3" s="17" t="s">
        <v>5150</v>
      </c>
      <c r="H3" s="17" t="s">
        <v>5151</v>
      </c>
      <c r="I3" s="17" t="s">
        <v>5152</v>
      </c>
      <c r="J3" s="17" t="s">
        <v>5153</v>
      </c>
      <c r="K3" s="16" t="s">
        <v>5154</v>
      </c>
      <c r="L3" s="16" t="s">
        <v>5155</v>
      </c>
      <c r="M3" s="17" t="s">
        <v>5156</v>
      </c>
      <c r="N3" s="17" t="s">
        <v>5157</v>
      </c>
      <c r="O3" s="17" t="s">
        <v>5158</v>
      </c>
      <c r="P3" s="18" t="s">
        <v>5159</v>
      </c>
      <c r="Q3" s="18" t="s">
        <v>5160</v>
      </c>
      <c r="R3" s="18" t="s">
        <v>5158</v>
      </c>
      <c r="S3" s="18" t="s">
        <v>5161</v>
      </c>
      <c r="T3" s="16" t="s">
        <v>5162</v>
      </c>
      <c r="U3" s="17" t="s">
        <v>5841</v>
      </c>
    </row>
    <row r="4" spans="2:27" ht="13">
      <c r="B4" s="6">
        <v>5636</v>
      </c>
      <c r="C4" s="6" t="str">
        <f>VLOOKUP(B4,data!B:C,2,0)</f>
        <v xml:space="preserve">TAP DOAN CONG NGHIEP THAN - KHOANG SAN  </v>
      </c>
      <c r="D4" s="6">
        <f t="shared" ref="D4:D67" si="0">COUNTIF(C:C,C4)</f>
        <v>1</v>
      </c>
      <c r="E4" s="6">
        <f t="shared" ref="E4:E67" si="1">COUNTIFS(C:C,C4,K:K,"Y")</f>
        <v>0</v>
      </c>
      <c r="F4" s="6" t="b">
        <f>E4=D4</f>
        <v>0</v>
      </c>
      <c r="H4" s="6">
        <v>68</v>
      </c>
      <c r="I4" s="6" t="s">
        <v>42</v>
      </c>
      <c r="M4" s="6" t="s">
        <v>5164</v>
      </c>
      <c r="U4" s="7"/>
      <c r="X4" s="21" t="s">
        <v>5173</v>
      </c>
      <c r="Y4" s="21">
        <f>COUNTIF(U4:U223,"sent")</f>
        <v>78</v>
      </c>
      <c r="Z4" s="22">
        <f>Y4/Y6</f>
        <v>0.35454545454545455</v>
      </c>
    </row>
    <row r="5" spans="2:27" ht="13">
      <c r="B5" s="6" t="s">
        <v>16</v>
      </c>
      <c r="C5" s="6" t="str">
        <f>VLOOKUP(B5,data!B:C,2,0)</f>
        <v xml:space="preserve">CT TNHH PHAT TRIEN PHU MY HUNG          </v>
      </c>
      <c r="D5" s="6">
        <f t="shared" si="0"/>
        <v>2</v>
      </c>
      <c r="E5" s="6">
        <f t="shared" si="1"/>
        <v>0</v>
      </c>
      <c r="F5" s="6" t="b">
        <f t="shared" ref="F5:F67" si="2">E5=D5</f>
        <v>0</v>
      </c>
      <c r="G5" s="6" t="s">
        <v>5165</v>
      </c>
      <c r="H5" s="6">
        <f>VLOOKUP(B5,data!B:L,11,0)</f>
        <v>18</v>
      </c>
      <c r="I5" s="6" t="str">
        <f>VLOOKUP(B5,data!B:D,3,0)</f>
        <v>Nam Sài Gòn</v>
      </c>
      <c r="X5" s="21" t="s">
        <v>5499</v>
      </c>
      <c r="Y5" s="21">
        <f>COUNTIF(T4:T223,"Y")</f>
        <v>57</v>
      </c>
      <c r="Z5" s="22">
        <f>Y5/Y6</f>
        <v>0.25909090909090909</v>
      </c>
      <c r="AA5" s="23">
        <f>Y5/Y4</f>
        <v>0.73076923076923073</v>
      </c>
    </row>
    <row r="6" spans="2:27" ht="13">
      <c r="B6" s="6" t="s">
        <v>22</v>
      </c>
      <c r="C6" s="6" t="str">
        <f>VLOOKUP(B6,data!B:C,2,0)</f>
        <v xml:space="preserve">CTCP TAP DOAN DABACO VIET NAM           </v>
      </c>
      <c r="D6" s="6">
        <f t="shared" si="0"/>
        <v>6</v>
      </c>
      <c r="E6" s="6">
        <f t="shared" si="1"/>
        <v>2</v>
      </c>
      <c r="F6" s="6" t="b">
        <f t="shared" si="2"/>
        <v>0</v>
      </c>
      <c r="H6" s="6">
        <f>VLOOKUP(B6,data!B:L,11,0)</f>
        <v>35</v>
      </c>
      <c r="I6" s="6" t="str">
        <f>VLOOKUP(B6,data!B:D,3,0)</f>
        <v>Bắc Ninh</v>
      </c>
      <c r="K6" s="7" t="s">
        <v>5166</v>
      </c>
      <c r="M6" s="6" t="s">
        <v>5167</v>
      </c>
      <c r="U6" s="6" t="s">
        <v>5168</v>
      </c>
      <c r="X6" s="21" t="s">
        <v>5500</v>
      </c>
      <c r="Y6" s="21">
        <v>220</v>
      </c>
      <c r="Z6" s="21"/>
    </row>
    <row r="7" spans="2:27">
      <c r="B7" s="6" t="s">
        <v>40</v>
      </c>
      <c r="C7" s="6" t="str">
        <f>VLOOKUP(B7,data!B:C,2,0)</f>
        <v xml:space="preserve">CTCP DIEN GIO TRUNG NAM DAKLAK 1        </v>
      </c>
      <c r="D7" s="6">
        <f t="shared" si="0"/>
        <v>4</v>
      </c>
      <c r="E7" s="6">
        <f t="shared" si="1"/>
        <v>1</v>
      </c>
      <c r="F7" s="6" t="b">
        <f t="shared" si="2"/>
        <v>0</v>
      </c>
      <c r="G7" s="6" t="s">
        <v>5165</v>
      </c>
      <c r="H7" s="6">
        <f>VLOOKUP(B7,data!B:L,11,0)</f>
        <v>68</v>
      </c>
      <c r="I7" s="6" t="str">
        <f>VLOOKUP(B7,data!B:D,3,0)</f>
        <v>Hội sở chính</v>
      </c>
    </row>
    <row r="8" spans="2:27">
      <c r="B8" s="6" t="s">
        <v>55</v>
      </c>
      <c r="C8" s="6" t="str">
        <f>VLOOKUP(B8,data!B:C,2,0)</f>
        <v xml:space="preserve">CTCP DIEN GIO TRUNG NAM DAKLAK 1        </v>
      </c>
      <c r="D8" s="6">
        <f t="shared" si="0"/>
        <v>4</v>
      </c>
      <c r="E8" s="6">
        <f t="shared" si="1"/>
        <v>1</v>
      </c>
      <c r="F8" s="6" t="b">
        <f t="shared" si="2"/>
        <v>0</v>
      </c>
      <c r="G8" s="6" t="s">
        <v>5165</v>
      </c>
      <c r="H8" s="6">
        <f>VLOOKUP(B8,data!B:L,11,0)</f>
        <v>93</v>
      </c>
      <c r="I8" s="6" t="str">
        <f>VLOOKUP(B8,data!B:D,3,0)</f>
        <v>Hoàng Mai</v>
      </c>
      <c r="T8" s="7" t="s">
        <v>5166</v>
      </c>
    </row>
    <row r="9" spans="2:27">
      <c r="B9" s="6" t="s">
        <v>67</v>
      </c>
      <c r="C9" s="6" t="str">
        <f>VLOOKUP(B9,data!B:C,2,0)</f>
        <v xml:space="preserve">CTCP DIEN GIO TRUNG NAM DAKLAK 1        </v>
      </c>
      <c r="D9" s="6">
        <f t="shared" si="0"/>
        <v>4</v>
      </c>
      <c r="E9" s="6">
        <f t="shared" si="1"/>
        <v>1</v>
      </c>
      <c r="F9" s="6" t="b">
        <f t="shared" si="2"/>
        <v>0</v>
      </c>
      <c r="G9" s="6" t="s">
        <v>5165</v>
      </c>
      <c r="H9" s="6">
        <f>VLOOKUP(B9,data!B:L,11,0)</f>
        <v>23</v>
      </c>
      <c r="I9" s="6" t="str">
        <f>VLOOKUP(B9,data!B:D,3,0)</f>
        <v>Đắk Lắk</v>
      </c>
    </row>
    <row r="10" spans="2:27">
      <c r="B10" s="6" t="s">
        <v>83</v>
      </c>
      <c r="C10" s="6" t="str">
        <f>VLOOKUP(B10,data!B:C,2,0)</f>
        <v xml:space="preserve">CTCP DIEN GIO TRUNG NAM DAKLAK 1        </v>
      </c>
      <c r="D10" s="6">
        <f t="shared" si="0"/>
        <v>4</v>
      </c>
      <c r="E10" s="6">
        <f t="shared" si="1"/>
        <v>1</v>
      </c>
      <c r="F10" s="6" t="b">
        <f t="shared" si="2"/>
        <v>0</v>
      </c>
      <c r="H10" s="6">
        <f>VLOOKUP(B10,data!B:L,11,0)</f>
        <v>123</v>
      </c>
      <c r="I10" s="6" t="str">
        <f>VLOOKUP(B10,data!B:D,3,0)</f>
        <v>Bắc Đắk Lắk</v>
      </c>
      <c r="K10" s="7" t="s">
        <v>5166</v>
      </c>
      <c r="M10" s="6" t="s">
        <v>5169</v>
      </c>
      <c r="U10" s="6" t="s">
        <v>5168</v>
      </c>
    </row>
    <row r="11" spans="2:27">
      <c r="B11" s="6" t="s">
        <v>96</v>
      </c>
      <c r="C11" s="6" t="str">
        <f>VLOOKUP(B11,data!B:C,2,0)</f>
        <v xml:space="preserve">CT TNHH LOP KUMHO VIET NAM              </v>
      </c>
      <c r="D11" s="6">
        <f t="shared" si="0"/>
        <v>1</v>
      </c>
      <c r="E11" s="6">
        <f t="shared" si="1"/>
        <v>1</v>
      </c>
      <c r="F11" s="6" t="b">
        <f t="shared" si="2"/>
        <v>1</v>
      </c>
      <c r="H11" s="6">
        <f>VLOOKUP(B11,data!B:L,11,0)</f>
        <v>28</v>
      </c>
      <c r="I11" s="6" t="str">
        <f>VLOOKUP(B11,data!B:D,3,0)</f>
        <v>Bình Dương</v>
      </c>
      <c r="K11" s="7" t="s">
        <v>5166</v>
      </c>
      <c r="M11" s="6" t="s">
        <v>5170</v>
      </c>
      <c r="T11" s="7" t="s">
        <v>5166</v>
      </c>
      <c r="U11" s="6" t="s">
        <v>5171</v>
      </c>
    </row>
    <row r="12" spans="2:27">
      <c r="B12" s="6" t="s">
        <v>102</v>
      </c>
      <c r="C12" s="6" t="str">
        <f>VLOOKUP(B12,data!B:C,2,0)</f>
        <v xml:space="preserve">TONG CONG TY KHI VN-CONG TY CO PHAN     </v>
      </c>
      <c r="D12" s="6">
        <f t="shared" si="0"/>
        <v>3</v>
      </c>
      <c r="E12" s="6">
        <f t="shared" si="1"/>
        <v>3</v>
      </c>
      <c r="F12" s="58" t="b">
        <f t="shared" si="2"/>
        <v>1</v>
      </c>
      <c r="H12" s="6">
        <f>VLOOKUP(B12,data!B:L,11,0)</f>
        <v>72</v>
      </c>
      <c r="I12" s="6" t="str">
        <f>VLOOKUP(B12,data!B:D,3,0)</f>
        <v>Kỳ Đồng</v>
      </c>
      <c r="K12" s="7" t="s">
        <v>5166</v>
      </c>
      <c r="M12" s="6" t="s">
        <v>5172</v>
      </c>
      <c r="T12" s="7" t="s">
        <v>5166</v>
      </c>
      <c r="U12" s="6" t="s">
        <v>5173</v>
      </c>
    </row>
    <row r="13" spans="2:27">
      <c r="B13" s="6" t="s">
        <v>107</v>
      </c>
      <c r="C13" s="6" t="str">
        <f>VLOOKUP(B13,data!B:C,2,0)</f>
        <v xml:space="preserve">CT CP TAP DOAN KIDO                     </v>
      </c>
      <c r="D13" s="6">
        <f t="shared" si="0"/>
        <v>1</v>
      </c>
      <c r="E13" s="6">
        <f t="shared" si="1"/>
        <v>1</v>
      </c>
      <c r="F13" s="58" t="b">
        <f t="shared" si="2"/>
        <v>1</v>
      </c>
      <c r="H13" s="6">
        <f>VLOOKUP(B13,data!B:L,11,0)</f>
        <v>7</v>
      </c>
      <c r="I13" s="6" t="str">
        <f>VLOOKUP(B13,data!B:D,3,0)</f>
        <v>Tp. HCM</v>
      </c>
      <c r="K13" s="7" t="s">
        <v>5166</v>
      </c>
      <c r="M13" s="6" t="s">
        <v>5831</v>
      </c>
      <c r="U13" s="6" t="s">
        <v>5171</v>
      </c>
    </row>
    <row r="14" spans="2:27">
      <c r="B14" s="6">
        <v>20110</v>
      </c>
      <c r="C14" s="6" t="str">
        <f>VLOOKUP(B14,data!B:C,2,0)</f>
        <v xml:space="preserve">TAP DOAN DAU KHI VIET NAM               </v>
      </c>
      <c r="D14" s="6">
        <f t="shared" si="0"/>
        <v>1</v>
      </c>
      <c r="E14" s="6">
        <f t="shared" si="1"/>
        <v>1</v>
      </c>
      <c r="F14" s="58" t="b">
        <f t="shared" si="2"/>
        <v>1</v>
      </c>
      <c r="H14" s="6">
        <v>68</v>
      </c>
      <c r="I14" s="6" t="s">
        <v>42</v>
      </c>
      <c r="K14" s="7" t="s">
        <v>5166</v>
      </c>
      <c r="M14" s="6" t="s">
        <v>5174</v>
      </c>
      <c r="U14" s="6" t="s">
        <v>5171</v>
      </c>
    </row>
    <row r="15" spans="2:27">
      <c r="B15" s="6">
        <v>6131</v>
      </c>
      <c r="C15" s="6" t="str">
        <f>VLOOKUP(B15,data!B:C,2,0)</f>
        <v xml:space="preserve">TAP DOAN XANG DAU VIET NAM              </v>
      </c>
      <c r="D15" s="6">
        <f t="shared" si="0"/>
        <v>1</v>
      </c>
      <c r="E15" s="6">
        <f t="shared" si="1"/>
        <v>1</v>
      </c>
      <c r="F15" s="6" t="b">
        <f t="shared" si="2"/>
        <v>1</v>
      </c>
      <c r="H15" s="6">
        <v>68</v>
      </c>
      <c r="I15" s="6" t="s">
        <v>42</v>
      </c>
      <c r="K15" s="7" t="s">
        <v>5166</v>
      </c>
      <c r="M15" s="6" t="s">
        <v>5175</v>
      </c>
      <c r="U15" s="6" t="s">
        <v>5171</v>
      </c>
    </row>
    <row r="16" spans="2:27">
      <c r="B16" s="6" t="s">
        <v>135</v>
      </c>
      <c r="C16" s="6" t="str">
        <f>VLOOKUP(B16,data!B:C,2,0)</f>
        <v xml:space="preserve">CT TNHH HUNG NGHIEP FORMOSA             </v>
      </c>
      <c r="D16" s="6">
        <f t="shared" si="0"/>
        <v>1</v>
      </c>
      <c r="E16" s="6">
        <f t="shared" si="1"/>
        <v>1</v>
      </c>
      <c r="F16" s="19" t="b">
        <f t="shared" si="2"/>
        <v>1</v>
      </c>
      <c r="H16" s="6">
        <f>VLOOKUP(B16,data!B:L,11,0)</f>
        <v>40</v>
      </c>
      <c r="I16" s="6" t="str">
        <f>VLOOKUP(B16,data!B:D,3,0)</f>
        <v>Nhơn Trạch</v>
      </c>
      <c r="K16" s="14" t="s">
        <v>5166</v>
      </c>
      <c r="L16" s="14"/>
      <c r="M16" s="6" t="s">
        <v>5176</v>
      </c>
      <c r="T16" s="7" t="s">
        <v>5166</v>
      </c>
      <c r="U16" s="6" t="s">
        <v>5173</v>
      </c>
    </row>
    <row r="17" spans="2:21">
      <c r="B17" s="6" t="s">
        <v>162</v>
      </c>
      <c r="C17" s="6" t="str">
        <f>VLOOKUP(B17,data!B:C,2,0)</f>
        <v xml:space="preserve">CONG TY CO PHAN TAP DOAN HOA SEN        </v>
      </c>
      <c r="D17" s="6">
        <f t="shared" si="0"/>
        <v>3</v>
      </c>
      <c r="E17" s="6">
        <f t="shared" si="1"/>
        <v>3</v>
      </c>
      <c r="F17" s="58" t="b">
        <f t="shared" si="2"/>
        <v>1</v>
      </c>
      <c r="H17" s="6">
        <f>VLOOKUP(B17,data!B:L,11,0)</f>
        <v>41</v>
      </c>
      <c r="I17" s="6" t="str">
        <f>VLOOKUP(B17,data!B:D,3,0)</f>
        <v>Nam Bình Dương</v>
      </c>
      <c r="K17" s="7" t="s">
        <v>5166</v>
      </c>
      <c r="M17" s="6" t="s">
        <v>5266</v>
      </c>
      <c r="U17" s="6" t="s">
        <v>5171</v>
      </c>
    </row>
    <row r="18" spans="2:21">
      <c r="B18" s="6" t="s">
        <v>176</v>
      </c>
      <c r="C18" s="6" t="str">
        <f>VLOOKUP(B18,data!B:C,2,0)</f>
        <v xml:space="preserve">CT TNHH CAPITALAND - THIEN DUC          </v>
      </c>
      <c r="D18" s="6">
        <f t="shared" si="0"/>
        <v>1</v>
      </c>
      <c r="E18" s="6">
        <f t="shared" si="1"/>
        <v>1</v>
      </c>
      <c r="F18" s="6" t="b">
        <f t="shared" si="2"/>
        <v>1</v>
      </c>
      <c r="H18" s="6">
        <f>VLOOKUP(B18,data!B:L,11,0)</f>
        <v>41</v>
      </c>
      <c r="I18" s="6" t="str">
        <f>VLOOKUP(B18,data!B:D,3,0)</f>
        <v>Nam Bình Dương</v>
      </c>
      <c r="K18" s="7" t="s">
        <v>5166</v>
      </c>
      <c r="M18" s="6" t="s">
        <v>5178</v>
      </c>
      <c r="T18" s="7" t="s">
        <v>5166</v>
      </c>
      <c r="U18" s="6" t="s">
        <v>5171</v>
      </c>
    </row>
    <row r="19" spans="2:21">
      <c r="B19" s="6" t="s">
        <v>179</v>
      </c>
      <c r="C19" s="6" t="str">
        <f>VLOOKUP(B19,data!B:C,2,0)</f>
        <v xml:space="preserve">CTY TNHH SAILUN VIET NAM                </v>
      </c>
      <c r="D19" s="6">
        <f t="shared" si="0"/>
        <v>1</v>
      </c>
      <c r="E19" s="6">
        <f t="shared" si="1"/>
        <v>1</v>
      </c>
      <c r="F19" s="6" t="b">
        <f t="shared" si="2"/>
        <v>1</v>
      </c>
      <c r="H19" s="6">
        <f>VLOOKUP(B19,data!B:L,11,0)</f>
        <v>70</v>
      </c>
      <c r="I19" s="6" t="str">
        <f>VLOOKUP(B19,data!B:D,3,0)</f>
        <v>Tây Ninh</v>
      </c>
      <c r="K19" s="7" t="s">
        <v>5166</v>
      </c>
      <c r="L19" s="7" t="s">
        <v>5166</v>
      </c>
      <c r="T19" s="7" t="s">
        <v>5166</v>
      </c>
      <c r="U19" s="6" t="s">
        <v>5173</v>
      </c>
    </row>
    <row r="20" spans="2:21">
      <c r="B20" s="6" t="s">
        <v>200</v>
      </c>
      <c r="C20" s="6" t="str">
        <f>VLOOKUP(B20,data!B:C,2,0)</f>
        <v xml:space="preserve">CT TNHH HAI LINH                        </v>
      </c>
      <c r="D20" s="6">
        <f t="shared" si="0"/>
        <v>1</v>
      </c>
      <c r="E20" s="6">
        <f t="shared" si="1"/>
        <v>1</v>
      </c>
      <c r="F20" s="6" t="b">
        <f t="shared" si="2"/>
        <v>1</v>
      </c>
      <c r="H20" s="6">
        <f>VLOOKUP(B20,data!B:L,11,0)</f>
        <v>80</v>
      </c>
      <c r="I20" s="6" t="str">
        <f>VLOOKUP(B20,data!B:D,3,0)</f>
        <v>Phú Thọ (Việt Trì)</v>
      </c>
      <c r="K20" s="7" t="s">
        <v>5166</v>
      </c>
      <c r="T20" s="7" t="s">
        <v>5166</v>
      </c>
      <c r="U20" s="6" t="s">
        <v>5173</v>
      </c>
    </row>
    <row r="21" spans="2:21">
      <c r="B21" s="6" t="s">
        <v>207</v>
      </c>
      <c r="C21" s="6" t="str">
        <f>VLOOKUP(B21,data!B:C,2,0)</f>
        <v xml:space="preserve">TONG CTY DTXD VA TM ANH PHAT-CTY CP     </v>
      </c>
      <c r="D21" s="6">
        <f t="shared" si="0"/>
        <v>1</v>
      </c>
      <c r="E21" s="6">
        <f t="shared" si="1"/>
        <v>0</v>
      </c>
      <c r="F21" s="6" t="b">
        <f t="shared" si="2"/>
        <v>0</v>
      </c>
      <c r="H21" s="6">
        <f>VLOOKUP(B21,data!B:L,11,0)</f>
        <v>78</v>
      </c>
      <c r="I21" s="6" t="str">
        <f>VLOOKUP(B21,data!B:D,3,0)</f>
        <v>Thanh Hóa</v>
      </c>
      <c r="T21" s="7" t="s">
        <v>5166</v>
      </c>
    </row>
    <row r="22" spans="2:21">
      <c r="B22" s="6" t="s">
        <v>218</v>
      </c>
      <c r="C22" s="6" t="str">
        <f>VLOOKUP(B22,data!B:C,2,0)</f>
        <v xml:space="preserve">CT CP TAP DOAN THIEN MINH DUC           </v>
      </c>
      <c r="D22" s="6">
        <f t="shared" si="0"/>
        <v>2</v>
      </c>
      <c r="E22" s="6">
        <f t="shared" si="1"/>
        <v>2</v>
      </c>
      <c r="F22" s="58" t="b">
        <f t="shared" si="2"/>
        <v>1</v>
      </c>
      <c r="G22" s="6" t="s">
        <v>5165</v>
      </c>
      <c r="H22" s="6">
        <f>VLOOKUP(B22,data!B:L,11,0)</f>
        <v>10</v>
      </c>
      <c r="I22" s="6" t="str">
        <f>VLOOKUP(B22,data!B:D,3,0)</f>
        <v>Nghệ An (Vinh)</v>
      </c>
      <c r="K22" s="7" t="s">
        <v>5166</v>
      </c>
      <c r="T22" s="7" t="s">
        <v>5166</v>
      </c>
    </row>
    <row r="23" spans="2:21">
      <c r="B23" s="6" t="s">
        <v>249</v>
      </c>
      <c r="C23" s="6" t="str">
        <f>VLOOKUP(B23,data!B:C,2,0)</f>
        <v>CONG TY TNHH GANG THEP HUNG NGHIEP FORMO</v>
      </c>
      <c r="D23" s="6">
        <f t="shared" si="0"/>
        <v>1</v>
      </c>
      <c r="E23" s="6">
        <f t="shared" si="1"/>
        <v>0</v>
      </c>
      <c r="F23" s="6" t="b">
        <f t="shared" si="2"/>
        <v>0</v>
      </c>
      <c r="H23" s="6">
        <f>VLOOKUP(B23,data!B:L,11,0)</f>
        <v>20</v>
      </c>
      <c r="I23" s="6" t="str">
        <f>VLOOKUP(B23,data!B:D,3,0)</f>
        <v>Hà Tĩnh</v>
      </c>
    </row>
    <row r="24" spans="2:21">
      <c r="B24" s="6" t="s">
        <v>274</v>
      </c>
      <c r="C24" s="6" t="str">
        <f>VLOOKUP(B24,data!B:C,2,0)</f>
        <v xml:space="preserve">CT CP THE GIOI DI DONG                  </v>
      </c>
      <c r="D24" s="6">
        <f t="shared" si="0"/>
        <v>1</v>
      </c>
      <c r="E24" s="6">
        <f t="shared" si="1"/>
        <v>0</v>
      </c>
      <c r="F24" s="6" t="b">
        <f t="shared" si="2"/>
        <v>0</v>
      </c>
      <c r="H24" s="6">
        <f>VLOOKUP(B24,data!B:L,11,0)</f>
        <v>44</v>
      </c>
      <c r="I24" s="6" t="str">
        <f>VLOOKUP(B24,data!B:D,3,0)</f>
        <v>Tân Bình</v>
      </c>
    </row>
    <row r="25" spans="2:21">
      <c r="B25" s="6" t="s">
        <v>282</v>
      </c>
      <c r="C25" s="6" t="str">
        <f>VLOOKUP(B25,data!B:C,2,0)</f>
        <v xml:space="preserve">CT CP DT THAI BINH                      </v>
      </c>
      <c r="D25" s="6">
        <f t="shared" si="0"/>
        <v>3</v>
      </c>
      <c r="E25" s="6">
        <f t="shared" si="1"/>
        <v>1</v>
      </c>
      <c r="F25" s="6" t="b">
        <f t="shared" si="2"/>
        <v>0</v>
      </c>
      <c r="G25" s="6" t="s">
        <v>5165</v>
      </c>
      <c r="H25" s="6">
        <f>VLOOKUP(B25,data!B:L,11,0)</f>
        <v>7</v>
      </c>
      <c r="I25" s="6" t="str">
        <f>VLOOKUP(B25,data!B:D,3,0)</f>
        <v>Tp. HCM</v>
      </c>
      <c r="K25" s="7" t="s">
        <v>5166</v>
      </c>
      <c r="M25" s="6" t="s">
        <v>5834</v>
      </c>
    </row>
    <row r="26" spans="2:21">
      <c r="B26" s="6" t="s">
        <v>303</v>
      </c>
      <c r="C26" s="6" t="str">
        <f>VLOOKUP(B26,data!B:C,2,0)</f>
        <v xml:space="preserve">CT CP SUA VN                            </v>
      </c>
      <c r="D26" s="6">
        <f t="shared" si="0"/>
        <v>1</v>
      </c>
      <c r="E26" s="6">
        <f t="shared" si="1"/>
        <v>1</v>
      </c>
      <c r="F26" s="58" t="b">
        <f t="shared" si="2"/>
        <v>1</v>
      </c>
      <c r="H26" s="6">
        <f>VLOOKUP(B26,data!B:L,11,0)</f>
        <v>7</v>
      </c>
      <c r="I26" s="6" t="str">
        <f>VLOOKUP(B26,data!B:D,3,0)</f>
        <v>Tp. HCM</v>
      </c>
      <c r="K26" s="7" t="s">
        <v>5166</v>
      </c>
      <c r="M26" s="6" t="s">
        <v>5835</v>
      </c>
      <c r="U26" s="6" t="s">
        <v>5171</v>
      </c>
    </row>
    <row r="27" spans="2:21">
      <c r="B27" s="6" t="s">
        <v>330</v>
      </c>
      <c r="C27" s="6" t="str">
        <f>VLOOKUP(B27,data!B:C,2,0)</f>
        <v xml:space="preserve">CT TNHH MOT TV THUOC LA SAI GON         </v>
      </c>
      <c r="D27" s="6">
        <f t="shared" si="0"/>
        <v>3</v>
      </c>
      <c r="E27" s="6">
        <f t="shared" si="1"/>
        <v>2</v>
      </c>
      <c r="F27" s="6" t="b">
        <f t="shared" si="2"/>
        <v>0</v>
      </c>
      <c r="G27" s="6" t="s">
        <v>5165</v>
      </c>
      <c r="H27" s="6">
        <f>VLOOKUP(B27,data!B:L,11,0)</f>
        <v>7</v>
      </c>
      <c r="I27" s="6" t="str">
        <f>VLOOKUP(B27,data!B:D,3,0)</f>
        <v>Tp. HCM</v>
      </c>
      <c r="K27" s="7" t="s">
        <v>5166</v>
      </c>
      <c r="M27" s="6" t="s">
        <v>5836</v>
      </c>
      <c r="T27" s="7" t="s">
        <v>5166</v>
      </c>
    </row>
    <row r="28" spans="2:21">
      <c r="B28" s="6" t="s">
        <v>348</v>
      </c>
      <c r="C28" s="6" t="str">
        <f>VLOOKUP(B28,data!B:C,2,0)</f>
        <v xml:space="preserve">CT TNHH HE THONG THONG TIN FPT          </v>
      </c>
      <c r="D28" s="6">
        <f t="shared" si="0"/>
        <v>2</v>
      </c>
      <c r="E28" s="6">
        <f t="shared" si="1"/>
        <v>1</v>
      </c>
      <c r="F28" s="6" t="b">
        <f t="shared" si="2"/>
        <v>0</v>
      </c>
      <c r="G28" s="6" t="s">
        <v>5165</v>
      </c>
      <c r="H28" s="6">
        <f>VLOOKUP(B28,data!B:L,11,0)</f>
        <v>7</v>
      </c>
      <c r="I28" s="6" t="str">
        <f>VLOOKUP(B28,data!B:D,3,0)</f>
        <v>Tp. HCM</v>
      </c>
    </row>
    <row r="29" spans="2:21">
      <c r="B29" s="6" t="s">
        <v>487</v>
      </c>
      <c r="C29" s="6" t="str">
        <f>VLOOKUP(B29,data!B:C,2,0)</f>
        <v>CTCP CANG CAI MEP GEMADEPT-TERMINAL LINK</v>
      </c>
      <c r="D29" s="6">
        <f t="shared" si="0"/>
        <v>14</v>
      </c>
      <c r="E29" s="6">
        <f t="shared" si="1"/>
        <v>3</v>
      </c>
      <c r="F29" s="6" t="b">
        <f t="shared" si="2"/>
        <v>0</v>
      </c>
      <c r="G29" s="6" t="s">
        <v>5165</v>
      </c>
      <c r="H29" s="6">
        <f>VLOOKUP(B29,data!B:L,11,0)</f>
        <v>7</v>
      </c>
      <c r="I29" s="6" t="str">
        <f>VLOOKUP(B29,data!B:D,3,0)</f>
        <v>Tp. HCM</v>
      </c>
    </row>
    <row r="30" spans="2:21">
      <c r="B30" s="6" t="s">
        <v>491</v>
      </c>
      <c r="C30" s="6" t="str">
        <f>VLOOKUP(B30,data!B:C,2,0)</f>
        <v xml:space="preserve">CTCP GIAO DICH HANG HOA TAY NGUYEN      </v>
      </c>
      <c r="D30" s="6">
        <f t="shared" si="0"/>
        <v>1</v>
      </c>
      <c r="E30" s="6">
        <f t="shared" si="1"/>
        <v>1</v>
      </c>
      <c r="F30" s="58" t="b">
        <f t="shared" si="2"/>
        <v>1</v>
      </c>
      <c r="H30" s="6">
        <f>VLOOKUP(B30,data!B:L,11,0)</f>
        <v>7</v>
      </c>
      <c r="I30" s="6" t="str">
        <f>VLOOKUP(B30,data!B:D,3,0)</f>
        <v>Tp. HCM</v>
      </c>
      <c r="K30" s="7" t="s">
        <v>5166</v>
      </c>
      <c r="U30" s="6" t="s">
        <v>5171</v>
      </c>
    </row>
    <row r="31" spans="2:21">
      <c r="B31" s="6" t="s">
        <v>515</v>
      </c>
      <c r="C31" s="6" t="str">
        <f>VLOOKUP(B31,data!B:C,2,0)</f>
        <v xml:space="preserve">CT TNHH CANG CONTAINER Q.TE TAN CANG HP </v>
      </c>
      <c r="D31" s="6">
        <f t="shared" si="0"/>
        <v>2</v>
      </c>
      <c r="E31" s="6">
        <f t="shared" si="1"/>
        <v>1</v>
      </c>
      <c r="F31" s="6" t="b">
        <f t="shared" si="2"/>
        <v>0</v>
      </c>
      <c r="H31" s="6">
        <f>VLOOKUP(B31,data!B:L,11,0)</f>
        <v>3</v>
      </c>
      <c r="I31" s="6" t="str">
        <f>VLOOKUP(B31,data!B:D,3,0)</f>
        <v>Hải Phòng</v>
      </c>
      <c r="K31" s="7" t="s">
        <v>5166</v>
      </c>
      <c r="M31" s="6" t="s">
        <v>5179</v>
      </c>
      <c r="P31" s="6" t="s">
        <v>5180</v>
      </c>
      <c r="Q31" s="6" t="s">
        <v>5181</v>
      </c>
      <c r="R31" s="8" t="s">
        <v>5182</v>
      </c>
      <c r="U31" s="6" t="s">
        <v>5168</v>
      </c>
    </row>
    <row r="32" spans="2:21">
      <c r="B32" s="6" t="s">
        <v>528</v>
      </c>
      <c r="C32" s="6" t="str">
        <f>VLOOKUP(B32,data!B:C,2,0)</f>
        <v xml:space="preserve">CT CP BITEXCO NAM LONG                  </v>
      </c>
      <c r="D32" s="6">
        <f t="shared" si="0"/>
        <v>1</v>
      </c>
      <c r="E32" s="6">
        <f t="shared" si="1"/>
        <v>0</v>
      </c>
      <c r="F32" s="6" t="b">
        <f t="shared" si="2"/>
        <v>0</v>
      </c>
      <c r="H32" s="6">
        <f>VLOOKUP(B32,data!B:L,11,0)</f>
        <v>21</v>
      </c>
      <c r="I32" s="6" t="str">
        <f>VLOOKUP(B32,data!B:D,3,0)</f>
        <v>Thái Bình</v>
      </c>
      <c r="T32" s="7" t="s">
        <v>5166</v>
      </c>
    </row>
    <row r="33" spans="2:21">
      <c r="B33" s="6" t="s">
        <v>551</v>
      </c>
      <c r="C33" s="6" t="str">
        <f>VLOOKUP(B33,data!B:C,2,0)</f>
        <v xml:space="preserve">CONG TY TNHH TEXON VIETNAM              </v>
      </c>
      <c r="D33" s="6">
        <f t="shared" si="0"/>
        <v>1</v>
      </c>
      <c r="E33" s="6">
        <f t="shared" si="1"/>
        <v>1</v>
      </c>
      <c r="F33" s="6" t="b">
        <f t="shared" si="2"/>
        <v>1</v>
      </c>
      <c r="H33" s="6">
        <f>VLOOKUP(B33,data!B:L,11,0)</f>
        <v>35</v>
      </c>
      <c r="I33" s="6" t="str">
        <f>VLOOKUP(B33,data!B:D,3,0)</f>
        <v>Bắc Ninh</v>
      </c>
      <c r="K33" s="7" t="s">
        <v>5166</v>
      </c>
      <c r="M33" s="6" t="s">
        <v>5183</v>
      </c>
      <c r="P33" s="6" t="s">
        <v>5184</v>
      </c>
      <c r="R33" s="8" t="s">
        <v>5185</v>
      </c>
      <c r="U33" s="6" t="s">
        <v>5171</v>
      </c>
    </row>
    <row r="34" spans="2:21">
      <c r="B34" s="6" t="s">
        <v>559</v>
      </c>
      <c r="C34" s="6" t="str">
        <f>VLOOKUP(B34,data!B:C,2,0)</f>
        <v xml:space="preserve">CONG TY TNHH MTV SJ TECH VIET NAM       </v>
      </c>
      <c r="D34" s="6">
        <f t="shared" si="0"/>
        <v>1</v>
      </c>
      <c r="E34" s="6">
        <f t="shared" si="1"/>
        <v>1</v>
      </c>
      <c r="F34" s="19" t="b">
        <f t="shared" si="2"/>
        <v>1</v>
      </c>
      <c r="H34" s="6">
        <f>VLOOKUP(B34,data!B:L,11,0)</f>
        <v>73</v>
      </c>
      <c r="I34" s="6" t="str">
        <f>VLOOKUP(B34,data!B:D,3,0)</f>
        <v>Bắc Giang</v>
      </c>
      <c r="K34" s="14" t="s">
        <v>5166</v>
      </c>
      <c r="L34" s="14"/>
      <c r="M34" s="6" t="s">
        <v>5186</v>
      </c>
      <c r="U34" s="6" t="s">
        <v>5173</v>
      </c>
    </row>
    <row r="35" spans="2:21" ht="12.65" customHeight="1">
      <c r="B35" s="6">
        <v>1470</v>
      </c>
      <c r="C35" s="6" t="str">
        <f>VLOOKUP(B35,data!B:C,2,0)</f>
        <v>TAP DOAN CONG NGHIEP-VIEN THONG QUAN DOI</v>
      </c>
      <c r="D35" s="6">
        <f t="shared" si="0"/>
        <v>1</v>
      </c>
      <c r="E35" s="6">
        <f t="shared" si="1"/>
        <v>1</v>
      </c>
      <c r="F35" s="6" t="b">
        <f t="shared" si="2"/>
        <v>1</v>
      </c>
      <c r="H35" s="6">
        <v>68</v>
      </c>
      <c r="I35" s="6" t="s">
        <v>42</v>
      </c>
      <c r="K35" s="7" t="s">
        <v>5166</v>
      </c>
      <c r="U35" s="6" t="s">
        <v>5171</v>
      </c>
    </row>
    <row r="36" spans="2:21" ht="12.65" customHeight="1">
      <c r="B36" s="6" t="s">
        <v>569</v>
      </c>
      <c r="C36" s="6" t="str">
        <f>VLOOKUP(B36,data!B:C,2,0)</f>
        <v>CTY TNHH DAU TU BAT DONG SAN QUYNH QUANG</v>
      </c>
      <c r="D36" s="6">
        <f t="shared" si="0"/>
        <v>2</v>
      </c>
      <c r="E36" s="6">
        <f t="shared" si="1"/>
        <v>1</v>
      </c>
      <c r="F36" s="6" t="b">
        <f t="shared" si="2"/>
        <v>0</v>
      </c>
      <c r="G36" s="6" t="s">
        <v>5165</v>
      </c>
      <c r="H36" s="6">
        <f>VLOOKUP(B36,data!B:L,11,0)</f>
        <v>30</v>
      </c>
      <c r="I36" s="6" t="str">
        <f>VLOOKUP(B36,data!B:D,3,0)</f>
        <v>Hoàn Kiếm</v>
      </c>
      <c r="M36" s="6" t="s">
        <v>5187</v>
      </c>
      <c r="T36" s="7" t="s">
        <v>5166</v>
      </c>
    </row>
    <row r="37" spans="2:21">
      <c r="B37" s="6" t="s">
        <v>572</v>
      </c>
      <c r="C37" s="6" t="str">
        <f>VLOOKUP(B37,data!B:C,2,0)</f>
        <v xml:space="preserve">CTCP DAU TU VA XAY DUNG DIEN LONG HOI   </v>
      </c>
      <c r="D37" s="6">
        <f t="shared" si="0"/>
        <v>1</v>
      </c>
      <c r="E37" s="6">
        <f t="shared" si="1"/>
        <v>1</v>
      </c>
      <c r="F37" s="6" t="b">
        <f t="shared" si="2"/>
        <v>1</v>
      </c>
      <c r="H37" s="6">
        <f>VLOOKUP(B37,data!B:L,11,0)</f>
        <v>61</v>
      </c>
      <c r="I37" s="6" t="str">
        <f>VLOOKUP(B37,data!B:D,3,0)</f>
        <v>Ba Đình</v>
      </c>
      <c r="K37" s="7" t="s">
        <v>5166</v>
      </c>
      <c r="M37" s="6" t="s">
        <v>5188</v>
      </c>
      <c r="T37" s="7" t="s">
        <v>5166</v>
      </c>
      <c r="U37" s="6" t="s">
        <v>5171</v>
      </c>
    </row>
    <row r="38" spans="2:21">
      <c r="B38" s="6" t="s">
        <v>584</v>
      </c>
      <c r="C38" s="6" t="str">
        <f>VLOOKUP(B38,data!B:C,2,0)</f>
        <v xml:space="preserve">CT CP TAP DOAN HOA CHAT DUC GIANG       </v>
      </c>
      <c r="D38" s="6">
        <f t="shared" si="0"/>
        <v>1</v>
      </c>
      <c r="E38" s="6">
        <f t="shared" si="1"/>
        <v>1</v>
      </c>
      <c r="F38" s="6" t="b">
        <f t="shared" si="2"/>
        <v>1</v>
      </c>
      <c r="H38" s="6">
        <f>VLOOKUP(B38,data!B:L,11,0)</f>
        <v>1</v>
      </c>
      <c r="I38" s="6" t="str">
        <f>VLOOKUP(B38,data!B:D,3,0)</f>
        <v>Sở giao dịch</v>
      </c>
      <c r="K38" s="7" t="s">
        <v>5166</v>
      </c>
      <c r="M38" s="6" t="s">
        <v>5189</v>
      </c>
      <c r="P38" s="6" t="s">
        <v>5190</v>
      </c>
      <c r="Q38" s="6" t="s">
        <v>5191</v>
      </c>
      <c r="R38" s="8" t="s">
        <v>5192</v>
      </c>
      <c r="T38" s="7" t="s">
        <v>5166</v>
      </c>
      <c r="U38" s="6" t="s">
        <v>5171</v>
      </c>
    </row>
    <row r="39" spans="2:21">
      <c r="B39" s="6" t="s">
        <v>592</v>
      </c>
      <c r="C39" s="6" t="str">
        <f>VLOOKUP(B39,data!B:C,2,0)</f>
        <v xml:space="preserve">CT TNHH HE THONG THONG TIN FPT          </v>
      </c>
      <c r="D39" s="6">
        <f t="shared" si="0"/>
        <v>2</v>
      </c>
      <c r="E39" s="6">
        <f t="shared" si="1"/>
        <v>1</v>
      </c>
      <c r="F39" s="6" t="b">
        <f t="shared" si="2"/>
        <v>0</v>
      </c>
      <c r="H39" s="6">
        <f>VLOOKUP(B39,data!B:L,11,0)</f>
        <v>1</v>
      </c>
      <c r="I39" s="6" t="str">
        <f>VLOOKUP(B39,data!B:D,3,0)</f>
        <v>Sở giao dịch</v>
      </c>
      <c r="K39" s="7" t="s">
        <v>5166</v>
      </c>
      <c r="M39" s="6" t="s">
        <v>5193</v>
      </c>
      <c r="P39" s="6" t="s">
        <v>5194</v>
      </c>
      <c r="Q39" s="6" t="s">
        <v>5191</v>
      </c>
      <c r="R39" s="8" t="s">
        <v>5192</v>
      </c>
      <c r="U39" s="6" t="s">
        <v>5168</v>
      </c>
    </row>
    <row r="40" spans="2:21" ht="14.5">
      <c r="B40">
        <v>20587</v>
      </c>
      <c r="C40" s="6" t="str">
        <f>VLOOKUP(B40,data!B:C,2,0)</f>
        <v xml:space="preserve">TCT HANG KHONG VN - CTCP                </v>
      </c>
      <c r="D40" s="6">
        <f t="shared" si="0"/>
        <v>1</v>
      </c>
      <c r="E40" s="6">
        <f t="shared" si="1"/>
        <v>1</v>
      </c>
      <c r="F40" s="6" t="b">
        <f t="shared" si="2"/>
        <v>1</v>
      </c>
      <c r="H40" s="6">
        <v>68</v>
      </c>
      <c r="I40" s="6" t="s">
        <v>42</v>
      </c>
      <c r="K40" s="7" t="s">
        <v>5166</v>
      </c>
      <c r="M40" s="6" t="s">
        <v>5195</v>
      </c>
      <c r="U40" s="6" t="s">
        <v>5171</v>
      </c>
    </row>
    <row r="41" spans="2:21" ht="14.5">
      <c r="B41" t="s">
        <v>691</v>
      </c>
      <c r="C41" s="6" t="str">
        <f>VLOOKUP(B41,data!B:C,2,0)</f>
        <v xml:space="preserve">CONG TY CP SAVICO HA NOI                </v>
      </c>
      <c r="D41" s="6">
        <f t="shared" si="0"/>
        <v>2</v>
      </c>
      <c r="E41" s="6">
        <f t="shared" si="1"/>
        <v>2</v>
      </c>
      <c r="F41" s="6" t="b">
        <f t="shared" si="2"/>
        <v>1</v>
      </c>
      <c r="G41" s="6" t="s">
        <v>5165</v>
      </c>
      <c r="H41" s="6">
        <f>VLOOKUP(B41,data!B:L,11,0)</f>
        <v>54</v>
      </c>
      <c r="I41" s="6" t="str">
        <f>VLOOKUP(B41,data!B:D,3,0)</f>
        <v>Chương Dương</v>
      </c>
      <c r="K41" s="7" t="s">
        <v>5166</v>
      </c>
      <c r="T41" s="7" t="s">
        <v>5166</v>
      </c>
    </row>
    <row r="42" spans="2:21" ht="14.5">
      <c r="B42" t="s">
        <v>722</v>
      </c>
      <c r="C42" s="6" t="str">
        <f>VLOOKUP(B42,data!B:C,2,0)</f>
        <v xml:space="preserve">CT CP CHUNG KHOAN VNDIRECT              </v>
      </c>
      <c r="D42" s="6">
        <f t="shared" si="0"/>
        <v>5</v>
      </c>
      <c r="E42" s="6">
        <f t="shared" si="1"/>
        <v>4</v>
      </c>
      <c r="F42" s="6" t="b">
        <f t="shared" si="2"/>
        <v>0</v>
      </c>
      <c r="H42" s="6">
        <f>VLOOKUP(B42,data!B:L,11,0)</f>
        <v>99</v>
      </c>
      <c r="I42" s="6" t="str">
        <f>VLOOKUP(B42,data!B:D,3,0)</f>
        <v>Tây Hồ</v>
      </c>
      <c r="K42" s="7" t="s">
        <v>5166</v>
      </c>
      <c r="M42" s="6" t="s">
        <v>5196</v>
      </c>
      <c r="U42" s="6" t="s">
        <v>5168</v>
      </c>
    </row>
    <row r="43" spans="2:21" ht="14.5">
      <c r="B43" t="s">
        <v>727</v>
      </c>
      <c r="C43" s="6" t="str">
        <f>VLOOKUP(B43,data!B:C,2,0)</f>
        <v xml:space="preserve">CTCP NUOC MAT SONG HONG                 </v>
      </c>
      <c r="D43" s="6">
        <f t="shared" si="0"/>
        <v>1</v>
      </c>
      <c r="E43" s="6">
        <f t="shared" si="1"/>
        <v>0</v>
      </c>
      <c r="F43" s="6" t="b">
        <f t="shared" si="2"/>
        <v>0</v>
      </c>
      <c r="H43" s="6">
        <f>VLOOKUP(B43,data!B:L,11,0)</f>
        <v>2</v>
      </c>
      <c r="I43" s="6" t="str">
        <f>VLOOKUP(B43,data!B:D,3,0)</f>
        <v xml:space="preserve">Hà Nội </v>
      </c>
    </row>
    <row r="44" spans="2:21" ht="14.5">
      <c r="B44" t="s">
        <v>741</v>
      </c>
      <c r="C44" s="6" t="str">
        <f>VLOOKUP(B44,data!B:C,2,0)</f>
        <v xml:space="preserve">CONG TY CO PHAN VINHOMES                </v>
      </c>
      <c r="D44" s="6">
        <f t="shared" si="0"/>
        <v>20</v>
      </c>
      <c r="E44" s="6">
        <f t="shared" si="1"/>
        <v>7</v>
      </c>
      <c r="F44" s="6" t="b">
        <f t="shared" si="2"/>
        <v>0</v>
      </c>
      <c r="G44" s="6" t="s">
        <v>5165</v>
      </c>
      <c r="H44" s="6">
        <f>VLOOKUP(B44,data!B:L,11,0)</f>
        <v>2</v>
      </c>
      <c r="I44" s="6" t="str">
        <f>VLOOKUP(B44,data!B:D,3,0)</f>
        <v xml:space="preserve">Hà Nội </v>
      </c>
    </row>
    <row r="45" spans="2:21" ht="14.5">
      <c r="B45" t="s">
        <v>774</v>
      </c>
      <c r="C45" s="6" t="str">
        <f>VLOOKUP(B45,data!B:C,2,0)</f>
        <v xml:space="preserve">CONG TY CP THEP HOA PHAT HAI DUONG      </v>
      </c>
      <c r="D45" s="6">
        <f t="shared" si="0"/>
        <v>1</v>
      </c>
      <c r="E45" s="6">
        <f t="shared" si="1"/>
        <v>1</v>
      </c>
      <c r="F45" s="6" t="b">
        <f t="shared" si="2"/>
        <v>1</v>
      </c>
      <c r="H45" s="6">
        <f>VLOOKUP(B45,data!B:L,11,0)</f>
        <v>45</v>
      </c>
      <c r="I45" s="6" t="str">
        <f>VLOOKUP(B45,data!B:D,3,0)</f>
        <v>Thành Công</v>
      </c>
      <c r="K45" s="7" t="s">
        <v>5166</v>
      </c>
      <c r="M45" s="6" t="s">
        <v>5197</v>
      </c>
      <c r="T45" s="7" t="s">
        <v>5166</v>
      </c>
      <c r="U45" s="6" t="s">
        <v>5171</v>
      </c>
    </row>
    <row r="46" spans="2:21" ht="14.5">
      <c r="B46" t="s">
        <v>783</v>
      </c>
      <c r="C46" s="6" t="str">
        <f>VLOOKUP(B46,data!B:C,2,0)</f>
        <v xml:space="preserve">TONG CONG TY CO PHAN CONG TRINH VIETTEL </v>
      </c>
      <c r="D46" s="6">
        <f t="shared" si="0"/>
        <v>1</v>
      </c>
      <c r="E46" s="6">
        <f t="shared" si="1"/>
        <v>1</v>
      </c>
      <c r="F46" s="6" t="b">
        <f t="shared" si="2"/>
        <v>1</v>
      </c>
      <c r="H46" s="6">
        <f>VLOOKUP(B46,data!B:L,11,0)</f>
        <v>45</v>
      </c>
      <c r="I46" s="6" t="str">
        <f>VLOOKUP(B46,data!B:D,3,0)</f>
        <v>Thành Công</v>
      </c>
      <c r="K46" s="7" t="s">
        <v>5166</v>
      </c>
      <c r="M46" s="6" t="s">
        <v>5198</v>
      </c>
      <c r="U46" s="6" t="s">
        <v>5171</v>
      </c>
    </row>
    <row r="47" spans="2:21" ht="14.5">
      <c r="B47" t="s">
        <v>795</v>
      </c>
      <c r="C47" s="6" t="str">
        <f>VLOOKUP(B47,data!B:C,2,0)</f>
        <v xml:space="preserve">CTCP THEP HOA PHAT DUNG QUAT            </v>
      </c>
      <c r="D47" s="6">
        <f t="shared" si="0"/>
        <v>26</v>
      </c>
      <c r="E47" s="6">
        <f t="shared" si="1"/>
        <v>14</v>
      </c>
      <c r="F47" s="6" t="b">
        <f t="shared" si="2"/>
        <v>0</v>
      </c>
      <c r="H47" s="6">
        <f>VLOOKUP(B47,data!B:L,11,0)</f>
        <v>45</v>
      </c>
      <c r="I47" s="6" t="str">
        <f>VLOOKUP(B47,data!B:D,3,0)</f>
        <v>Thành Công</v>
      </c>
      <c r="K47" s="7" t="s">
        <v>5166</v>
      </c>
      <c r="M47" s="6" t="s">
        <v>5199</v>
      </c>
      <c r="U47" s="6" t="s">
        <v>5168</v>
      </c>
    </row>
    <row r="48" spans="2:21" ht="14.5">
      <c r="B48" t="s">
        <v>823</v>
      </c>
      <c r="C48" s="6" t="str">
        <f>VLOOKUP(B48,data!B:C,2,0)</f>
        <v xml:space="preserve">CTY CP NANG LUONG DIEN GIO TIEN GIANG   </v>
      </c>
      <c r="D48" s="6">
        <f t="shared" si="0"/>
        <v>2</v>
      </c>
      <c r="E48" s="6">
        <f t="shared" si="1"/>
        <v>0</v>
      </c>
      <c r="F48" s="6" t="b">
        <f t="shared" si="2"/>
        <v>0</v>
      </c>
      <c r="G48" s="6" t="s">
        <v>5165</v>
      </c>
      <c r="H48" s="6">
        <f>VLOOKUP(B48,data!B:L,11,0)</f>
        <v>29</v>
      </c>
      <c r="I48" s="6" t="str">
        <f>VLOOKUP(B48,data!B:D,3,0)</f>
        <v xml:space="preserve">Gia Lai </v>
      </c>
    </row>
    <row r="49" spans="2:21" ht="14.5">
      <c r="B49" t="s">
        <v>831</v>
      </c>
      <c r="C49" s="6" t="str">
        <f>VLOOKUP(B49,data!B:C,2,0)</f>
        <v xml:space="preserve">CONG TY CO PHAN CHAN NUOI C.P VIET NAM  </v>
      </c>
      <c r="D49" s="6">
        <f t="shared" si="0"/>
        <v>1</v>
      </c>
      <c r="E49" s="6">
        <f t="shared" si="1"/>
        <v>1</v>
      </c>
      <c r="F49" s="6" t="b">
        <f t="shared" si="2"/>
        <v>1</v>
      </c>
      <c r="H49" s="6">
        <f>VLOOKUP(B49,data!B:L,11,0)</f>
        <v>12</v>
      </c>
      <c r="I49" s="6" t="str">
        <f>VLOOKUP(B49,data!B:D,3,0)</f>
        <v>Đồng Nai</v>
      </c>
      <c r="K49" s="7" t="s">
        <v>5166</v>
      </c>
      <c r="L49" s="7" t="s">
        <v>5166</v>
      </c>
      <c r="M49" s="6" t="s">
        <v>5200</v>
      </c>
      <c r="T49" s="7" t="s">
        <v>5166</v>
      </c>
      <c r="U49" s="6" t="s">
        <v>5173</v>
      </c>
    </row>
    <row r="50" spans="2:21" ht="14.5">
      <c r="B50">
        <v>983</v>
      </c>
      <c r="C50" s="6" t="str">
        <f>VLOOKUP(B50,data!B:C,2,0)</f>
        <v xml:space="preserve">TAP DOAN DIEN LUC VIET NAM              </v>
      </c>
      <c r="D50" s="6">
        <f t="shared" si="0"/>
        <v>1</v>
      </c>
      <c r="E50" s="6">
        <f t="shared" si="1"/>
        <v>1</v>
      </c>
      <c r="F50" s="6" t="b">
        <f t="shared" si="2"/>
        <v>1</v>
      </c>
      <c r="H50" s="6">
        <v>68</v>
      </c>
      <c r="I50" s="6" t="s">
        <v>42</v>
      </c>
      <c r="K50" s="7" t="s">
        <v>5166</v>
      </c>
      <c r="M50" s="6" t="s">
        <v>5201</v>
      </c>
      <c r="N50" s="6" t="s">
        <v>5202</v>
      </c>
      <c r="O50" s="8" t="s">
        <v>5203</v>
      </c>
      <c r="T50" s="7" t="s">
        <v>5166</v>
      </c>
      <c r="U50" s="6" t="s">
        <v>5171</v>
      </c>
    </row>
    <row r="51" spans="2:21" ht="14.5">
      <c r="B51">
        <v>2940604</v>
      </c>
      <c r="C51" s="6" t="str">
        <f>VLOOKUP(B51,data!B:C,2,0)</f>
        <v xml:space="preserve">TONG CONG TY PHAT DIEN 1                </v>
      </c>
      <c r="D51" s="6">
        <f t="shared" si="0"/>
        <v>1</v>
      </c>
      <c r="E51" s="6">
        <f t="shared" si="1"/>
        <v>1</v>
      </c>
      <c r="F51" s="6" t="b">
        <f t="shared" si="2"/>
        <v>1</v>
      </c>
      <c r="H51" s="6">
        <v>68</v>
      </c>
      <c r="I51" s="6" t="s">
        <v>42</v>
      </c>
      <c r="K51" s="7" t="s">
        <v>5166</v>
      </c>
      <c r="M51" s="6" t="s">
        <v>5204</v>
      </c>
      <c r="U51" s="6" t="s">
        <v>5171</v>
      </c>
    </row>
    <row r="52" spans="2:21" ht="14.5">
      <c r="B52" t="s">
        <v>845</v>
      </c>
      <c r="C52" s="6" t="str">
        <f>VLOOKUP(B52,data!B:C,2,0)</f>
        <v>CTCP CANG CAI MEP GEMADEPT-TERMINAL LINK</v>
      </c>
      <c r="D52" s="6">
        <f t="shared" si="0"/>
        <v>14</v>
      </c>
      <c r="E52" s="6">
        <f t="shared" si="1"/>
        <v>3</v>
      </c>
      <c r="F52" s="6" t="b">
        <f t="shared" si="2"/>
        <v>0</v>
      </c>
      <c r="H52" s="6">
        <f>VLOOKUP(B52,data!B:L,11,0)</f>
        <v>8</v>
      </c>
      <c r="I52" s="6" t="str">
        <f>VLOOKUP(B52,data!B:D,3,0)</f>
        <v>Vũng Tàu</v>
      </c>
      <c r="K52" s="7" t="s">
        <v>5166</v>
      </c>
      <c r="M52" s="6" t="s">
        <v>5205</v>
      </c>
      <c r="U52" s="6" t="s">
        <v>5168</v>
      </c>
    </row>
    <row r="53" spans="2:21" ht="14.5">
      <c r="B53" t="s">
        <v>849</v>
      </c>
      <c r="C53" s="6" t="str">
        <f>VLOOKUP(B53,data!B:C,2,0)</f>
        <v>CTCP CANG CAI MEP GEMADEPT-TERMINAL LINK</v>
      </c>
      <c r="D53" s="6">
        <f t="shared" si="0"/>
        <v>14</v>
      </c>
      <c r="E53" s="6">
        <f t="shared" si="1"/>
        <v>3</v>
      </c>
      <c r="F53" s="6" t="b">
        <f t="shared" si="2"/>
        <v>0</v>
      </c>
      <c r="G53" s="6" t="s">
        <v>5165</v>
      </c>
      <c r="H53" s="6">
        <f>VLOOKUP(B53,data!B:L,11,0)</f>
        <v>87</v>
      </c>
      <c r="I53" s="6" t="str">
        <f>VLOOKUP(B53,data!B:D,3,0)</f>
        <v>Đông Đồng Nai</v>
      </c>
    </row>
    <row r="54" spans="2:21" ht="14.5">
      <c r="B54" t="s">
        <v>851</v>
      </c>
      <c r="C54" s="6" t="str">
        <f>VLOOKUP(B54,data!B:C,2,0)</f>
        <v xml:space="preserve">CTCP THEP HOA PHAT DUNG QUAT            </v>
      </c>
      <c r="D54" s="6">
        <f t="shared" si="0"/>
        <v>26</v>
      </c>
      <c r="E54" s="6">
        <f t="shared" si="1"/>
        <v>14</v>
      </c>
      <c r="F54" s="6" t="b">
        <f t="shared" si="2"/>
        <v>0</v>
      </c>
      <c r="G54" s="6" t="s">
        <v>5165</v>
      </c>
      <c r="H54" s="6">
        <f>VLOOKUP(B54,data!B:L,11,0)</f>
        <v>107</v>
      </c>
      <c r="I54" s="6" t="str">
        <f>VLOOKUP(B54,data!B:D,3,0)</f>
        <v>Đông Bình Dương</v>
      </c>
      <c r="K54" s="7" t="s">
        <v>5166</v>
      </c>
    </row>
    <row r="55" spans="2:21" ht="14.5">
      <c r="B55" t="s">
        <v>855</v>
      </c>
      <c r="C55" s="6" t="str">
        <f>VLOOKUP(B55,data!B:C,2,0)</f>
        <v xml:space="preserve">CONG TY CO PHAN VINHOMES                </v>
      </c>
      <c r="D55" s="6">
        <f t="shared" si="0"/>
        <v>20</v>
      </c>
      <c r="E55" s="6">
        <f t="shared" si="1"/>
        <v>7</v>
      </c>
      <c r="F55" s="6" t="b">
        <f t="shared" si="2"/>
        <v>0</v>
      </c>
      <c r="G55" s="6" t="s">
        <v>5165</v>
      </c>
      <c r="H55" s="6">
        <f>VLOOKUP(B55,data!B:L,11,0)</f>
        <v>126</v>
      </c>
      <c r="I55" s="6" t="str">
        <f>VLOOKUP(B55,data!B:D,3,0)</f>
        <v>Sơn La</v>
      </c>
    </row>
    <row r="56" spans="2:21" ht="14.5">
      <c r="B56" t="s">
        <v>872</v>
      </c>
      <c r="C56" s="6" t="str">
        <f>VLOOKUP(B56,data!B:C,2,0)</f>
        <v xml:space="preserve">CTCP TAP DOAN DABACO VIET NAM           </v>
      </c>
      <c r="D56" s="6">
        <f t="shared" si="0"/>
        <v>6</v>
      </c>
      <c r="E56" s="6">
        <f t="shared" si="1"/>
        <v>2</v>
      </c>
      <c r="F56" s="6" t="b">
        <f t="shared" si="2"/>
        <v>0</v>
      </c>
      <c r="H56" s="6">
        <f>VLOOKUP(B56,data!B:L,11,0)</f>
        <v>62</v>
      </c>
      <c r="I56" s="6" t="str">
        <f>VLOOKUP(B56,data!B:D,3,0)</f>
        <v>Bình Thuận</v>
      </c>
    </row>
    <row r="57" spans="2:21" ht="14.5">
      <c r="B57" t="s">
        <v>874</v>
      </c>
      <c r="C57" s="6" t="str">
        <f>VLOOKUP(B57,data!B:C,2,0)</f>
        <v>CTCP CANG CAI MEP GEMADEPT-TERMINAL LINK</v>
      </c>
      <c r="D57" s="6">
        <f t="shared" si="0"/>
        <v>14</v>
      </c>
      <c r="E57" s="6">
        <f t="shared" si="1"/>
        <v>3</v>
      </c>
      <c r="F57" s="6" t="b">
        <f t="shared" si="2"/>
        <v>0</v>
      </c>
      <c r="H57" s="6">
        <f>VLOOKUP(B57,data!B:L,11,0)</f>
        <v>62</v>
      </c>
      <c r="I57" s="6" t="str">
        <f>VLOOKUP(B57,data!B:D,3,0)</f>
        <v>Bình Thuận</v>
      </c>
    </row>
    <row r="58" spans="2:21" ht="14.5">
      <c r="B58" t="s">
        <v>876</v>
      </c>
      <c r="C58" s="6" t="str">
        <f>VLOOKUP(B58,data!B:C,2,0)</f>
        <v xml:space="preserve">CTCP THEP HOA PHAT DUNG QUAT            </v>
      </c>
      <c r="D58" s="6">
        <f t="shared" si="0"/>
        <v>26</v>
      </c>
      <c r="E58" s="6">
        <f t="shared" si="1"/>
        <v>14</v>
      </c>
      <c r="F58" s="6" t="b">
        <f t="shared" si="2"/>
        <v>0</v>
      </c>
      <c r="H58" s="6">
        <f>VLOOKUP(B58,data!B:L,11,0)</f>
        <v>62</v>
      </c>
      <c r="I58" s="6" t="str">
        <f>VLOOKUP(B58,data!B:D,3,0)</f>
        <v>Bình Thuận</v>
      </c>
    </row>
    <row r="59" spans="2:21" ht="14.5">
      <c r="B59" t="s">
        <v>888</v>
      </c>
      <c r="C59" s="6" t="str">
        <f>VLOOKUP(B59,data!B:C,2,0)</f>
        <v>CT TNHH KHACH SAN VA DU LICH TAY HO VIEW</v>
      </c>
      <c r="D59" s="6">
        <f t="shared" si="0"/>
        <v>6</v>
      </c>
      <c r="E59" s="6">
        <f t="shared" si="1"/>
        <v>3</v>
      </c>
      <c r="F59" s="6" t="b">
        <f t="shared" si="2"/>
        <v>0</v>
      </c>
      <c r="H59" s="6">
        <f>VLOOKUP(B59,data!B:L,11,0)</f>
        <v>98</v>
      </c>
      <c r="I59" s="6" t="str">
        <f>VLOOKUP(B59,data!B:D,3,0)</f>
        <v>Lạng Sơn</v>
      </c>
      <c r="K59" s="7" t="s">
        <v>5166</v>
      </c>
      <c r="M59" s="6" t="s">
        <v>5206</v>
      </c>
      <c r="P59" s="6" t="s">
        <v>5207</v>
      </c>
      <c r="R59" s="8" t="s">
        <v>5208</v>
      </c>
      <c r="U59" s="6" t="s">
        <v>5168</v>
      </c>
    </row>
    <row r="60" spans="2:21" ht="14.5">
      <c r="B60" t="s">
        <v>891</v>
      </c>
      <c r="C60" s="6" t="str">
        <f>VLOOKUP(B60,data!B:C,2,0)</f>
        <v xml:space="preserve">CTCP THEP HOA PHAT DUNG QUAT            </v>
      </c>
      <c r="D60" s="6">
        <f t="shared" si="0"/>
        <v>26</v>
      </c>
      <c r="E60" s="6">
        <f t="shared" si="1"/>
        <v>14</v>
      </c>
      <c r="F60" s="6" t="b">
        <f t="shared" si="2"/>
        <v>0</v>
      </c>
      <c r="H60" s="6">
        <f>VLOOKUP(B60,data!B:L,11,0)</f>
        <v>109</v>
      </c>
      <c r="I60" s="6" t="str">
        <f>VLOOKUP(B60,data!B:D,3,0)</f>
        <v>Phúc Yên</v>
      </c>
      <c r="K60" s="7" t="s">
        <v>5166</v>
      </c>
      <c r="M60" s="6" t="s">
        <v>5199</v>
      </c>
    </row>
    <row r="61" spans="2:21" ht="14.5">
      <c r="B61" t="s">
        <v>894</v>
      </c>
      <c r="C61" s="6" t="str">
        <f>VLOOKUP(B61,data!B:C,2,0)</f>
        <v xml:space="preserve">CONG TY CO PHAN VINHOMES                </v>
      </c>
      <c r="D61" s="6">
        <f t="shared" si="0"/>
        <v>20</v>
      </c>
      <c r="E61" s="6">
        <f t="shared" si="1"/>
        <v>7</v>
      </c>
      <c r="F61" s="6" t="b">
        <f t="shared" si="2"/>
        <v>0</v>
      </c>
      <c r="H61" s="6">
        <f>VLOOKUP(B61,data!B:L,11,0)</f>
        <v>115</v>
      </c>
      <c r="I61" s="6" t="str">
        <f>VLOOKUP(B61,data!B:D,3,0)</f>
        <v>Bà Rịa</v>
      </c>
    </row>
    <row r="62" spans="2:21" ht="14.5">
      <c r="B62" t="s">
        <v>897</v>
      </c>
      <c r="C62" s="6" t="str">
        <f>VLOOKUP(B62,data!B:C,2,0)</f>
        <v xml:space="preserve">CONG TY CO PHAN VINHOMES                </v>
      </c>
      <c r="D62" s="6">
        <f t="shared" si="0"/>
        <v>20</v>
      </c>
      <c r="E62" s="6">
        <f t="shared" si="1"/>
        <v>7</v>
      </c>
      <c r="F62" s="6" t="b">
        <f t="shared" si="2"/>
        <v>0</v>
      </c>
      <c r="H62" s="6">
        <f>VLOOKUP(B62,data!B:L,11,0)</f>
        <v>120</v>
      </c>
      <c r="I62" s="6" t="str">
        <f>VLOOKUP(B62,data!B:D,3,0)</f>
        <v>Yên Bái</v>
      </c>
      <c r="K62" s="7" t="s">
        <v>5166</v>
      </c>
      <c r="M62" s="6" t="s">
        <v>5209</v>
      </c>
      <c r="P62" s="6" t="s">
        <v>5210</v>
      </c>
      <c r="R62" s="8" t="s">
        <v>5211</v>
      </c>
      <c r="U62" s="6" t="s">
        <v>5168</v>
      </c>
    </row>
    <row r="63" spans="2:21" ht="14.5">
      <c r="B63" t="s">
        <v>904</v>
      </c>
      <c r="C63" s="6" t="str">
        <f>VLOOKUP(B63,data!B:C,2,0)</f>
        <v>CT TNHH KHACH SAN VA DU LICH TAY HO VIEW</v>
      </c>
      <c r="D63" s="6">
        <f t="shared" si="0"/>
        <v>6</v>
      </c>
      <c r="E63" s="6">
        <f t="shared" si="1"/>
        <v>3</v>
      </c>
      <c r="F63" s="6" t="b">
        <f t="shared" si="2"/>
        <v>0</v>
      </c>
      <c r="H63" s="6">
        <f>VLOOKUP(B63,data!B:L,11,0)</f>
        <v>112</v>
      </c>
      <c r="I63" s="6" t="str">
        <f>VLOOKUP(B63,data!B:D,3,0)</f>
        <v>Tuyên Quang</v>
      </c>
      <c r="K63" s="7" t="s">
        <v>5166</v>
      </c>
      <c r="M63" s="6" t="s">
        <v>5206</v>
      </c>
      <c r="U63" s="6" t="s">
        <v>5168</v>
      </c>
    </row>
    <row r="64" spans="2:21" ht="14.5">
      <c r="B64" t="s">
        <v>907</v>
      </c>
      <c r="C64" s="6" t="str">
        <f>VLOOKUP(B64,data!B:C,2,0)</f>
        <v xml:space="preserve">CTCP THEP HOA PHAT DUNG QUAT            </v>
      </c>
      <c r="D64" s="6">
        <f t="shared" si="0"/>
        <v>26</v>
      </c>
      <c r="E64" s="6">
        <f t="shared" si="1"/>
        <v>14</v>
      </c>
      <c r="F64" s="6" t="b">
        <f t="shared" si="2"/>
        <v>0</v>
      </c>
      <c r="H64" s="6">
        <f>VLOOKUP(B64,data!B:L,11,0)</f>
        <v>112</v>
      </c>
      <c r="I64" s="6" t="str">
        <f>VLOOKUP(B64,data!B:D,3,0)</f>
        <v>Tuyên Quang</v>
      </c>
      <c r="K64" s="7" t="s">
        <v>5166</v>
      </c>
      <c r="M64" s="6" t="s">
        <v>5199</v>
      </c>
      <c r="U64" s="6" t="s">
        <v>5168</v>
      </c>
    </row>
    <row r="65" spans="2:21" ht="14.5">
      <c r="B65" t="s">
        <v>909</v>
      </c>
      <c r="C65" s="6" t="str">
        <f>VLOOKUP(B65,data!B:C,2,0)</f>
        <v xml:space="preserve">CTCP TAP DOAN DABACO VIET NAM           </v>
      </c>
      <c r="D65" s="6">
        <f t="shared" si="0"/>
        <v>6</v>
      </c>
      <c r="E65" s="6">
        <f t="shared" si="1"/>
        <v>2</v>
      </c>
      <c r="F65" s="6" t="b">
        <f t="shared" si="2"/>
        <v>0</v>
      </c>
      <c r="H65" s="6">
        <f>VLOOKUP(B65,data!B:L,11,0)</f>
        <v>104</v>
      </c>
      <c r="I65" s="6" t="str">
        <f>VLOOKUP(B65,data!B:D,3,0)</f>
        <v>Bình Phước</v>
      </c>
    </row>
    <row r="66" spans="2:21" ht="14.5">
      <c r="B66" t="s">
        <v>914</v>
      </c>
      <c r="C66" s="6" t="str">
        <f>VLOOKUP(B66,data!B:C,2,0)</f>
        <v xml:space="preserve">CTCP THEP HOA PHAT DUNG QUAT            </v>
      </c>
      <c r="D66" s="6">
        <f t="shared" si="0"/>
        <v>26</v>
      </c>
      <c r="E66" s="6">
        <f t="shared" si="1"/>
        <v>14</v>
      </c>
      <c r="F66" s="6" t="b">
        <f t="shared" si="2"/>
        <v>0</v>
      </c>
      <c r="H66" s="6">
        <f>VLOOKUP(B66,data!B:L,11,0)</f>
        <v>104</v>
      </c>
      <c r="I66" s="6" t="str">
        <f>VLOOKUP(B66,data!B:D,3,0)</f>
        <v>Bình Phước</v>
      </c>
    </row>
    <row r="67" spans="2:21" ht="14.5">
      <c r="B67" t="s">
        <v>922</v>
      </c>
      <c r="C67" s="6" t="str">
        <f>VLOOKUP(B67,data!B:C,2,0)</f>
        <v xml:space="preserve">CTCP THEP HOA PHAT DUNG QUAT            </v>
      </c>
      <c r="D67" s="6">
        <f t="shared" si="0"/>
        <v>26</v>
      </c>
      <c r="E67" s="6">
        <f t="shared" si="1"/>
        <v>14</v>
      </c>
      <c r="F67" s="6" t="b">
        <f t="shared" si="2"/>
        <v>0</v>
      </c>
      <c r="H67" s="6">
        <f>VLOOKUP(B67,data!B:L,11,0)</f>
        <v>16</v>
      </c>
      <c r="I67" s="6" t="str">
        <f>VLOOKUP(B67,data!B:D,3,0)</f>
        <v>Huế</v>
      </c>
      <c r="K67" s="7" t="s">
        <v>5166</v>
      </c>
      <c r="M67" s="6" t="s">
        <v>5199</v>
      </c>
      <c r="U67" s="6" t="s">
        <v>5168</v>
      </c>
    </row>
    <row r="68" spans="2:21" ht="14.5">
      <c r="B68" t="s">
        <v>925</v>
      </c>
      <c r="C68" s="6" t="str">
        <f>VLOOKUP(B68,data!B:C,2,0)</f>
        <v xml:space="preserve">CTCP THEP HOA PHAT DUNG QUAT            </v>
      </c>
      <c r="D68" s="6">
        <f t="shared" ref="D68:D131" si="3">COUNTIF(C:C,C68)</f>
        <v>26</v>
      </c>
      <c r="E68" s="6">
        <f t="shared" ref="E68:E131" si="4">COUNTIFS(C:C,C68,K:K,"Y")</f>
        <v>14</v>
      </c>
      <c r="F68" s="6" t="b">
        <f t="shared" ref="F68:F131" si="5">E68=D68</f>
        <v>0</v>
      </c>
      <c r="H68" s="6">
        <f>VLOOKUP(B68,data!B:L,11,0)</f>
        <v>27</v>
      </c>
      <c r="I68" s="6" t="str">
        <f>VLOOKUP(B68,data!B:D,3,0)</f>
        <v>Quảng Ngãi</v>
      </c>
      <c r="K68" s="7" t="s">
        <v>5166</v>
      </c>
      <c r="M68" s="6" t="s">
        <v>5199</v>
      </c>
      <c r="U68" s="6" t="s">
        <v>5168</v>
      </c>
    </row>
    <row r="69" spans="2:21" ht="14.5">
      <c r="B69" t="s">
        <v>934</v>
      </c>
      <c r="C69" s="6" t="str">
        <f>VLOOKUP(B69,data!B:C,2,0)</f>
        <v xml:space="preserve">CTCP THEP HOA PHAT DUNG QUAT            </v>
      </c>
      <c r="D69" s="6">
        <f t="shared" si="3"/>
        <v>26</v>
      </c>
      <c r="E69" s="6">
        <f t="shared" si="4"/>
        <v>14</v>
      </c>
      <c r="F69" s="6" t="b">
        <f t="shared" si="5"/>
        <v>0</v>
      </c>
      <c r="H69" s="6">
        <f>VLOOKUP(B69,data!B:L,11,0)</f>
        <v>31</v>
      </c>
      <c r="I69" s="6" t="str">
        <f>VLOOKUP(B69,data!B:D,3,0)</f>
        <v>Quảng Bình</v>
      </c>
      <c r="K69" s="7" t="s">
        <v>5166</v>
      </c>
      <c r="M69" s="6" t="s">
        <v>5199</v>
      </c>
      <c r="U69" s="6" t="s">
        <v>5168</v>
      </c>
    </row>
    <row r="70" spans="2:21" ht="14.5">
      <c r="B70" t="s">
        <v>937</v>
      </c>
      <c r="C70" s="6" t="str">
        <f>VLOOKUP(B70,data!B:C,2,0)</f>
        <v xml:space="preserve">CT CP DIEN GIO BT2                      </v>
      </c>
      <c r="D70" s="6">
        <f t="shared" si="3"/>
        <v>2</v>
      </c>
      <c r="E70" s="6">
        <f t="shared" si="4"/>
        <v>2</v>
      </c>
      <c r="F70" s="6" t="b">
        <f t="shared" si="5"/>
        <v>1</v>
      </c>
      <c r="H70" s="6">
        <f>VLOOKUP(B70,data!B:L,11,0)</f>
        <v>31</v>
      </c>
      <c r="I70" s="6" t="str">
        <f>VLOOKUP(B70,data!B:D,3,0)</f>
        <v>Quảng Bình</v>
      </c>
      <c r="K70" s="7" t="s">
        <v>5166</v>
      </c>
      <c r="M70" s="6" t="s">
        <v>5212</v>
      </c>
      <c r="T70" s="7" t="s">
        <v>5166</v>
      </c>
      <c r="U70" s="6" t="s">
        <v>5171</v>
      </c>
    </row>
    <row r="71" spans="2:21" ht="14.5">
      <c r="B71" t="s">
        <v>942</v>
      </c>
      <c r="C71" s="6" t="str">
        <f>VLOOKUP(B71,data!B:C,2,0)</f>
        <v xml:space="preserve">CTCP THEP HOA PHAT DUNG QUAT            </v>
      </c>
      <c r="D71" s="6">
        <f t="shared" si="3"/>
        <v>26</v>
      </c>
      <c r="E71" s="6">
        <f t="shared" si="4"/>
        <v>14</v>
      </c>
      <c r="F71" s="6" t="b">
        <f t="shared" si="5"/>
        <v>0</v>
      </c>
      <c r="H71" s="6">
        <f>VLOOKUP(B71,data!B:L,11,0)</f>
        <v>57</v>
      </c>
      <c r="I71" s="6" t="str">
        <f>VLOOKUP(B71,data!B:D,3,0)</f>
        <v>Dung Quất</v>
      </c>
    </row>
    <row r="72" spans="2:21" ht="14.5">
      <c r="B72" t="s">
        <v>951</v>
      </c>
      <c r="C72" s="6" t="str">
        <f>VLOOKUP(B72,data!B:C,2,0)</f>
        <v xml:space="preserve">CTCP THEP HOA PHAT DUNG QUAT            </v>
      </c>
      <c r="D72" s="6">
        <f t="shared" si="3"/>
        <v>26</v>
      </c>
      <c r="E72" s="6">
        <f t="shared" si="4"/>
        <v>14</v>
      </c>
      <c r="F72" s="6" t="b">
        <f t="shared" si="5"/>
        <v>0</v>
      </c>
      <c r="H72" s="6">
        <f>VLOOKUP(B72,data!B:L,11,0)</f>
        <v>64</v>
      </c>
      <c r="I72" s="6" t="str">
        <f>VLOOKUP(B72,data!B:D,3,0)</f>
        <v>Bắc Hà Tĩnh</v>
      </c>
    </row>
    <row r="73" spans="2:21" ht="14.5">
      <c r="B73" t="s">
        <v>971</v>
      </c>
      <c r="C73" s="6" t="str">
        <f>VLOOKUP(B73,data!B:C,2,0)</f>
        <v xml:space="preserve">CT CP TAP DOAN THIEN MINH DUC           </v>
      </c>
      <c r="D73" s="6">
        <f t="shared" si="3"/>
        <v>2</v>
      </c>
      <c r="E73" s="6">
        <f t="shared" si="4"/>
        <v>2</v>
      </c>
      <c r="F73" s="58" t="b">
        <f t="shared" si="5"/>
        <v>1</v>
      </c>
      <c r="H73" s="6">
        <f>VLOOKUP(B73,data!B:L,11,0)</f>
        <v>86</v>
      </c>
      <c r="I73" s="6" t="str">
        <f>VLOOKUP(B73,data!B:D,3,0)</f>
        <v>Vinh (Trung Đô)</v>
      </c>
      <c r="K73" s="7" t="s">
        <v>5166</v>
      </c>
      <c r="M73" s="6" t="s">
        <v>5213</v>
      </c>
      <c r="P73" s="6" t="s">
        <v>5214</v>
      </c>
      <c r="R73" s="8" t="s">
        <v>5215</v>
      </c>
      <c r="U73" s="6" t="s">
        <v>5171</v>
      </c>
    </row>
    <row r="74" spans="2:21" ht="14.5">
      <c r="B74" t="s">
        <v>975</v>
      </c>
      <c r="C74" s="6" t="str">
        <f>VLOOKUP(B74,data!B:C,2,0)</f>
        <v xml:space="preserve">CTCP THEP HOA PHAT DUNG QUAT            </v>
      </c>
      <c r="D74" s="6">
        <f t="shared" si="3"/>
        <v>26</v>
      </c>
      <c r="E74" s="6">
        <f t="shared" si="4"/>
        <v>14</v>
      </c>
      <c r="F74" s="6" t="b">
        <f t="shared" si="5"/>
        <v>0</v>
      </c>
      <c r="H74" s="6">
        <f>VLOOKUP(B74,data!B:L,11,0)</f>
        <v>86</v>
      </c>
      <c r="I74" s="6" t="str">
        <f>VLOOKUP(B74,data!B:D,3,0)</f>
        <v>Vinh (Trung Đô)</v>
      </c>
      <c r="K74" s="7" t="s">
        <v>5166</v>
      </c>
      <c r="M74" s="6" t="s">
        <v>5199</v>
      </c>
      <c r="P74" s="6" t="s">
        <v>5214</v>
      </c>
      <c r="R74" s="8" t="s">
        <v>5215</v>
      </c>
      <c r="U74" s="6" t="s">
        <v>5168</v>
      </c>
    </row>
    <row r="75" spans="2:21" ht="14.5">
      <c r="B75" t="s">
        <v>978</v>
      </c>
      <c r="C75" s="6" t="str">
        <f>VLOOKUP(B75,data!B:C,2,0)</f>
        <v xml:space="preserve">CONG TY CO PHAN VINHOMES                </v>
      </c>
      <c r="D75" s="6">
        <f t="shared" si="3"/>
        <v>20</v>
      </c>
      <c r="E75" s="6">
        <f t="shared" si="4"/>
        <v>7</v>
      </c>
      <c r="F75" s="6" t="b">
        <f t="shared" si="5"/>
        <v>0</v>
      </c>
      <c r="H75" s="6">
        <f>VLOOKUP(B75,data!B:L,11,0)</f>
        <v>122</v>
      </c>
      <c r="I75" s="6" t="str">
        <f>VLOOKUP(B75,data!B:D,3,0)</f>
        <v>Hội An</v>
      </c>
    </row>
    <row r="76" spans="2:21" ht="14.5">
      <c r="B76" t="s">
        <v>982</v>
      </c>
      <c r="C76" s="6" t="str">
        <f>VLOOKUP(B76,data!B:C,2,0)</f>
        <v xml:space="preserve">CONG TY CO PHAN VINHOMES                </v>
      </c>
      <c r="D76" s="6">
        <f t="shared" si="3"/>
        <v>20</v>
      </c>
      <c r="E76" s="6">
        <f t="shared" si="4"/>
        <v>7</v>
      </c>
      <c r="F76" s="6" t="b">
        <f t="shared" si="5"/>
        <v>0</v>
      </c>
      <c r="H76" s="6">
        <f>VLOOKUP(B76,data!B:L,11,0)</f>
        <v>124</v>
      </c>
      <c r="I76" s="6" t="str">
        <f>VLOOKUP(B76,data!B:D,3,0)</f>
        <v>Bắc Đà Nẵng</v>
      </c>
    </row>
    <row r="77" spans="2:21" ht="14.5">
      <c r="B77" t="s">
        <v>1024</v>
      </c>
      <c r="C77" s="6" t="str">
        <f>VLOOKUP(B77,data!B:C,2,0)</f>
        <v>CTCP CANG CAI MEP GEMADEPT-TERMINAL LINK</v>
      </c>
      <c r="D77" s="6">
        <f t="shared" si="3"/>
        <v>14</v>
      </c>
      <c r="E77" s="6">
        <f t="shared" si="4"/>
        <v>3</v>
      </c>
      <c r="F77" s="6" t="b">
        <f t="shared" si="5"/>
        <v>0</v>
      </c>
      <c r="H77" s="6">
        <f>VLOOKUP(B77,data!B:L,11,0)</f>
        <v>15</v>
      </c>
      <c r="I77" s="6" t="str">
        <f>VLOOKUP(B77,data!B:D,3,0)</f>
        <v>An Giang</v>
      </c>
    </row>
    <row r="78" spans="2:21" ht="14.5">
      <c r="B78" t="s">
        <v>1029</v>
      </c>
      <c r="C78" s="6" t="str">
        <f>VLOOKUP(B78,data!B:C,2,0)</f>
        <v xml:space="preserve">CTCP THEP HOA PHAT DUNG QUAT            </v>
      </c>
      <c r="D78" s="6">
        <f t="shared" si="3"/>
        <v>26</v>
      </c>
      <c r="E78" s="6">
        <f t="shared" si="4"/>
        <v>14</v>
      </c>
      <c r="F78" s="6" t="b">
        <f t="shared" si="5"/>
        <v>0</v>
      </c>
      <c r="H78" s="6">
        <f>VLOOKUP(B78,data!B:L,11,0)</f>
        <v>15</v>
      </c>
      <c r="I78" s="6" t="str">
        <f>VLOOKUP(B78,data!B:D,3,0)</f>
        <v>An Giang</v>
      </c>
    </row>
    <row r="79" spans="2:21" ht="14.5">
      <c r="B79" t="s">
        <v>1032</v>
      </c>
      <c r="C79" s="6" t="str">
        <f>VLOOKUP(B79,data!B:C,2,0)</f>
        <v xml:space="preserve">CONG TY CO PHAN SONG DA 9               </v>
      </c>
      <c r="D79" s="6">
        <f t="shared" si="3"/>
        <v>4</v>
      </c>
      <c r="E79" s="6">
        <f t="shared" si="4"/>
        <v>0</v>
      </c>
      <c r="F79" s="6" t="b">
        <f t="shared" si="5"/>
        <v>0</v>
      </c>
      <c r="H79" s="6">
        <f>VLOOKUP(B79,data!B:L,11,0)</f>
        <v>20</v>
      </c>
      <c r="I79" s="6" t="str">
        <f>VLOOKUP(B79,data!B:D,3,0)</f>
        <v>Hà Tĩnh</v>
      </c>
      <c r="T79" s="7" t="s">
        <v>5166</v>
      </c>
    </row>
    <row r="80" spans="2:21" ht="14.5">
      <c r="B80" t="s">
        <v>1044</v>
      </c>
      <c r="C80" s="6" t="str">
        <f>VLOOKUP(B80,data!B:C,2,0)</f>
        <v xml:space="preserve">CTCP TAP DOAN DABACO VIET NAM           </v>
      </c>
      <c r="D80" s="6">
        <f t="shared" si="3"/>
        <v>6</v>
      </c>
      <c r="E80" s="6">
        <f t="shared" si="4"/>
        <v>2</v>
      </c>
      <c r="F80" s="6" t="b">
        <f t="shared" si="5"/>
        <v>0</v>
      </c>
      <c r="H80" s="6">
        <f>VLOOKUP(B80,data!B:L,11,0)</f>
        <v>20</v>
      </c>
      <c r="I80" s="6" t="str">
        <f>VLOOKUP(B80,data!B:D,3,0)</f>
        <v>Hà Tĩnh</v>
      </c>
      <c r="K80" s="7" t="s">
        <v>5166</v>
      </c>
      <c r="T80" s="7" t="s">
        <v>5166</v>
      </c>
    </row>
    <row r="81" spans="2:21" ht="14.5">
      <c r="B81" t="s">
        <v>1049</v>
      </c>
      <c r="C81" s="6" t="str">
        <f>VLOOKUP(B81,data!B:C,2,0)</f>
        <v>CTCP CANG CAI MEP GEMADEPT-TERMINAL LINK</v>
      </c>
      <c r="D81" s="6">
        <f t="shared" si="3"/>
        <v>14</v>
      </c>
      <c r="E81" s="6">
        <f t="shared" si="4"/>
        <v>3</v>
      </c>
      <c r="F81" s="6" t="b">
        <f t="shared" si="5"/>
        <v>0</v>
      </c>
      <c r="H81" s="6">
        <f>VLOOKUP(B81,data!B:L,11,0)</f>
        <v>39</v>
      </c>
      <c r="I81" s="6" t="str">
        <f>VLOOKUP(B81,data!B:D,3,0)</f>
        <v>Tây Cần Thơ (Tây Đô)</v>
      </c>
    </row>
    <row r="82" spans="2:21" ht="14.5">
      <c r="B82" t="s">
        <v>1054</v>
      </c>
      <c r="C82" s="6" t="str">
        <f>VLOOKUP(B82,data!B:C,2,0)</f>
        <v xml:space="preserve">CTCP THEP HOA PHAT DUNG QUAT            </v>
      </c>
      <c r="D82" s="6">
        <f t="shared" si="3"/>
        <v>26</v>
      </c>
      <c r="E82" s="6">
        <f t="shared" si="4"/>
        <v>14</v>
      </c>
      <c r="F82" s="6" t="b">
        <f t="shared" si="5"/>
        <v>0</v>
      </c>
      <c r="H82" s="6">
        <f>VLOOKUP(B82,data!B:L,11,0)</f>
        <v>39</v>
      </c>
      <c r="I82" s="6" t="str">
        <f>VLOOKUP(B82,data!B:D,3,0)</f>
        <v>Tây Cần Thơ (Tây Đô)</v>
      </c>
    </row>
    <row r="83" spans="2:21" ht="14.5">
      <c r="B83" t="s">
        <v>1062</v>
      </c>
      <c r="C83" s="6" t="str">
        <f>VLOOKUP(B83,data!B:C,2,0)</f>
        <v xml:space="preserve">CTCP TAP DOAN DABACO VIET NAM           </v>
      </c>
      <c r="D83" s="6">
        <f t="shared" si="3"/>
        <v>6</v>
      </c>
      <c r="E83" s="6">
        <f t="shared" si="4"/>
        <v>2</v>
      </c>
      <c r="F83" s="6" t="b">
        <f t="shared" si="5"/>
        <v>0</v>
      </c>
      <c r="H83" s="6">
        <f>VLOOKUP(B83,data!B:L,11,0)</f>
        <v>77</v>
      </c>
      <c r="I83" s="6" t="str">
        <f>VLOOKUP(B83,data!B:D,3,0)</f>
        <v>Quảng Trị</v>
      </c>
    </row>
    <row r="84" spans="2:21" ht="14.5">
      <c r="B84" t="s">
        <v>1065</v>
      </c>
      <c r="C84" s="6" t="str">
        <f>VLOOKUP(B84,data!B:C,2,0)</f>
        <v xml:space="preserve">CTCP THEP HOA PHAT DUNG QUAT            </v>
      </c>
      <c r="D84" s="6">
        <f t="shared" si="3"/>
        <v>26</v>
      </c>
      <c r="E84" s="6">
        <f t="shared" si="4"/>
        <v>14</v>
      </c>
      <c r="F84" s="6" t="b">
        <f t="shared" si="5"/>
        <v>0</v>
      </c>
      <c r="H84" s="6">
        <f>VLOOKUP(B84,data!B:L,11,0)</f>
        <v>77</v>
      </c>
      <c r="I84" s="6" t="str">
        <f>VLOOKUP(B84,data!B:D,3,0)</f>
        <v>Quảng Trị</v>
      </c>
    </row>
    <row r="85" spans="2:21" ht="14.5">
      <c r="B85" t="s">
        <v>1069</v>
      </c>
      <c r="C85" s="6" t="str">
        <f>VLOOKUP(B85,data!B:C,2,0)</f>
        <v xml:space="preserve">CT TNHH MTV DIEN MAT TROI QUANG TRI     </v>
      </c>
      <c r="D85" s="6">
        <f t="shared" si="3"/>
        <v>2</v>
      </c>
      <c r="E85" s="6">
        <f t="shared" si="4"/>
        <v>1</v>
      </c>
      <c r="F85" s="6" t="b">
        <f t="shared" si="5"/>
        <v>0</v>
      </c>
      <c r="H85" s="6">
        <f>VLOOKUP(B85,data!B:L,11,0)</f>
        <v>77</v>
      </c>
      <c r="I85" s="6" t="str">
        <f>VLOOKUP(B85,data!B:D,3,0)</f>
        <v>Quảng Trị</v>
      </c>
    </row>
    <row r="86" spans="2:21" ht="14.5">
      <c r="B86" t="s">
        <v>1074</v>
      </c>
      <c r="C86" s="6" t="str">
        <f>VLOOKUP(B86,data!B:C,2,0)</f>
        <v xml:space="preserve">CTCP THEP HOA PHAT DUNG QUAT            </v>
      </c>
      <c r="D86" s="6">
        <f t="shared" si="3"/>
        <v>26</v>
      </c>
      <c r="E86" s="6">
        <f t="shared" si="4"/>
        <v>14</v>
      </c>
      <c r="F86" s="6" t="b">
        <f t="shared" si="5"/>
        <v>0</v>
      </c>
      <c r="H86" s="6">
        <f>VLOOKUP(B86,data!B:L,11,0)</f>
        <v>111</v>
      </c>
      <c r="I86" s="6" t="str">
        <f>VLOOKUP(B86,data!B:D,3,0)</f>
        <v>Nghi Sơn</v>
      </c>
    </row>
    <row r="87" spans="2:21" ht="14.5">
      <c r="B87" t="s">
        <v>1078</v>
      </c>
      <c r="C87" s="6" t="str">
        <f>VLOOKUP(B87,data!B:C,2,0)</f>
        <v xml:space="preserve">CT CP THIEN TAN SOLAR NINH THUAN        </v>
      </c>
      <c r="D87" s="6">
        <f t="shared" si="3"/>
        <v>2</v>
      </c>
      <c r="E87" s="6">
        <f t="shared" si="4"/>
        <v>2</v>
      </c>
      <c r="F87" s="6" t="b">
        <f t="shared" si="5"/>
        <v>1</v>
      </c>
      <c r="H87" s="6">
        <f>VLOOKUP(B87,data!B:L,11,0)</f>
        <v>25</v>
      </c>
      <c r="I87" s="6" t="str">
        <f>VLOOKUP(B87,data!B:D,3,0)</f>
        <v>Bình Tây</v>
      </c>
      <c r="J87" s="6" t="s">
        <v>5216</v>
      </c>
      <c r="K87" s="7" t="s">
        <v>5166</v>
      </c>
      <c r="L87" s="7" t="s">
        <v>5166</v>
      </c>
      <c r="T87" s="7" t="s">
        <v>5166</v>
      </c>
      <c r="U87" s="6" t="s">
        <v>5173</v>
      </c>
    </row>
    <row r="88" spans="2:21" ht="14.5">
      <c r="B88" t="s">
        <v>1083</v>
      </c>
      <c r="C88" s="6" t="str">
        <f>VLOOKUP(B88,data!B:C,2,0)</f>
        <v xml:space="preserve">CTCP THEP HOA PHAT DUNG QUAT            </v>
      </c>
      <c r="D88" s="6">
        <f t="shared" si="3"/>
        <v>26</v>
      </c>
      <c r="E88" s="6">
        <f t="shared" si="4"/>
        <v>14</v>
      </c>
      <c r="F88" s="6" t="b">
        <f t="shared" si="5"/>
        <v>0</v>
      </c>
      <c r="H88" s="6">
        <f>VLOOKUP(B88,data!B:L,11,0)</f>
        <v>32</v>
      </c>
      <c r="I88" s="6" t="str">
        <f>VLOOKUP(B88,data!B:D,3,0)</f>
        <v>Sóc Trăng</v>
      </c>
      <c r="K88" s="7" t="s">
        <v>5166</v>
      </c>
      <c r="M88" s="6" t="s">
        <v>5199</v>
      </c>
      <c r="U88" s="6" t="s">
        <v>5168</v>
      </c>
    </row>
    <row r="89" spans="2:21" ht="14.5">
      <c r="B89" t="s">
        <v>1087</v>
      </c>
      <c r="C89" s="6" t="str">
        <f>VLOOKUP(B89,data!B:C,2,0)</f>
        <v xml:space="preserve">CT TNHH CHUNG KHOAN SHINHAN VIET NAM    </v>
      </c>
      <c r="D89" s="6">
        <f t="shared" si="3"/>
        <v>2</v>
      </c>
      <c r="E89" s="6">
        <f t="shared" si="4"/>
        <v>2</v>
      </c>
      <c r="F89" s="6" t="b">
        <f t="shared" si="5"/>
        <v>1</v>
      </c>
      <c r="H89" s="6">
        <f>VLOOKUP(B89,data!B:L,11,0)</f>
        <v>33</v>
      </c>
      <c r="I89" s="6" t="str">
        <f>VLOOKUP(B89,data!B:D,3,0)</f>
        <v>Sài Gòn (Bến Thành)</v>
      </c>
      <c r="K89" s="7" t="s">
        <v>5166</v>
      </c>
      <c r="M89" s="6" t="s">
        <v>5217</v>
      </c>
      <c r="N89" s="6" t="s">
        <v>5218</v>
      </c>
      <c r="O89" s="8" t="s">
        <v>5219</v>
      </c>
      <c r="T89" s="7" t="s">
        <v>5166</v>
      </c>
      <c r="U89" s="6" t="s">
        <v>5171</v>
      </c>
    </row>
    <row r="90" spans="2:21" ht="14.5">
      <c r="B90" t="s">
        <v>1094</v>
      </c>
      <c r="C90" s="6" t="str">
        <f>VLOOKUP(B90,data!B:C,2,0)</f>
        <v xml:space="preserve">TCT XAY DUNG SAI GON - TNHH MTV         </v>
      </c>
      <c r="D90" s="6">
        <f t="shared" si="3"/>
        <v>2</v>
      </c>
      <c r="E90" s="6">
        <f t="shared" si="4"/>
        <v>2</v>
      </c>
      <c r="F90" s="58" t="b">
        <f t="shared" si="5"/>
        <v>1</v>
      </c>
      <c r="H90" s="6">
        <f>VLOOKUP(B90,data!B:L,11,0)</f>
        <v>33</v>
      </c>
      <c r="I90" s="6" t="str">
        <f>VLOOKUP(B90,data!B:D,3,0)</f>
        <v>Sài Gòn (Bến Thành)</v>
      </c>
      <c r="K90" s="7" t="s">
        <v>5166</v>
      </c>
      <c r="M90" s="6" t="s">
        <v>5220</v>
      </c>
      <c r="U90" s="6" t="s">
        <v>5171</v>
      </c>
    </row>
    <row r="91" spans="2:21" ht="14.5">
      <c r="B91" t="s">
        <v>1098</v>
      </c>
      <c r="C91" s="6" t="str">
        <f>VLOOKUP(B91,data!B:C,2,0)</f>
        <v xml:space="preserve">CT CP DIEN GIO BT2                      </v>
      </c>
      <c r="D91" s="6">
        <f t="shared" si="3"/>
        <v>2</v>
      </c>
      <c r="E91" s="6">
        <f t="shared" si="4"/>
        <v>2</v>
      </c>
      <c r="F91" s="6" t="b">
        <f t="shared" si="5"/>
        <v>1</v>
      </c>
      <c r="H91" s="6">
        <f>VLOOKUP(B91,data!B:L,11,0)</f>
        <v>72</v>
      </c>
      <c r="I91" s="6" t="str">
        <f>VLOOKUP(B91,data!B:D,3,0)</f>
        <v>Kỳ Đồng</v>
      </c>
      <c r="K91" s="7" t="s">
        <v>5166</v>
      </c>
      <c r="L91" s="7" t="s">
        <v>5166</v>
      </c>
      <c r="M91" s="6" t="s">
        <v>5212</v>
      </c>
      <c r="T91" s="7" t="s">
        <v>5166</v>
      </c>
      <c r="U91" s="6" t="s">
        <v>5173</v>
      </c>
    </row>
    <row r="92" spans="2:21" ht="14.5">
      <c r="B92" t="s">
        <v>1118</v>
      </c>
      <c r="C92" s="6" t="str">
        <f>VLOOKUP(B92,data!B:C,2,0)</f>
        <v xml:space="preserve">CONG TY CO PHAN VINHOMES                </v>
      </c>
      <c r="D92" s="6">
        <f t="shared" si="3"/>
        <v>20</v>
      </c>
      <c r="E92" s="6">
        <f t="shared" si="4"/>
        <v>7</v>
      </c>
      <c r="F92" s="6" t="b">
        <f t="shared" si="5"/>
        <v>0</v>
      </c>
      <c r="H92" s="6">
        <f>VLOOKUP(B92,data!B:L,11,0)</f>
        <v>117</v>
      </c>
      <c r="I92" s="6" t="str">
        <f>VLOOKUP(B92,data!B:D,3,0)</f>
        <v>Tân Sài Gòn</v>
      </c>
    </row>
    <row r="93" spans="2:21" ht="14.5">
      <c r="B93" t="s">
        <v>1122</v>
      </c>
      <c r="C93" s="6" t="str">
        <f>VLOOKUP(B93,data!B:C,2,0)</f>
        <v xml:space="preserve">C.TY CP DIEN GIO TRUNG NAM TRA VINH 1   </v>
      </c>
      <c r="D93" s="6">
        <f t="shared" si="3"/>
        <v>4</v>
      </c>
      <c r="E93" s="6">
        <f t="shared" si="4"/>
        <v>1</v>
      </c>
      <c r="F93" s="6" t="b">
        <f t="shared" si="5"/>
        <v>0</v>
      </c>
      <c r="H93" s="6">
        <f>VLOOKUP(B93,data!B:L,11,0)</f>
        <v>117</v>
      </c>
      <c r="I93" s="6" t="str">
        <f>VLOOKUP(B93,data!B:D,3,0)</f>
        <v>Tân Sài Gòn</v>
      </c>
    </row>
    <row r="94" spans="2:21" ht="14.5">
      <c r="B94" t="s">
        <v>1127</v>
      </c>
      <c r="C94" s="6" t="str">
        <f>VLOOKUP(B94,data!B:C,2,0)</f>
        <v>CTCP CANG CAI MEP GEMADEPT-TERMINAL LINK</v>
      </c>
      <c r="D94" s="6">
        <f t="shared" si="3"/>
        <v>14</v>
      </c>
      <c r="E94" s="6">
        <f t="shared" si="4"/>
        <v>3</v>
      </c>
      <c r="F94" s="6" t="b">
        <f t="shared" si="5"/>
        <v>0</v>
      </c>
      <c r="H94" s="6">
        <f>VLOOKUP(B94,data!B:L,11,0)</f>
        <v>17</v>
      </c>
      <c r="I94" s="6" t="str">
        <f>VLOOKUP(B94,data!B:D,3,0)</f>
        <v>Tây Sài Gòn</v>
      </c>
    </row>
    <row r="95" spans="2:21" ht="14.5">
      <c r="B95" t="s">
        <v>1132</v>
      </c>
      <c r="C95" s="6" t="str">
        <f>VLOOKUP(B95,data!B:C,2,0)</f>
        <v xml:space="preserve">C.TY CP DIEN GIO TRUNG NAM TRA VINH 1   </v>
      </c>
      <c r="D95" s="6">
        <f t="shared" si="3"/>
        <v>4</v>
      </c>
      <c r="E95" s="6">
        <f t="shared" si="4"/>
        <v>1</v>
      </c>
      <c r="F95" s="6" t="b">
        <f t="shared" si="5"/>
        <v>0</v>
      </c>
      <c r="H95" s="6">
        <f>VLOOKUP(B95,data!B:L,11,0)</f>
        <v>51</v>
      </c>
      <c r="I95" s="6" t="str">
        <f>VLOOKUP(B95,data!B:D,3,0)</f>
        <v>Sài Thành (Quận 5)</v>
      </c>
      <c r="K95" s="7" t="s">
        <v>5166</v>
      </c>
      <c r="T95" s="7" t="s">
        <v>5166</v>
      </c>
      <c r="U95" s="6" t="s">
        <v>5171</v>
      </c>
    </row>
    <row r="96" spans="2:21" ht="14.5">
      <c r="B96" t="s">
        <v>1139</v>
      </c>
      <c r="C96" s="6" t="str">
        <f>VLOOKUP(B96,data!B:C,2,0)</f>
        <v xml:space="preserve">CONG TY CO PHAN THUY DIEN TRUNG NAM     </v>
      </c>
      <c r="D96" s="6">
        <f t="shared" si="3"/>
        <v>2</v>
      </c>
      <c r="E96" s="6">
        <f t="shared" si="4"/>
        <v>2</v>
      </c>
      <c r="F96" s="6" t="b">
        <f t="shared" si="5"/>
        <v>1</v>
      </c>
      <c r="H96" s="6">
        <f>VLOOKUP(B96,data!B:L,11,0)</f>
        <v>51</v>
      </c>
      <c r="I96" s="6" t="str">
        <f>VLOOKUP(B96,data!B:D,3,0)</f>
        <v>Sài Thành (Quận 5)</v>
      </c>
      <c r="K96" s="7" t="s">
        <v>5166</v>
      </c>
      <c r="M96" s="6" t="s">
        <v>5221</v>
      </c>
      <c r="T96" s="7" t="s">
        <v>5166</v>
      </c>
      <c r="U96" s="6" t="s">
        <v>5173</v>
      </c>
    </row>
    <row r="97" spans="2:21" ht="14.5">
      <c r="B97" t="s">
        <v>1143</v>
      </c>
      <c r="C97" s="6" t="str">
        <f>VLOOKUP(B97,data!B:C,2,0)</f>
        <v>CTCP CANG CAI MEP GEMADEPT-TERMINAL LINK</v>
      </c>
      <c r="D97" s="6">
        <f t="shared" si="3"/>
        <v>14</v>
      </c>
      <c r="E97" s="6">
        <f t="shared" si="4"/>
        <v>3</v>
      </c>
      <c r="F97" s="6" t="b">
        <f t="shared" si="5"/>
        <v>0</v>
      </c>
      <c r="H97" s="6">
        <f>VLOOKUP(B97,data!B:L,11,0)</f>
        <v>91</v>
      </c>
      <c r="I97" s="6" t="str">
        <f>VLOOKUP(B97,data!B:D,3,0)</f>
        <v>Gò Vấp</v>
      </c>
    </row>
    <row r="98" spans="2:21" ht="14.5">
      <c r="B98" t="s">
        <v>1148</v>
      </c>
      <c r="C98" s="6" t="str">
        <f>VLOOKUP(B98,data!B:C,2,0)</f>
        <v>CTCP CANG CAI MEP GEMADEPT-TERMINAL LINK</v>
      </c>
      <c r="D98" s="6">
        <f t="shared" si="3"/>
        <v>14</v>
      </c>
      <c r="E98" s="6">
        <f t="shared" si="4"/>
        <v>3</v>
      </c>
      <c r="F98" s="6" t="b">
        <f t="shared" si="5"/>
        <v>0</v>
      </c>
      <c r="H98" s="6">
        <f>VLOOKUP(B98,data!B:L,11,0)</f>
        <v>92</v>
      </c>
      <c r="I98" s="6" t="str">
        <f>VLOOKUP(B98,data!B:D,3,0)</f>
        <v>Phú Nhuận (Nhà Rồng)</v>
      </c>
    </row>
    <row r="99" spans="2:21" ht="14.5">
      <c r="B99" t="s">
        <v>1153</v>
      </c>
      <c r="C99" s="6" t="str">
        <f>VLOOKUP(B99,data!B:C,2,0)</f>
        <v xml:space="preserve">CT CP CHUNG KHOAN VNDIRECT              </v>
      </c>
      <c r="D99" s="6">
        <f t="shared" si="3"/>
        <v>5</v>
      </c>
      <c r="E99" s="6">
        <f t="shared" si="4"/>
        <v>4</v>
      </c>
      <c r="F99" s="6" t="b">
        <f t="shared" si="5"/>
        <v>0</v>
      </c>
      <c r="H99" s="6">
        <f>VLOOKUP(B99,data!B:L,11,0)</f>
        <v>37</v>
      </c>
      <c r="I99" s="6" t="str">
        <f>VLOOKUP(B99,data!B:D,3,0)</f>
        <v>Tân Định</v>
      </c>
      <c r="K99" s="14" t="s">
        <v>5166</v>
      </c>
      <c r="L99" s="14"/>
      <c r="M99" s="6" t="s">
        <v>5196</v>
      </c>
    </row>
    <row r="100" spans="2:21" ht="14.5">
      <c r="B100" t="s">
        <v>1158</v>
      </c>
      <c r="C100" s="6" t="str">
        <f>VLOOKUP(B100,data!B:C,2,0)</f>
        <v xml:space="preserve">CT TNHH CHUNG KHOAN ACB                 </v>
      </c>
      <c r="D100" s="6">
        <f t="shared" si="3"/>
        <v>3</v>
      </c>
      <c r="E100" s="6">
        <f t="shared" si="4"/>
        <v>2</v>
      </c>
      <c r="F100" s="6" t="b">
        <f t="shared" si="5"/>
        <v>0</v>
      </c>
      <c r="H100" s="6">
        <f>VLOOKUP(B100,data!B:L,11,0)</f>
        <v>37</v>
      </c>
      <c r="I100" s="6" t="str">
        <f>VLOOKUP(B100,data!B:D,3,0)</f>
        <v>Tân Định</v>
      </c>
      <c r="K100" s="14" t="s">
        <v>5166</v>
      </c>
      <c r="L100" s="14"/>
      <c r="M100" s="6" t="s">
        <v>5222</v>
      </c>
    </row>
    <row r="101" spans="2:21" ht="14.5">
      <c r="B101" t="s">
        <v>1163</v>
      </c>
      <c r="C101" s="6" t="str">
        <f>VLOOKUP(B101,data!B:C,2,0)</f>
        <v xml:space="preserve">CT TNHH MTV DIEN MAT TROI QUANG TRI     </v>
      </c>
      <c r="D101" s="6">
        <f t="shared" si="3"/>
        <v>2</v>
      </c>
      <c r="E101" s="6">
        <f t="shared" si="4"/>
        <v>1</v>
      </c>
      <c r="F101" s="6" t="b">
        <f t="shared" si="5"/>
        <v>0</v>
      </c>
      <c r="H101" s="6">
        <f>VLOOKUP(B101,data!B:L,11,0)</f>
        <v>53</v>
      </c>
      <c r="I101" s="6" t="str">
        <f>VLOOKUP(B101,data!B:D,3,0)</f>
        <v>Đông Sài Gòn</v>
      </c>
      <c r="K101" s="14" t="s">
        <v>5166</v>
      </c>
      <c r="L101" s="14"/>
    </row>
    <row r="102" spans="2:21" ht="14.5">
      <c r="B102" t="s">
        <v>2264</v>
      </c>
      <c r="C102" s="6" t="str">
        <f>VLOOKUP(B102,data!B:C,2,0)</f>
        <v xml:space="preserve">CT TNHH KHACH SAN GRAND IMPERIAL SAIGON </v>
      </c>
      <c r="D102" s="6">
        <f t="shared" si="3"/>
        <v>1</v>
      </c>
      <c r="E102" s="6">
        <f t="shared" si="4"/>
        <v>1</v>
      </c>
      <c r="F102" s="58" t="b">
        <f t="shared" si="5"/>
        <v>1</v>
      </c>
      <c r="H102" s="6">
        <f>VLOOKUP(B102,data!B:L,11,0)</f>
        <v>7</v>
      </c>
      <c r="I102" s="6" t="str">
        <f>VLOOKUP(B102,data!B:D,3,0)</f>
        <v>Tp. HCM</v>
      </c>
      <c r="K102" s="7" t="s">
        <v>5166</v>
      </c>
      <c r="M102" s="6" t="s">
        <v>5833</v>
      </c>
      <c r="U102" s="6" t="s">
        <v>5171</v>
      </c>
    </row>
    <row r="103" spans="2:21" ht="14.5">
      <c r="B103" t="s">
        <v>2295</v>
      </c>
      <c r="C103" s="6" t="str">
        <f>VLOOKUP(B103,data!B:C,2,0)</f>
        <v xml:space="preserve">CT TNHH THUONG MAI VA DICH VU PHAT TIEN </v>
      </c>
      <c r="D103" s="6">
        <f t="shared" si="3"/>
        <v>3</v>
      </c>
      <c r="E103" s="6">
        <f t="shared" si="4"/>
        <v>3</v>
      </c>
      <c r="F103" s="58" t="b">
        <f t="shared" si="5"/>
        <v>1</v>
      </c>
      <c r="H103" s="6">
        <f>VLOOKUP(B103,data!B:L,11,0)</f>
        <v>7</v>
      </c>
      <c r="I103" s="6" t="str">
        <f>VLOOKUP(B103,data!B:D,3,0)</f>
        <v>Tp. HCM</v>
      </c>
      <c r="K103" s="7" t="s">
        <v>5166</v>
      </c>
      <c r="M103" s="6" t="s">
        <v>5832</v>
      </c>
      <c r="T103" s="7" t="s">
        <v>5166</v>
      </c>
      <c r="U103" s="6" t="s">
        <v>5171</v>
      </c>
    </row>
    <row r="104" spans="2:21" ht="14.5">
      <c r="B104" t="s">
        <v>2345</v>
      </c>
      <c r="C104" s="6" t="str">
        <f>VLOOKUP(B104,data!B:C,2,0)</f>
        <v xml:space="preserve">CT TNHH CANG CONTAINER Q.TE TAN CANG HP </v>
      </c>
      <c r="D104" s="6">
        <f t="shared" si="3"/>
        <v>2</v>
      </c>
      <c r="E104" s="6">
        <f t="shared" si="4"/>
        <v>1</v>
      </c>
      <c r="F104" s="6" t="b">
        <f t="shared" si="5"/>
        <v>0</v>
      </c>
      <c r="H104" s="6">
        <f>VLOOKUP(B104,data!B:L,11,0)</f>
        <v>7</v>
      </c>
      <c r="I104" s="6" t="str">
        <f>VLOOKUP(B104,data!B:D,3,0)</f>
        <v>Tp. HCM</v>
      </c>
    </row>
    <row r="105" spans="2:21" ht="14.5">
      <c r="B105" t="s">
        <v>2441</v>
      </c>
      <c r="C105" s="6" t="str">
        <f>VLOOKUP(B105,data!B:C,2,0)</f>
        <v xml:space="preserve">CT TNHH POLYTEX FAR EASTERN (VIET NAM)  </v>
      </c>
      <c r="D105" s="6">
        <f t="shared" si="3"/>
        <v>1</v>
      </c>
      <c r="E105" s="6">
        <f t="shared" si="4"/>
        <v>0</v>
      </c>
      <c r="F105" s="6" t="b">
        <f t="shared" si="5"/>
        <v>0</v>
      </c>
      <c r="H105" s="6">
        <f>VLOOKUP(B105,data!B:L,11,0)</f>
        <v>18</v>
      </c>
      <c r="I105" s="6" t="str">
        <f>VLOOKUP(B105,data!B:D,3,0)</f>
        <v>Nam Sài Gòn</v>
      </c>
      <c r="T105" s="7" t="s">
        <v>5166</v>
      </c>
      <c r="U105" s="6" t="s">
        <v>5171</v>
      </c>
    </row>
    <row r="106" spans="2:21" ht="14.5">
      <c r="B106" t="s">
        <v>2461</v>
      </c>
      <c r="C106" s="6" t="str">
        <f>VLOOKUP(B106,data!B:C,2,0)</f>
        <v xml:space="preserve">CONG TY TNHH O TO MITSUBISHI VIET NAM   </v>
      </c>
      <c r="D106" s="6">
        <f t="shared" si="3"/>
        <v>1</v>
      </c>
      <c r="E106" s="6">
        <f t="shared" si="4"/>
        <v>1</v>
      </c>
      <c r="F106" s="6" t="b">
        <f t="shared" si="5"/>
        <v>1</v>
      </c>
      <c r="H106" s="6">
        <f>VLOOKUP(B106,data!B:L,11,0)</f>
        <v>38</v>
      </c>
      <c r="I106" s="6" t="str">
        <f>VLOOKUP(B106,data!B:D,3,0)</f>
        <v>Thủ Đức</v>
      </c>
      <c r="K106" s="7" t="s">
        <v>5166</v>
      </c>
      <c r="T106" s="7" t="s">
        <v>5166</v>
      </c>
      <c r="U106" s="6" t="s">
        <v>5171</v>
      </c>
    </row>
    <row r="107" spans="2:21" ht="14.5">
      <c r="B107" t="s">
        <v>2471</v>
      </c>
      <c r="C107" s="6" t="str">
        <f>VLOOKUP(B107,data!B:C,2,0)</f>
        <v xml:space="preserve">CT TNHH MTV TASCO HAI PHONG             </v>
      </c>
      <c r="D107" s="6">
        <f t="shared" si="3"/>
        <v>2</v>
      </c>
      <c r="E107" s="6">
        <f t="shared" si="4"/>
        <v>2</v>
      </c>
      <c r="F107" s="58" t="b">
        <f t="shared" si="5"/>
        <v>1</v>
      </c>
      <c r="H107" s="6">
        <f>VLOOKUP(B107,data!B:L,11,0)</f>
        <v>83</v>
      </c>
      <c r="I107" s="6" t="str">
        <f>VLOOKUP(B107,data!B:D,3,0)</f>
        <v>Nam Định</v>
      </c>
      <c r="K107" s="7" t="s">
        <v>5166</v>
      </c>
      <c r="M107" s="6" t="s">
        <v>5223</v>
      </c>
      <c r="P107" s="6" t="s">
        <v>5224</v>
      </c>
      <c r="R107" s="8" t="s">
        <v>5225</v>
      </c>
      <c r="U107" s="6" t="s">
        <v>5171</v>
      </c>
    </row>
    <row r="108" spans="2:21" ht="14.5">
      <c r="B108" t="s">
        <v>2477</v>
      </c>
      <c r="C108" s="6" t="str">
        <f>VLOOKUP(B108,data!B:C,2,0)</f>
        <v xml:space="preserve">CONG TY CO PHAN VINHOMES                </v>
      </c>
      <c r="D108" s="6">
        <f t="shared" si="3"/>
        <v>20</v>
      </c>
      <c r="E108" s="6">
        <f t="shared" si="4"/>
        <v>7</v>
      </c>
      <c r="F108" s="6" t="b">
        <f t="shared" si="5"/>
        <v>0</v>
      </c>
      <c r="H108" s="6">
        <f>VLOOKUP(B108,data!B:L,11,0)</f>
        <v>116</v>
      </c>
      <c r="I108" s="6" t="str">
        <f>VLOOKUP(B108,data!B:D,3,0)</f>
        <v>Chí Linh</v>
      </c>
    </row>
    <row r="109" spans="2:21" ht="14.5">
      <c r="B109" t="s">
        <v>2481</v>
      </c>
      <c r="C109" s="6" t="str">
        <f>VLOOKUP(B109,data!B:C,2,0)</f>
        <v xml:space="preserve">C.TY CP DIEN GIO TRUNG NAM TRA VINH 1   </v>
      </c>
      <c r="D109" s="6">
        <f t="shared" si="3"/>
        <v>4</v>
      </c>
      <c r="E109" s="6">
        <f t="shared" si="4"/>
        <v>1</v>
      </c>
      <c r="F109" s="6" t="b">
        <f t="shared" si="5"/>
        <v>0</v>
      </c>
      <c r="H109" s="6">
        <f>VLOOKUP(B109,data!B:L,11,0)</f>
        <v>116</v>
      </c>
      <c r="I109" s="6" t="str">
        <f>VLOOKUP(B109,data!B:D,3,0)</f>
        <v>Chí Linh</v>
      </c>
    </row>
    <row r="110" spans="2:21" ht="14.5">
      <c r="B110" t="s">
        <v>2485</v>
      </c>
      <c r="C110" s="6" t="str">
        <f>VLOOKUP(B110,data!B:C,2,0)</f>
        <v xml:space="preserve">CTY CP THAN HA TU - VINACOMIN           </v>
      </c>
      <c r="D110" s="6">
        <f t="shared" si="3"/>
        <v>1</v>
      </c>
      <c r="E110" s="6">
        <f t="shared" si="4"/>
        <v>1</v>
      </c>
      <c r="F110" s="6" t="b">
        <f t="shared" si="5"/>
        <v>1</v>
      </c>
      <c r="H110" s="6">
        <f>VLOOKUP(B110,data!B:L,11,0)</f>
        <v>14</v>
      </c>
      <c r="I110" s="6" t="str">
        <f>VLOOKUP(B110,data!B:D,3,0)</f>
        <v>Quảng Ninh</v>
      </c>
      <c r="K110" s="7" t="s">
        <v>5166</v>
      </c>
      <c r="M110" s="6" t="s">
        <v>5226</v>
      </c>
      <c r="U110" s="6" t="s">
        <v>5171</v>
      </c>
    </row>
    <row r="111" spans="2:21" ht="14.5">
      <c r="B111" t="s">
        <v>2496</v>
      </c>
      <c r="C111" s="6" t="str">
        <f>VLOOKUP(B111,data!B:C,2,0)</f>
        <v xml:space="preserve">CTY CO PHAN THAN NUI BEO - VINACOMIN    </v>
      </c>
      <c r="D111" s="6">
        <f t="shared" si="3"/>
        <v>1</v>
      </c>
      <c r="E111" s="6">
        <f t="shared" si="4"/>
        <v>1</v>
      </c>
      <c r="F111" s="19" t="b">
        <f t="shared" si="5"/>
        <v>1</v>
      </c>
      <c r="H111" s="6">
        <f>VLOOKUP(B111,data!B:L,11,0)</f>
        <v>14</v>
      </c>
      <c r="I111" s="6" t="str">
        <f>VLOOKUP(B111,data!B:D,3,0)</f>
        <v>Quảng Ninh</v>
      </c>
      <c r="K111" s="14" t="s">
        <v>5166</v>
      </c>
      <c r="L111" s="14"/>
      <c r="M111" s="6" t="s">
        <v>5227</v>
      </c>
      <c r="U111" s="6" t="s">
        <v>5173</v>
      </c>
    </row>
    <row r="112" spans="2:21" ht="14.5">
      <c r="B112" t="s">
        <v>2547</v>
      </c>
      <c r="C112" s="6" t="str">
        <f>VLOOKUP(B112,data!B:C,2,0)</f>
        <v>CT TNHH KHACH SAN VA DU LICH TAY HO VIEW</v>
      </c>
      <c r="D112" s="6">
        <f t="shared" si="3"/>
        <v>6</v>
      </c>
      <c r="E112" s="6">
        <f t="shared" si="4"/>
        <v>3</v>
      </c>
      <c r="F112" s="6" t="b">
        <f t="shared" si="5"/>
        <v>0</v>
      </c>
      <c r="H112" s="6">
        <f>VLOOKUP(B112,data!B:L,11,0)</f>
        <v>21</v>
      </c>
      <c r="I112" s="6" t="str">
        <f>VLOOKUP(B112,data!B:D,3,0)</f>
        <v>Thái Bình</v>
      </c>
    </row>
    <row r="113" spans="2:21" ht="14.5">
      <c r="B113" t="s">
        <v>2624</v>
      </c>
      <c r="C113" s="6" t="str">
        <f>VLOOKUP(B113,data!B:C,2,0)</f>
        <v xml:space="preserve">CTCP THEP HOA PHAT DUNG QUAT            </v>
      </c>
      <c r="D113" s="6">
        <f t="shared" si="3"/>
        <v>26</v>
      </c>
      <c r="E113" s="6">
        <f t="shared" si="4"/>
        <v>14</v>
      </c>
      <c r="F113" s="6" t="b">
        <f t="shared" si="5"/>
        <v>0</v>
      </c>
      <c r="H113" s="6">
        <f>VLOOKUP(B113,data!B:L,11,0)</f>
        <v>52</v>
      </c>
      <c r="I113" s="6" t="str">
        <f>VLOOKUP(B113,data!B:D,3,0)</f>
        <v>Hạ Long</v>
      </c>
    </row>
    <row r="114" spans="2:21" ht="14.5">
      <c r="B114" t="s">
        <v>2643</v>
      </c>
      <c r="C114" s="6" t="str">
        <f>VLOOKUP(B114,data!B:C,2,0)</f>
        <v xml:space="preserve">CTCP TAP DOAN DABACO VIET NAM           </v>
      </c>
      <c r="D114" s="6">
        <f t="shared" si="3"/>
        <v>6</v>
      </c>
      <c r="E114" s="6">
        <f t="shared" si="4"/>
        <v>2</v>
      </c>
      <c r="F114" s="6" t="b">
        <f t="shared" si="5"/>
        <v>0</v>
      </c>
      <c r="H114" s="6">
        <f>VLOOKUP(B114,data!B:L,11,0)</f>
        <v>110</v>
      </c>
      <c r="I114" s="6" t="str">
        <f>VLOOKUP(B114,data!B:D,3,0)</f>
        <v>Kinh Bắc</v>
      </c>
    </row>
    <row r="115" spans="2:21" ht="14.5">
      <c r="B115" t="s">
        <v>2647</v>
      </c>
      <c r="C115" s="6" t="str">
        <f>VLOOKUP(B115,data!B:C,2,0)</f>
        <v xml:space="preserve">CONG TY CO PHAN VINHOMES                </v>
      </c>
      <c r="D115" s="6">
        <f t="shared" si="3"/>
        <v>20</v>
      </c>
      <c r="E115" s="6">
        <f t="shared" si="4"/>
        <v>7</v>
      </c>
      <c r="F115" s="6" t="b">
        <f t="shared" si="5"/>
        <v>0</v>
      </c>
      <c r="H115" s="6">
        <f>VLOOKUP(B115,data!B:L,11,0)</f>
        <v>121</v>
      </c>
      <c r="I115" s="6" t="str">
        <f>VLOOKUP(B115,data!B:D,3,0)</f>
        <v>Đông Quảng Ninh</v>
      </c>
      <c r="K115" s="7" t="s">
        <v>5166</v>
      </c>
      <c r="M115" s="6" t="s">
        <v>5209</v>
      </c>
      <c r="U115" s="6" t="s">
        <v>5168</v>
      </c>
    </row>
    <row r="116" spans="2:21" ht="14.5">
      <c r="B116" t="s">
        <v>2650</v>
      </c>
      <c r="C116" s="6" t="str">
        <f>VLOOKUP(B116,data!B:C,2,0)</f>
        <v xml:space="preserve">CONG TY CO PHAN VINHOMES                </v>
      </c>
      <c r="D116" s="6">
        <f t="shared" si="3"/>
        <v>20</v>
      </c>
      <c r="E116" s="6">
        <f t="shared" si="4"/>
        <v>7</v>
      </c>
      <c r="F116" s="6" t="b">
        <f t="shared" si="5"/>
        <v>0</v>
      </c>
      <c r="H116" s="6">
        <f>VLOOKUP(B116,data!B:L,11,0)</f>
        <v>125</v>
      </c>
      <c r="I116" s="6" t="str">
        <f>VLOOKUP(B116,data!B:D,3,0)</f>
        <v>Đông Hải Phòng</v>
      </c>
      <c r="K116" s="7" t="s">
        <v>5166</v>
      </c>
      <c r="M116" s="6" t="s">
        <v>5209</v>
      </c>
      <c r="P116" s="6" t="s">
        <v>5228</v>
      </c>
      <c r="R116" s="8" t="s">
        <v>5229</v>
      </c>
      <c r="S116" s="9" t="s">
        <v>5230</v>
      </c>
      <c r="U116" s="6" t="s">
        <v>5168</v>
      </c>
    </row>
    <row r="117" spans="2:21" ht="14.5">
      <c r="B117" t="s">
        <v>2654</v>
      </c>
      <c r="C117" s="6" t="str">
        <f>VLOOKUP(B117,data!B:C,2,0)</f>
        <v xml:space="preserve">CONG TY CO PHAN VINHOMES                </v>
      </c>
      <c r="D117" s="6">
        <f t="shared" si="3"/>
        <v>20</v>
      </c>
      <c r="E117" s="6">
        <f t="shared" si="4"/>
        <v>7</v>
      </c>
      <c r="F117" s="6" t="b">
        <f t="shared" si="5"/>
        <v>0</v>
      </c>
      <c r="H117" s="6">
        <f>VLOOKUP(B117,data!B:L,11,0)</f>
        <v>118</v>
      </c>
      <c r="I117" s="6" t="str">
        <f>VLOOKUP(B117,data!B:D,3,0)</f>
        <v xml:space="preserve">Hòa Bình </v>
      </c>
      <c r="P117" s="6" t="s">
        <v>5231</v>
      </c>
      <c r="R117" s="8" t="s">
        <v>5232</v>
      </c>
    </row>
    <row r="118" spans="2:21" ht="14.5">
      <c r="B118" t="s">
        <v>2660</v>
      </c>
      <c r="C118" s="6" t="str">
        <f>VLOOKUP(B118,data!B:C,2,0)</f>
        <v>CTCP CANG CAI MEP GEMADEPT-TERMINAL LINK</v>
      </c>
      <c r="D118" s="6">
        <f t="shared" si="3"/>
        <v>14</v>
      </c>
      <c r="E118" s="6">
        <f t="shared" si="4"/>
        <v>3</v>
      </c>
      <c r="F118" s="6" t="b">
        <f t="shared" si="5"/>
        <v>0</v>
      </c>
      <c r="H118" s="6">
        <f>VLOOKUP(B118,data!B:L,11,0)</f>
        <v>24</v>
      </c>
      <c r="I118" s="6" t="str">
        <f>VLOOKUP(B118,data!B:D,3,0)</f>
        <v>Bến Tre</v>
      </c>
      <c r="K118" s="7" t="s">
        <v>5166</v>
      </c>
      <c r="M118" s="6" t="s">
        <v>5205</v>
      </c>
      <c r="U118" s="6" t="s">
        <v>5168</v>
      </c>
    </row>
    <row r="119" spans="2:21" ht="14.5">
      <c r="B119" t="s">
        <v>2664</v>
      </c>
      <c r="C119" s="6" t="str">
        <f>VLOOKUP(B119,data!B:C,2,0)</f>
        <v xml:space="preserve">CTCP THEP HOA PHAT DUNG QUAT            </v>
      </c>
      <c r="D119" s="6">
        <f t="shared" si="3"/>
        <v>26</v>
      </c>
      <c r="E119" s="6">
        <f t="shared" si="4"/>
        <v>14</v>
      </c>
      <c r="F119" s="6" t="b">
        <f t="shared" si="5"/>
        <v>0</v>
      </c>
      <c r="H119" s="6">
        <f>VLOOKUP(B119,data!B:L,11,0)</f>
        <v>24</v>
      </c>
      <c r="I119" s="6" t="str">
        <f>VLOOKUP(B119,data!B:D,3,0)</f>
        <v>Bến Tre</v>
      </c>
      <c r="K119" s="7" t="s">
        <v>5166</v>
      </c>
      <c r="M119" s="6" t="s">
        <v>5199</v>
      </c>
      <c r="U119" s="6" t="s">
        <v>5168</v>
      </c>
    </row>
    <row r="120" spans="2:21" ht="14.5">
      <c r="B120" t="s">
        <v>2667</v>
      </c>
      <c r="C120" s="6" t="str">
        <f>VLOOKUP(B120,data!B:C,2,0)</f>
        <v xml:space="preserve">CONG TY CO PHAN SONG DA 9               </v>
      </c>
      <c r="D120" s="6">
        <f t="shared" si="3"/>
        <v>4</v>
      </c>
      <c r="E120" s="6">
        <f t="shared" si="4"/>
        <v>0</v>
      </c>
      <c r="F120" s="6" t="b">
        <f t="shared" si="5"/>
        <v>0</v>
      </c>
      <c r="H120" s="6">
        <f>VLOOKUP(B120,data!B:L,11,0)</f>
        <v>30</v>
      </c>
      <c r="I120" s="6" t="str">
        <f>VLOOKUP(B120,data!B:D,3,0)</f>
        <v>Hoàn Kiếm</v>
      </c>
      <c r="T120" s="7" t="s">
        <v>5166</v>
      </c>
    </row>
    <row r="121" spans="2:21" ht="14.5">
      <c r="B121" t="s">
        <v>2681</v>
      </c>
      <c r="C121" s="6" t="str">
        <f>VLOOKUP(B121,data!B:C,2,0)</f>
        <v>CT TNHH KHACH SAN VA DU LICH TAY HO VIEW</v>
      </c>
      <c r="D121" s="6">
        <f t="shared" si="3"/>
        <v>6</v>
      </c>
      <c r="E121" s="6">
        <f t="shared" si="4"/>
        <v>3</v>
      </c>
      <c r="F121" s="6" t="b">
        <f t="shared" si="5"/>
        <v>0</v>
      </c>
      <c r="H121" s="6">
        <f>VLOOKUP(B121,data!B:L,11,0)</f>
        <v>61</v>
      </c>
      <c r="I121" s="6" t="str">
        <f>VLOOKUP(B121,data!B:D,3,0)</f>
        <v>Ba Đình</v>
      </c>
      <c r="K121" s="7" t="s">
        <v>5166</v>
      </c>
    </row>
    <row r="122" spans="2:21" ht="14.5">
      <c r="B122" t="s">
        <v>2690</v>
      </c>
      <c r="C122" s="6" t="str">
        <f>VLOOKUP(B122,data!B:C,2,0)</f>
        <v xml:space="preserve">CTCP THEP HOA PHAT DUNG QUAT            </v>
      </c>
      <c r="D122" s="6">
        <f t="shared" si="3"/>
        <v>26</v>
      </c>
      <c r="E122" s="6">
        <f t="shared" si="4"/>
        <v>14</v>
      </c>
      <c r="F122" s="6" t="b">
        <f t="shared" si="5"/>
        <v>0</v>
      </c>
      <c r="H122" s="6">
        <f>VLOOKUP(B122,data!B:L,11,0)</f>
        <v>85</v>
      </c>
      <c r="I122" s="6" t="str">
        <f>VLOOKUP(B122,data!B:D,3,0)</f>
        <v>Hà Thành (KHĐB)</v>
      </c>
      <c r="K122" s="7" t="s">
        <v>5166</v>
      </c>
      <c r="M122" s="6" t="s">
        <v>5199</v>
      </c>
      <c r="P122" s="6" t="s">
        <v>5233</v>
      </c>
      <c r="Q122" s="6" t="s">
        <v>5234</v>
      </c>
      <c r="U122" s="6" t="s">
        <v>5168</v>
      </c>
    </row>
    <row r="123" spans="2:21" ht="14.5">
      <c r="B123" t="s">
        <v>2701</v>
      </c>
      <c r="C123" s="6" t="str">
        <f>VLOOKUP(B123,data!B:C,2,0)</f>
        <v xml:space="preserve">CONG TY CP SAVICO HA NOI                </v>
      </c>
      <c r="D123" s="6">
        <f t="shared" si="3"/>
        <v>2</v>
      </c>
      <c r="E123" s="6">
        <f t="shared" si="4"/>
        <v>2</v>
      </c>
      <c r="F123" s="58" t="b">
        <f t="shared" si="5"/>
        <v>1</v>
      </c>
      <c r="H123" s="6">
        <f>VLOOKUP(B123,data!B:L,11,0)</f>
        <v>94</v>
      </c>
      <c r="I123" s="6" t="str">
        <f>VLOOKUP(B123,data!B:D,3,0)</f>
        <v>Sóc Sơn</v>
      </c>
      <c r="J123" s="6" t="s">
        <v>5235</v>
      </c>
      <c r="K123" s="7" t="s">
        <v>5166</v>
      </c>
      <c r="M123" s="6" t="s">
        <v>5236</v>
      </c>
      <c r="U123" s="6" t="s">
        <v>5171</v>
      </c>
    </row>
    <row r="124" spans="2:21" ht="14.5">
      <c r="B124" t="s">
        <v>2706</v>
      </c>
      <c r="C124" s="6" t="s">
        <v>5237</v>
      </c>
      <c r="D124" s="6">
        <f t="shared" si="3"/>
        <v>3</v>
      </c>
      <c r="E124" s="6">
        <f t="shared" si="4"/>
        <v>3</v>
      </c>
      <c r="F124" s="19" t="b">
        <v>1</v>
      </c>
      <c r="G124" s="6" t="s">
        <v>5237</v>
      </c>
      <c r="H124" s="6">
        <f>VLOOKUP(B124,data!B:L,11,0)</f>
        <v>94</v>
      </c>
      <c r="I124" s="6" t="str">
        <f>VLOOKUP(B124,data!B:D,3,0)</f>
        <v>Sóc Sơn</v>
      </c>
      <c r="J124" s="6" t="s">
        <v>5235</v>
      </c>
      <c r="K124" s="7" t="s">
        <v>5166</v>
      </c>
      <c r="M124" s="6" t="s">
        <v>5238</v>
      </c>
      <c r="U124" s="6" t="s">
        <v>5173</v>
      </c>
    </row>
    <row r="125" spans="2:21" ht="14.5">
      <c r="B125" t="s">
        <v>2715</v>
      </c>
      <c r="C125" s="6" t="str">
        <f>VLOOKUP(B125,data!B:C,2,0)</f>
        <v xml:space="preserve">CTCP TAP DOAN HA DO                     </v>
      </c>
      <c r="D125" s="6">
        <f t="shared" si="3"/>
        <v>1</v>
      </c>
      <c r="E125" s="6">
        <f t="shared" si="4"/>
        <v>1</v>
      </c>
      <c r="F125" s="6" t="b">
        <f t="shared" si="5"/>
        <v>1</v>
      </c>
      <c r="H125" s="6">
        <f>VLOOKUP(B125,data!B:L,11,0)</f>
        <v>96</v>
      </c>
      <c r="I125" s="6" t="str">
        <f>VLOOKUP(B125,data!B:D,3,0)</f>
        <v>Đông Anh</v>
      </c>
      <c r="K125" s="7" t="s">
        <v>5166</v>
      </c>
      <c r="M125" s="6" t="s">
        <v>5239</v>
      </c>
      <c r="U125" s="6" t="s">
        <v>5171</v>
      </c>
    </row>
    <row r="126" spans="2:21" ht="14.5">
      <c r="B126" t="s">
        <v>2719</v>
      </c>
      <c r="C126" s="6" t="str">
        <f>VLOOKUP(B126,data!B:C,2,0)</f>
        <v xml:space="preserve">CTCP THEP HOA PHAT DUNG QUAT            </v>
      </c>
      <c r="D126" s="6">
        <f t="shared" si="3"/>
        <v>26</v>
      </c>
      <c r="E126" s="6">
        <f t="shared" si="4"/>
        <v>14</v>
      </c>
      <c r="F126" s="6" t="b">
        <f t="shared" si="5"/>
        <v>0</v>
      </c>
      <c r="H126" s="6">
        <f>VLOOKUP(B126,data!B:L,11,0)</f>
        <v>96</v>
      </c>
      <c r="I126" s="6" t="str">
        <f>VLOOKUP(B126,data!B:D,3,0)</f>
        <v>Đông Anh</v>
      </c>
      <c r="K126" s="7" t="s">
        <v>5166</v>
      </c>
      <c r="M126" s="6" t="s">
        <v>5199</v>
      </c>
    </row>
    <row r="127" spans="2:21" ht="14.5">
      <c r="B127" t="s">
        <v>2722</v>
      </c>
      <c r="C127" s="6" t="str">
        <f>VLOOKUP(B127,data!B:C,2,0)</f>
        <v>CTCP CANG CAI MEP GEMADEPT-TERMINAL LINK</v>
      </c>
      <c r="D127" s="6">
        <f t="shared" si="3"/>
        <v>14</v>
      </c>
      <c r="E127" s="6">
        <f t="shared" si="4"/>
        <v>3</v>
      </c>
      <c r="F127" s="6" t="b">
        <f t="shared" si="5"/>
        <v>0</v>
      </c>
      <c r="H127" s="6">
        <f>VLOOKUP(B127,data!B:L,11,0)</f>
        <v>101</v>
      </c>
      <c r="I127" s="6" t="str">
        <f>VLOOKUP(B127,data!B:D,3,0)</f>
        <v>Phú Quốc</v>
      </c>
    </row>
    <row r="128" spans="2:21" ht="14.5">
      <c r="B128" t="s">
        <v>2727</v>
      </c>
      <c r="C128" s="6" t="str">
        <f>VLOOKUP(B128,data!B:C,2,0)</f>
        <v xml:space="preserve">CONG TY CO PHAN VINHOMES                </v>
      </c>
      <c r="D128" s="6">
        <f t="shared" si="3"/>
        <v>20</v>
      </c>
      <c r="E128" s="6">
        <f t="shared" si="4"/>
        <v>7</v>
      </c>
      <c r="F128" s="6" t="b">
        <f t="shared" si="5"/>
        <v>0</v>
      </c>
      <c r="H128" s="6">
        <f>VLOOKUP(B128,data!B:L,11,0)</f>
        <v>101</v>
      </c>
      <c r="I128" s="6" t="str">
        <f>VLOOKUP(B128,data!B:D,3,0)</f>
        <v>Phú Quốc</v>
      </c>
    </row>
    <row r="129" spans="2:21" ht="14.5">
      <c r="B129" t="s">
        <v>2730</v>
      </c>
      <c r="C129" s="6" t="str">
        <f>VLOOKUP(B129,data!B:C,2,0)</f>
        <v xml:space="preserve">CTCP THEP HOA PHAT DUNG QUAT            </v>
      </c>
      <c r="D129" s="6">
        <f t="shared" si="3"/>
        <v>26</v>
      </c>
      <c r="E129" s="6">
        <f t="shared" si="4"/>
        <v>14</v>
      </c>
      <c r="F129" s="6" t="b">
        <f t="shared" si="5"/>
        <v>0</v>
      </c>
      <c r="H129" s="6">
        <f>VLOOKUP(B129,data!B:L,11,0)</f>
        <v>101</v>
      </c>
      <c r="I129" s="6" t="str">
        <f>VLOOKUP(B129,data!B:D,3,0)</f>
        <v>Phú Quốc</v>
      </c>
    </row>
    <row r="130" spans="2:21" ht="14.5">
      <c r="B130">
        <v>1154</v>
      </c>
      <c r="C130" s="6" t="str">
        <f>VLOOKUP(B130,data!B:C,2,0)</f>
        <v xml:space="preserve">TCT LUONG THUC MIEN BAC                 </v>
      </c>
      <c r="D130" s="6">
        <f t="shared" si="3"/>
        <v>1</v>
      </c>
      <c r="E130" s="6">
        <f t="shared" si="4"/>
        <v>1</v>
      </c>
      <c r="F130" s="6" t="b">
        <f t="shared" si="5"/>
        <v>1</v>
      </c>
      <c r="H130" s="6">
        <v>68</v>
      </c>
      <c r="I130" s="6" t="s">
        <v>42</v>
      </c>
      <c r="K130" s="7" t="s">
        <v>5166</v>
      </c>
      <c r="M130" s="6" t="s">
        <v>5240</v>
      </c>
      <c r="U130" s="6" t="s">
        <v>5171</v>
      </c>
    </row>
    <row r="131" spans="2:21" ht="14.5">
      <c r="B131" t="s">
        <v>2769</v>
      </c>
      <c r="C131" s="6" t="str">
        <f>VLOOKUP(B131,data!B:C,2,0)</f>
        <v xml:space="preserve">CT TNHH - TCT THAMDO KHAITHAC DAUKHI    </v>
      </c>
      <c r="D131" s="6">
        <f t="shared" si="3"/>
        <v>3</v>
      </c>
      <c r="E131" s="6">
        <f t="shared" si="4"/>
        <v>3</v>
      </c>
      <c r="F131" s="58" t="b">
        <f t="shared" si="5"/>
        <v>1</v>
      </c>
      <c r="H131" s="6">
        <f>VLOOKUP(B131,data!B:L,11,0)</f>
        <v>1</v>
      </c>
      <c r="I131" s="6" t="str">
        <f>VLOOKUP(B131,data!B:D,3,0)</f>
        <v>Sở giao dịch</v>
      </c>
      <c r="K131" s="7" t="s">
        <v>5166</v>
      </c>
      <c r="M131" s="6" t="s">
        <v>5241</v>
      </c>
      <c r="P131" s="6" t="s">
        <v>5190</v>
      </c>
      <c r="Q131" s="6" t="s">
        <v>5191</v>
      </c>
      <c r="R131" s="8" t="s">
        <v>5192</v>
      </c>
      <c r="U131" s="6" t="s">
        <v>5171</v>
      </c>
    </row>
    <row r="132" spans="2:21" ht="14.5">
      <c r="B132" t="s">
        <v>2808</v>
      </c>
      <c r="C132" s="6" t="str">
        <f>VLOOKUP(B132,data!B:C,2,0)</f>
        <v xml:space="preserve">CONG TY CO PHAN TAP DOAN PAN            </v>
      </c>
      <c r="D132" s="6">
        <f t="shared" ref="D132:D195" si="6">COUNTIF(C:C,C132)</f>
        <v>2</v>
      </c>
      <c r="E132" s="6">
        <f t="shared" ref="E132:E195" si="7">COUNTIFS(C:C,C132,K:K,"Y")</f>
        <v>2</v>
      </c>
      <c r="F132" s="6" t="b">
        <f t="shared" ref="F132:F195" si="8">E132=D132</f>
        <v>1</v>
      </c>
      <c r="H132" s="6">
        <f>VLOOKUP(B132,data!B:L,11,0)</f>
        <v>1</v>
      </c>
      <c r="I132" s="6" t="str">
        <f>VLOOKUP(B132,data!B:D,3,0)</f>
        <v>Sở giao dịch</v>
      </c>
      <c r="K132" s="7" t="s">
        <v>5166</v>
      </c>
      <c r="M132" s="6" t="s">
        <v>5242</v>
      </c>
      <c r="P132" s="6" t="s">
        <v>5190</v>
      </c>
      <c r="Q132" s="6" t="s">
        <v>5191</v>
      </c>
      <c r="R132" s="8" t="s">
        <v>5192</v>
      </c>
      <c r="T132" s="7" t="s">
        <v>5166</v>
      </c>
      <c r="U132" s="6" t="s">
        <v>5171</v>
      </c>
    </row>
    <row r="133" spans="2:21" ht="14.5">
      <c r="B133" t="s">
        <v>2813</v>
      </c>
      <c r="C133" s="6" t="str">
        <f>VLOOKUP(B133,data!B:C,2,0)</f>
        <v xml:space="preserve">CTCP THEP HOA PHAT DUNG QUAT            </v>
      </c>
      <c r="D133" s="6">
        <f t="shared" si="6"/>
        <v>26</v>
      </c>
      <c r="E133" s="6">
        <f t="shared" si="7"/>
        <v>14</v>
      </c>
      <c r="F133" s="6" t="b">
        <f t="shared" si="8"/>
        <v>0</v>
      </c>
      <c r="H133" s="6">
        <f>VLOOKUP(B133,data!B:L,11,0)</f>
        <v>47</v>
      </c>
      <c r="I133" s="6" t="str">
        <f>VLOOKUP(B133,data!B:D,3,0)</f>
        <v>Châu Đốc</v>
      </c>
    </row>
    <row r="134" spans="2:21" ht="14.5">
      <c r="B134" t="s">
        <v>2835</v>
      </c>
      <c r="C134" s="6" t="str">
        <f>VLOOKUP(B134,data!B:C,2,0)</f>
        <v>CT TNHH KHACH SAN VA DU LICH TAY HO VIEW</v>
      </c>
      <c r="D134" s="6">
        <f t="shared" si="6"/>
        <v>6</v>
      </c>
      <c r="E134" s="6">
        <f t="shared" si="7"/>
        <v>3</v>
      </c>
      <c r="F134" s="6" t="b">
        <f t="shared" si="8"/>
        <v>0</v>
      </c>
      <c r="H134" s="6">
        <f>VLOOKUP(B134,data!B:L,11,0)</f>
        <v>54</v>
      </c>
      <c r="I134" s="6" t="str">
        <f>VLOOKUP(B134,data!B:D,3,0)</f>
        <v>Chương Dương</v>
      </c>
    </row>
    <row r="135" spans="2:21" ht="14.5">
      <c r="B135" t="s">
        <v>2838</v>
      </c>
      <c r="C135" s="6" t="str">
        <f>VLOOKUP(B135,data!B:C,2,0)</f>
        <v xml:space="preserve">CONG TY TNHH NEW HOPE HA NOI            </v>
      </c>
      <c r="D135" s="6">
        <f t="shared" si="6"/>
        <v>1</v>
      </c>
      <c r="E135" s="6">
        <f t="shared" si="7"/>
        <v>0</v>
      </c>
      <c r="F135" s="6" t="b">
        <f t="shared" si="8"/>
        <v>0</v>
      </c>
      <c r="H135" s="6">
        <f>VLOOKUP(B135,data!B:L,11,0)</f>
        <v>54</v>
      </c>
      <c r="I135" s="6" t="str">
        <f>VLOOKUP(B135,data!B:D,3,0)</f>
        <v>Chương Dương</v>
      </c>
    </row>
    <row r="136" spans="2:21" ht="14.5">
      <c r="B136" t="s">
        <v>2867</v>
      </c>
      <c r="C136" s="6" t="str">
        <f>VLOOKUP(B136,data!B:C,2,0)</f>
        <v xml:space="preserve">PV DRILLING OVERSEAS COMPANY PRIVATE    </v>
      </c>
      <c r="D136" s="6">
        <f t="shared" si="6"/>
        <v>1</v>
      </c>
      <c r="E136" s="6">
        <f t="shared" si="7"/>
        <v>1</v>
      </c>
      <c r="F136" s="58" t="b">
        <f t="shared" si="8"/>
        <v>1</v>
      </c>
      <c r="H136" s="6">
        <f>VLOOKUP(B136,data!B:L,11,0)</f>
        <v>68</v>
      </c>
      <c r="I136" s="6" t="str">
        <f>VLOOKUP(B136,data!B:D,3,0)</f>
        <v>Hội sở chính</v>
      </c>
      <c r="K136" s="7" t="s">
        <v>5166</v>
      </c>
      <c r="U136" s="6" t="s">
        <v>5171</v>
      </c>
    </row>
    <row r="137" spans="2:21" ht="14.5">
      <c r="B137" t="s">
        <v>2871</v>
      </c>
      <c r="C137" s="6" t="str">
        <f>VLOOKUP(B137,data!B:C,2,0)</f>
        <v xml:space="preserve">CONG TY CO PHAN SONG DA 9               </v>
      </c>
      <c r="D137" s="6">
        <f t="shared" si="6"/>
        <v>4</v>
      </c>
      <c r="E137" s="6">
        <f t="shared" si="7"/>
        <v>0</v>
      </c>
      <c r="F137" s="6" t="b">
        <f t="shared" si="8"/>
        <v>0</v>
      </c>
      <c r="H137" s="6">
        <f>VLOOKUP(B137,data!B:L,11,0)</f>
        <v>93</v>
      </c>
      <c r="I137" s="6" t="str">
        <f>VLOOKUP(B137,data!B:D,3,0)</f>
        <v>Hoàng Mai</v>
      </c>
      <c r="T137" s="7" t="s">
        <v>5166</v>
      </c>
    </row>
    <row r="138" spans="2:21" ht="14.5">
      <c r="B138" t="s">
        <v>2874</v>
      </c>
      <c r="C138" s="6" t="str">
        <f>VLOOKUP(B138,data!B:C,2,0)</f>
        <v xml:space="preserve">CTCP DT VA PT DL PHU QUOC               </v>
      </c>
      <c r="D138" s="6">
        <f t="shared" si="6"/>
        <v>2</v>
      </c>
      <c r="E138" s="6">
        <f t="shared" si="7"/>
        <v>1</v>
      </c>
      <c r="F138" s="6" t="b">
        <f t="shared" si="8"/>
        <v>0</v>
      </c>
      <c r="H138" s="6">
        <f>VLOOKUP(B138,data!B:L,11,0)</f>
        <v>93</v>
      </c>
      <c r="I138" s="6" t="str">
        <f>VLOOKUP(B138,data!B:D,3,0)</f>
        <v>Hoàng Mai</v>
      </c>
    </row>
    <row r="139" spans="2:21" ht="14.5">
      <c r="B139" t="s">
        <v>2878</v>
      </c>
      <c r="C139" s="6" t="s">
        <v>5237</v>
      </c>
      <c r="D139" s="6">
        <f t="shared" si="6"/>
        <v>3</v>
      </c>
      <c r="E139" s="6">
        <f t="shared" si="7"/>
        <v>3</v>
      </c>
      <c r="F139" s="19" t="b">
        <v>1</v>
      </c>
      <c r="H139" s="6">
        <f>VLOOKUP(B139,data!B:L,11,0)</f>
        <v>93</v>
      </c>
      <c r="I139" s="6" t="str">
        <f>VLOOKUP(B139,data!B:D,3,0)</f>
        <v>Hoàng Mai</v>
      </c>
      <c r="K139" s="7" t="s">
        <v>5166</v>
      </c>
      <c r="L139" s="7" t="s">
        <v>5166</v>
      </c>
      <c r="T139" s="7" t="s">
        <v>5166</v>
      </c>
      <c r="U139" s="6" t="s">
        <v>5171</v>
      </c>
    </row>
    <row r="140" spans="2:21" ht="14.5">
      <c r="B140" t="s">
        <v>2925</v>
      </c>
      <c r="C140" s="6" t="str">
        <f>VLOOKUP(B140,data!B:C,2,0)</f>
        <v>CTY TNHH DAU TU BAT DONG SAN QUYNH QUANG</v>
      </c>
      <c r="D140" s="6">
        <f t="shared" si="6"/>
        <v>2</v>
      </c>
      <c r="E140" s="6">
        <f t="shared" si="7"/>
        <v>1</v>
      </c>
      <c r="F140" s="6" t="b">
        <f t="shared" si="8"/>
        <v>0</v>
      </c>
      <c r="H140" s="6">
        <f>VLOOKUP(B140,data!B:L,11,0)</f>
        <v>99</v>
      </c>
      <c r="I140" s="6" t="str">
        <f>VLOOKUP(B140,data!B:D,3,0)</f>
        <v>Tây Hồ</v>
      </c>
      <c r="K140" s="7" t="s">
        <v>5166</v>
      </c>
      <c r="M140" s="6" t="s">
        <v>5243</v>
      </c>
      <c r="U140" s="6" t="s">
        <v>5168</v>
      </c>
    </row>
    <row r="141" spans="2:21" ht="14.5">
      <c r="B141" t="s">
        <v>2927</v>
      </c>
      <c r="C141" s="6" t="str">
        <f>VLOOKUP(B141,data!B:C,2,0)</f>
        <v xml:space="preserve">CT TNHH MTV TASCO HAI PHONG             </v>
      </c>
      <c r="D141" s="6">
        <f t="shared" si="6"/>
        <v>2</v>
      </c>
      <c r="E141" s="6">
        <f t="shared" si="7"/>
        <v>2</v>
      </c>
      <c r="F141" s="6" t="b">
        <f t="shared" si="8"/>
        <v>1</v>
      </c>
      <c r="H141" s="6">
        <f>VLOOKUP(B141,data!B:L,11,0)</f>
        <v>2</v>
      </c>
      <c r="I141" s="6" t="str">
        <f>VLOOKUP(B141,data!B:D,3,0)</f>
        <v xml:space="preserve">Hà Nội </v>
      </c>
      <c r="K141" s="7" t="s">
        <v>5166</v>
      </c>
      <c r="T141" s="7" t="s">
        <v>5166</v>
      </c>
    </row>
    <row r="142" spans="2:21" ht="14.5">
      <c r="B142" t="s">
        <v>3008</v>
      </c>
      <c r="C142" s="6" t="str">
        <f>VLOOKUP(B142,data!B:C,2,0)</f>
        <v xml:space="preserve">CTCP CHUNG KHOAN SSI - CN HA NOI        </v>
      </c>
      <c r="D142" s="6">
        <f t="shared" si="6"/>
        <v>4</v>
      </c>
      <c r="E142" s="6">
        <f t="shared" si="7"/>
        <v>3</v>
      </c>
      <c r="F142" s="6" t="b">
        <f t="shared" si="8"/>
        <v>0</v>
      </c>
      <c r="H142" s="6">
        <f>VLOOKUP(B142,data!B:L,11,0)</f>
        <v>71</v>
      </c>
      <c r="I142" s="6" t="str">
        <f>VLOOKUP(B142,data!B:D,3,0)</f>
        <v>Thanh Xuân</v>
      </c>
      <c r="K142" s="7" t="s">
        <v>5166</v>
      </c>
      <c r="M142" s="6" t="s">
        <v>5244</v>
      </c>
      <c r="T142" s="7" t="s">
        <v>5166</v>
      </c>
      <c r="U142" s="6" t="s">
        <v>5171</v>
      </c>
    </row>
    <row r="143" spans="2:21" ht="14.5">
      <c r="B143" t="s">
        <v>3025</v>
      </c>
      <c r="C143" s="6" t="str">
        <f>VLOOKUP(B143,data!B:C,2,0)</f>
        <v>CTCP CANG CAI MEP GEMADEPT-TERMINAL LINK</v>
      </c>
      <c r="D143" s="6">
        <f t="shared" si="6"/>
        <v>14</v>
      </c>
      <c r="E143" s="6">
        <f t="shared" si="7"/>
        <v>3</v>
      </c>
      <c r="F143" s="6" t="b">
        <f t="shared" si="8"/>
        <v>0</v>
      </c>
      <c r="H143" s="6">
        <f>VLOOKUP(B143,data!B:L,11,0)</f>
        <v>23</v>
      </c>
      <c r="I143" s="6" t="str">
        <f>VLOOKUP(B143,data!B:D,3,0)</f>
        <v>Đắk Lắk</v>
      </c>
    </row>
    <row r="144" spans="2:21" ht="14.5">
      <c r="B144" t="s">
        <v>3029</v>
      </c>
      <c r="C144" s="6" t="str">
        <f>VLOOKUP(B144,data!B:C,2,0)</f>
        <v>CT TNHH KHACH SAN VA DU LICH TAY HO VIEW</v>
      </c>
      <c r="D144" s="6">
        <f t="shared" si="6"/>
        <v>6</v>
      </c>
      <c r="E144" s="6">
        <f t="shared" si="7"/>
        <v>3</v>
      </c>
      <c r="F144" s="6" t="b">
        <f t="shared" si="8"/>
        <v>0</v>
      </c>
      <c r="H144" s="6">
        <f>VLOOKUP(B144,data!B:L,11,0)</f>
        <v>23</v>
      </c>
      <c r="I144" s="6" t="str">
        <f>VLOOKUP(B144,data!B:D,3,0)</f>
        <v>Đắk Lắk</v>
      </c>
    </row>
    <row r="145" spans="2:21" ht="14.5">
      <c r="B145" t="s">
        <v>3035</v>
      </c>
      <c r="C145" s="6" t="str">
        <f>VLOOKUP(B145,data!B:C,2,0)</f>
        <v xml:space="preserve">CTCP THEP HOA PHAT DUNG QUAT            </v>
      </c>
      <c r="D145" s="6">
        <f t="shared" si="6"/>
        <v>26</v>
      </c>
      <c r="E145" s="6">
        <f t="shared" si="7"/>
        <v>14</v>
      </c>
      <c r="F145" s="6" t="b">
        <f t="shared" si="8"/>
        <v>0</v>
      </c>
      <c r="H145" s="6">
        <f>VLOOKUP(B145,data!B:L,11,0)</f>
        <v>43</v>
      </c>
      <c r="I145" s="6" t="str">
        <f>VLOOKUP(B145,data!B:D,3,0)</f>
        <v>Quy Nhơn (PHú Tài)</v>
      </c>
      <c r="K145" s="7" t="s">
        <v>5166</v>
      </c>
      <c r="M145" s="6" t="s">
        <v>5199</v>
      </c>
      <c r="P145" s="6" t="s">
        <v>5245</v>
      </c>
      <c r="R145" s="8" t="s">
        <v>5246</v>
      </c>
      <c r="U145" s="6" t="s">
        <v>5168</v>
      </c>
    </row>
    <row r="146" spans="2:21" ht="14.5">
      <c r="B146" t="s">
        <v>3038</v>
      </c>
      <c r="C146" s="6" t="str">
        <f>VLOOKUP(B146,data!B:C,2,0)</f>
        <v xml:space="preserve">CONG TY CO PHAN THUY DIEN TRUNG NAM     </v>
      </c>
      <c r="D146" s="6">
        <f t="shared" si="6"/>
        <v>2</v>
      </c>
      <c r="E146" s="6">
        <f t="shared" si="7"/>
        <v>2</v>
      </c>
      <c r="F146" s="19" t="b">
        <f t="shared" si="8"/>
        <v>1</v>
      </c>
      <c r="H146" s="6">
        <f>VLOOKUP(B146,data!B:L,11,0)</f>
        <v>56</v>
      </c>
      <c r="I146" s="6" t="str">
        <f>VLOOKUP(B146,data!B:D,3,0)</f>
        <v>Lâm Đồng (Đà Lạt)</v>
      </c>
      <c r="K146" s="14" t="s">
        <v>5166</v>
      </c>
      <c r="L146" s="14"/>
      <c r="M146" s="6" t="s">
        <v>5247</v>
      </c>
      <c r="T146" s="7" t="s">
        <v>5166</v>
      </c>
      <c r="U146" s="6" t="s">
        <v>5173</v>
      </c>
    </row>
    <row r="147" spans="2:21" ht="14.5">
      <c r="B147" t="s">
        <v>3049</v>
      </c>
      <c r="C147" s="6" t="str">
        <f>VLOOKUP(B147,data!B:C,2,0)</f>
        <v xml:space="preserve">CT TNHH TOYOTA NINH KIEU                </v>
      </c>
      <c r="D147" s="6">
        <f t="shared" si="6"/>
        <v>3</v>
      </c>
      <c r="E147" s="6">
        <f t="shared" si="7"/>
        <v>2</v>
      </c>
      <c r="F147" s="6" t="b">
        <f t="shared" si="8"/>
        <v>0</v>
      </c>
      <c r="H147" s="6">
        <f>VLOOKUP(B147,data!B:L,11,0)</f>
        <v>79</v>
      </c>
      <c r="I147" s="6" t="str">
        <f>VLOOKUP(B147,data!B:D,3,0)</f>
        <v>Vĩnh Long</v>
      </c>
      <c r="K147" s="14" t="s">
        <v>5166</v>
      </c>
      <c r="L147" s="14"/>
    </row>
    <row r="148" spans="2:21" ht="14.5">
      <c r="B148" t="s">
        <v>3054</v>
      </c>
      <c r="C148" s="6" t="str">
        <f>VLOOKUP(B148,data!B:C,2,0)</f>
        <v>CTCP CANG CAI MEP GEMADEPT-TERMINAL LINK</v>
      </c>
      <c r="D148" s="6">
        <f t="shared" si="6"/>
        <v>14</v>
      </c>
      <c r="E148" s="6">
        <f t="shared" si="7"/>
        <v>3</v>
      </c>
      <c r="F148" s="6" t="b">
        <f t="shared" si="8"/>
        <v>0</v>
      </c>
      <c r="H148" s="6">
        <f>VLOOKUP(B148,data!B:L,11,0)</f>
        <v>81</v>
      </c>
      <c r="I148" s="6" t="str">
        <f>VLOOKUP(B148,data!B:D,3,0)</f>
        <v>Ninh Thuận</v>
      </c>
      <c r="K148" s="7" t="s">
        <v>5166</v>
      </c>
      <c r="M148" s="6" t="s">
        <v>5248</v>
      </c>
      <c r="U148" s="6" t="s">
        <v>5168</v>
      </c>
    </row>
    <row r="149" spans="2:21" ht="14.5">
      <c r="B149" t="s">
        <v>3056</v>
      </c>
      <c r="C149" s="6" t="str">
        <f>VLOOKUP(B149,data!B:C,2,0)</f>
        <v xml:space="preserve">CTCP THEP HOA PHAT DUNG QUAT            </v>
      </c>
      <c r="D149" s="6">
        <f t="shared" si="6"/>
        <v>26</v>
      </c>
      <c r="E149" s="6">
        <f t="shared" si="7"/>
        <v>14</v>
      </c>
      <c r="F149" s="6" t="b">
        <f t="shared" si="8"/>
        <v>0</v>
      </c>
      <c r="H149" s="6">
        <f>VLOOKUP(B149,data!B:L,11,0)</f>
        <v>81</v>
      </c>
      <c r="I149" s="6" t="str">
        <f>VLOOKUP(B149,data!B:D,3,0)</f>
        <v>Ninh Thuận</v>
      </c>
      <c r="K149" s="7" t="s">
        <v>5166</v>
      </c>
      <c r="M149" s="6" t="s">
        <v>5199</v>
      </c>
      <c r="U149" s="6" t="s">
        <v>5168</v>
      </c>
    </row>
    <row r="150" spans="2:21" ht="14.5">
      <c r="B150" t="s">
        <v>3058</v>
      </c>
      <c r="C150" s="6" t="s">
        <v>5237</v>
      </c>
      <c r="D150" s="6">
        <f t="shared" si="6"/>
        <v>3</v>
      </c>
      <c r="E150" s="6">
        <f t="shared" si="7"/>
        <v>3</v>
      </c>
      <c r="F150" s="19" t="b">
        <v>1</v>
      </c>
      <c r="H150" s="6">
        <f>VLOOKUP(B150,data!B:L,11,0)</f>
        <v>81</v>
      </c>
      <c r="I150" s="6" t="str">
        <f>VLOOKUP(B150,data!B:D,3,0)</f>
        <v>Ninh Thuận</v>
      </c>
      <c r="K150" s="7" t="s">
        <v>5166</v>
      </c>
      <c r="M150" s="6" t="s">
        <v>5249</v>
      </c>
      <c r="U150" s="6" t="s">
        <v>5173</v>
      </c>
    </row>
    <row r="151" spans="2:21" ht="14.5">
      <c r="B151" t="s">
        <v>3062</v>
      </c>
      <c r="C151" s="6" t="str">
        <f>VLOOKUP(B151,data!B:C,2,0)</f>
        <v xml:space="preserve">CTCP THEP HOA PHAT DUNG QUAT            </v>
      </c>
      <c r="D151" s="6">
        <f t="shared" si="6"/>
        <v>26</v>
      </c>
      <c r="E151" s="6">
        <f t="shared" si="7"/>
        <v>14</v>
      </c>
      <c r="F151" s="6" t="b">
        <f t="shared" si="8"/>
        <v>0</v>
      </c>
      <c r="H151" s="6">
        <f>VLOOKUP(B151,data!B:L,11,0)</f>
        <v>105</v>
      </c>
      <c r="I151" s="6" t="str">
        <f>VLOOKUP(B151,data!B:D,3,0)</f>
        <v>Bắc Gia Lai</v>
      </c>
    </row>
    <row r="152" spans="2:21" ht="14.5">
      <c r="B152" t="s">
        <v>3066</v>
      </c>
      <c r="C152" s="6" t="str">
        <f>VLOOKUP(B152,data!B:C,2,0)</f>
        <v xml:space="preserve">CONG TY CO PHAN VINHOMES                </v>
      </c>
      <c r="D152" s="6">
        <f t="shared" si="6"/>
        <v>20</v>
      </c>
      <c r="E152" s="6">
        <f t="shared" si="7"/>
        <v>7</v>
      </c>
      <c r="F152" s="6" t="b">
        <f t="shared" si="8"/>
        <v>0</v>
      </c>
      <c r="H152" s="6">
        <f>VLOOKUP(B152,data!B:L,11,0)</f>
        <v>114</v>
      </c>
      <c r="I152" s="6" t="str">
        <f>VLOOKUP(B152,data!B:D,3,0)</f>
        <v>Bảo Lộc</v>
      </c>
    </row>
    <row r="153" spans="2:21" ht="14.5">
      <c r="B153" t="s">
        <v>3070</v>
      </c>
      <c r="C153" s="6" t="str">
        <f>VLOOKUP(B153,data!B:C,2,0)</f>
        <v xml:space="preserve">CONG TY CO PHAN VINHOMES                </v>
      </c>
      <c r="D153" s="6">
        <f t="shared" si="6"/>
        <v>20</v>
      </c>
      <c r="E153" s="6">
        <f t="shared" si="7"/>
        <v>7</v>
      </c>
      <c r="F153" s="6" t="b">
        <f t="shared" si="8"/>
        <v>0</v>
      </c>
      <c r="H153" s="6">
        <f>VLOOKUP(B153,data!B:L,11,0)</f>
        <v>119</v>
      </c>
      <c r="I153" s="6" t="str">
        <f>VLOOKUP(B153,data!B:D,3,0)</f>
        <v>Đắk Nông</v>
      </c>
    </row>
    <row r="154" spans="2:21" ht="14.5">
      <c r="B154" t="s">
        <v>3073</v>
      </c>
      <c r="C154" s="6" t="str">
        <f>VLOOKUP(B154,data!B:C,2,0)</f>
        <v xml:space="preserve">CTY CP NANG LUONG DIEN GIO TIEN GIANG   </v>
      </c>
      <c r="D154" s="6">
        <f t="shared" si="6"/>
        <v>2</v>
      </c>
      <c r="E154" s="6">
        <f t="shared" si="7"/>
        <v>0</v>
      </c>
      <c r="F154" s="6" t="b">
        <f t="shared" si="8"/>
        <v>0</v>
      </c>
      <c r="H154" s="6">
        <f>VLOOKUP(B154,data!B:L,11,0)</f>
        <v>67</v>
      </c>
      <c r="I154" s="6" t="str">
        <f>VLOOKUP(B154,data!B:D,3,0)</f>
        <v>Tiền Giang</v>
      </c>
    </row>
    <row r="155" spans="2:21" ht="14.5">
      <c r="B155" t="s">
        <v>3077</v>
      </c>
      <c r="C155" s="6" t="str">
        <f>VLOOKUP(B155,data!B:C,2,0)</f>
        <v xml:space="preserve">CONG TY CO PHAN VINHOMES                </v>
      </c>
      <c r="D155" s="6">
        <f t="shared" si="6"/>
        <v>20</v>
      </c>
      <c r="E155" s="6">
        <f t="shared" si="7"/>
        <v>7</v>
      </c>
      <c r="F155" s="6" t="b">
        <f t="shared" si="8"/>
        <v>0</v>
      </c>
      <c r="H155" s="6">
        <f>VLOOKUP(B155,data!B:L,11,0)</f>
        <v>123</v>
      </c>
      <c r="I155" s="6" t="str">
        <f>VLOOKUP(B155,data!B:D,3,0)</f>
        <v>Bắc Đắk Lắk</v>
      </c>
      <c r="K155" s="7" t="s">
        <v>5166</v>
      </c>
      <c r="M155" s="6" t="s">
        <v>5209</v>
      </c>
      <c r="U155" s="6" t="s">
        <v>5168</v>
      </c>
    </row>
    <row r="156" spans="2:21" ht="14.5">
      <c r="B156" t="s">
        <v>3080</v>
      </c>
      <c r="C156" s="6" t="str">
        <f>VLOOKUP(B156,data!B:C,2,0)</f>
        <v xml:space="preserve">CONG TY CO PHAN VINHOMES                </v>
      </c>
      <c r="D156" s="6">
        <f t="shared" si="6"/>
        <v>20</v>
      </c>
      <c r="E156" s="6">
        <f t="shared" si="7"/>
        <v>7</v>
      </c>
      <c r="F156" s="6" t="b">
        <f t="shared" si="8"/>
        <v>0</v>
      </c>
      <c r="H156" s="6">
        <f>VLOOKUP(B156,data!B:L,11,0)</f>
        <v>127</v>
      </c>
      <c r="I156" s="6" t="str">
        <f>VLOOKUP(B156,data!B:D,3,0)</f>
        <v>Hậu Giang</v>
      </c>
    </row>
    <row r="157" spans="2:21" ht="14.5">
      <c r="B157" t="s">
        <v>3087</v>
      </c>
      <c r="C157" s="6" t="str">
        <f>VLOOKUP(B157,data!B:C,2,0)</f>
        <v>CTCP CANG CAI MEP GEMADEPT-TERMINAL LINK</v>
      </c>
      <c r="D157" s="6">
        <f t="shared" si="6"/>
        <v>14</v>
      </c>
      <c r="E157" s="6">
        <f t="shared" si="7"/>
        <v>3</v>
      </c>
      <c r="F157" s="6" t="b">
        <f t="shared" si="8"/>
        <v>0</v>
      </c>
      <c r="H157" s="6">
        <f>VLOOKUP(B157,data!B:L,11,0)</f>
        <v>74</v>
      </c>
      <c r="I157" s="6" t="str">
        <f>VLOOKUP(B157,data!B:D,3,0)</f>
        <v>Trà Vinh</v>
      </c>
    </row>
    <row r="158" spans="2:21" ht="14.5">
      <c r="B158" t="s">
        <v>3091</v>
      </c>
      <c r="C158" s="6" t="str">
        <f>VLOOKUP(B158,data!B:C,2,0)</f>
        <v xml:space="preserve">C.TY CP DIEN GIO TRUNG NAM TRA VINH 1   </v>
      </c>
      <c r="D158" s="6">
        <f t="shared" si="6"/>
        <v>4</v>
      </c>
      <c r="E158" s="6">
        <f t="shared" si="7"/>
        <v>1</v>
      </c>
      <c r="F158" s="6" t="b">
        <f t="shared" si="8"/>
        <v>0</v>
      </c>
      <c r="H158" s="6">
        <f>VLOOKUP(B158,data!B:L,11,0)</f>
        <v>74</v>
      </c>
      <c r="I158" s="6" t="str">
        <f>VLOOKUP(B158,data!B:D,3,0)</f>
        <v>Trà Vinh</v>
      </c>
    </row>
    <row r="159" spans="2:21" ht="14.5">
      <c r="B159" t="s">
        <v>3095</v>
      </c>
      <c r="C159" s="6" t="str">
        <f>VLOOKUP(B159,data!B:C,2,0)</f>
        <v xml:space="preserve">TCT TRUYEN TAI DIEN QUOC GIA            </v>
      </c>
      <c r="D159" s="6">
        <f t="shared" si="6"/>
        <v>7</v>
      </c>
      <c r="E159" s="6">
        <f t="shared" si="7"/>
        <v>5</v>
      </c>
      <c r="F159" s="6" t="b">
        <f t="shared" si="8"/>
        <v>0</v>
      </c>
      <c r="H159" s="6">
        <f>VLOOKUP(B159,data!B:L,11,0)</f>
        <v>50</v>
      </c>
      <c r="I159" s="6" t="str">
        <f>VLOOKUP(B159,data!B:D,3,0)</f>
        <v>Bắc Sài Gòn</v>
      </c>
      <c r="K159" s="7" t="s">
        <v>5166</v>
      </c>
      <c r="M159" s="6" t="s">
        <v>5250</v>
      </c>
      <c r="P159" s="6" t="s">
        <v>5251</v>
      </c>
      <c r="R159" s="8" t="s">
        <v>5252</v>
      </c>
      <c r="U159" s="6" t="s">
        <v>5168</v>
      </c>
    </row>
    <row r="160" spans="2:21" ht="14.5">
      <c r="B160" t="s">
        <v>3101</v>
      </c>
      <c r="C160" s="6" t="str">
        <f>VLOOKUP(B160,data!B:C,2,0)</f>
        <v xml:space="preserve">TCT TRUYEN TAI DIEN QUOC GIA            </v>
      </c>
      <c r="D160" s="6">
        <f t="shared" si="6"/>
        <v>7</v>
      </c>
      <c r="E160" s="6">
        <f t="shared" si="7"/>
        <v>5</v>
      </c>
      <c r="F160" s="6" t="b">
        <f t="shared" si="8"/>
        <v>0</v>
      </c>
      <c r="H160" s="6">
        <f>VLOOKUP(B160,data!B:L,11,0)</f>
        <v>90</v>
      </c>
      <c r="I160" s="6" t="str">
        <f>VLOOKUP(B160,data!B:D,3,0)</f>
        <v>Hà Nam</v>
      </c>
    </row>
    <row r="161" spans="2:21" ht="14.5">
      <c r="B161" t="s">
        <v>3105</v>
      </c>
      <c r="C161" s="6" t="str">
        <f>VLOOKUP(B161,data!B:C,2,0)</f>
        <v xml:space="preserve">TCT TRUYEN TAI DIEN QUOC GIA            </v>
      </c>
      <c r="D161" s="6">
        <f t="shared" si="6"/>
        <v>7</v>
      </c>
      <c r="E161" s="6">
        <f t="shared" si="7"/>
        <v>5</v>
      </c>
      <c r="F161" s="6" t="b">
        <f t="shared" si="8"/>
        <v>0</v>
      </c>
      <c r="G161" s="6" t="s">
        <v>5253</v>
      </c>
      <c r="H161" s="6">
        <f>VLOOKUP(B161,data!B:L,11,0)</f>
        <v>30</v>
      </c>
      <c r="I161" s="6" t="str">
        <f>VLOOKUP(B161,data!B:D,3,0)</f>
        <v>Hoàn Kiếm</v>
      </c>
      <c r="K161" s="7" t="s">
        <v>5166</v>
      </c>
      <c r="M161" s="6" t="s">
        <v>5254</v>
      </c>
      <c r="T161" s="7" t="s">
        <v>5166</v>
      </c>
      <c r="U161" s="6" t="s">
        <v>5173</v>
      </c>
    </row>
    <row r="162" spans="2:21" ht="14.5">
      <c r="B162" t="s">
        <v>3107</v>
      </c>
      <c r="C162" s="6" t="str">
        <f>VLOOKUP(B162,data!B:C,2,0)</f>
        <v xml:space="preserve">TCT TRUYEN TAI DIEN QUOC GIA            </v>
      </c>
      <c r="D162" s="6">
        <f t="shared" si="6"/>
        <v>7</v>
      </c>
      <c r="E162" s="6">
        <f t="shared" si="7"/>
        <v>5</v>
      </c>
      <c r="F162" s="6" t="b">
        <f t="shared" si="8"/>
        <v>0</v>
      </c>
      <c r="H162" s="6">
        <f>VLOOKUP(B162,data!B:L,11,0)</f>
        <v>1</v>
      </c>
      <c r="I162" s="6" t="str">
        <f>VLOOKUP(B162,data!B:D,3,0)</f>
        <v>Sở giao dịch</v>
      </c>
      <c r="K162" s="7" t="s">
        <v>5166</v>
      </c>
      <c r="M162" s="6" t="s">
        <v>5255</v>
      </c>
      <c r="P162" s="6" t="s">
        <v>5190</v>
      </c>
      <c r="Q162" s="6" t="s">
        <v>5191</v>
      </c>
      <c r="R162" s="8" t="s">
        <v>5192</v>
      </c>
      <c r="U162" s="6" t="s">
        <v>5168</v>
      </c>
    </row>
    <row r="163" spans="2:21" ht="14.5">
      <c r="B163" t="s">
        <v>3116</v>
      </c>
      <c r="C163" s="6" t="str">
        <f>VLOOKUP(B163,data!B:C,2,0)</f>
        <v xml:space="preserve">TCT TRUYEN TAI DIEN QUOC GIA            </v>
      </c>
      <c r="D163" s="6">
        <f t="shared" si="6"/>
        <v>7</v>
      </c>
      <c r="E163" s="6">
        <f t="shared" si="7"/>
        <v>5</v>
      </c>
      <c r="F163" s="6" t="b">
        <f t="shared" si="8"/>
        <v>0</v>
      </c>
      <c r="H163" s="6">
        <f>VLOOKUP(B163,data!B:L,11,0)</f>
        <v>54</v>
      </c>
      <c r="I163" s="6" t="str">
        <f>VLOOKUP(B163,data!B:D,3,0)</f>
        <v>Chương Dương</v>
      </c>
    </row>
    <row r="164" spans="2:21" ht="14.5">
      <c r="B164" t="s">
        <v>3121</v>
      </c>
      <c r="C164" s="6" t="str">
        <f>VLOOKUP(B164,data!B:C,2,0)</f>
        <v xml:space="preserve">TCT TRUYEN TAI DIEN QUOC GIA            </v>
      </c>
      <c r="D164" s="6">
        <f t="shared" si="6"/>
        <v>7</v>
      </c>
      <c r="E164" s="6">
        <f t="shared" si="7"/>
        <v>5</v>
      </c>
      <c r="F164" s="6" t="b">
        <f t="shared" si="8"/>
        <v>0</v>
      </c>
      <c r="H164" s="6">
        <f>VLOOKUP(B164,data!B:L,11,0)</f>
        <v>99</v>
      </c>
      <c r="I164" s="6" t="str">
        <f>VLOOKUP(B164,data!B:D,3,0)</f>
        <v>Tây Hồ</v>
      </c>
      <c r="K164" s="7" t="s">
        <v>5166</v>
      </c>
      <c r="M164" s="6" t="s">
        <v>5256</v>
      </c>
      <c r="U164" s="6" t="s">
        <v>5168</v>
      </c>
    </row>
    <row r="165" spans="2:21" ht="14.5">
      <c r="B165" t="s">
        <v>3123</v>
      </c>
      <c r="C165" s="6" t="str">
        <f>VLOOKUP(B165,data!B:C,2,0)</f>
        <v xml:space="preserve">TCT TRUYEN TAI DIEN QUOC GIA            </v>
      </c>
      <c r="D165" s="6">
        <f t="shared" si="6"/>
        <v>7</v>
      </c>
      <c r="E165" s="6">
        <f t="shared" si="7"/>
        <v>5</v>
      </c>
      <c r="F165" s="6" t="b">
        <f t="shared" si="8"/>
        <v>0</v>
      </c>
      <c r="H165" s="6">
        <f>VLOOKUP(B165,data!B:L,11,0)</f>
        <v>71</v>
      </c>
      <c r="I165" s="6" t="str">
        <f>VLOOKUP(B165,data!B:D,3,0)</f>
        <v>Thanh Xuân</v>
      </c>
      <c r="K165" s="7" t="s">
        <v>5166</v>
      </c>
      <c r="M165" s="6" t="s">
        <v>5250</v>
      </c>
      <c r="U165" s="6" t="s">
        <v>5168</v>
      </c>
    </row>
    <row r="166" spans="2:21" ht="14.5">
      <c r="B166" t="s">
        <v>3165</v>
      </c>
      <c r="C166" s="6" t="str">
        <f>VLOOKUP(B166,data!B:C,2,0)</f>
        <v xml:space="preserve">CT TNHH BAO HIEM NHAN THO SUN LIFE VN   </v>
      </c>
      <c r="D166" s="6">
        <f t="shared" si="6"/>
        <v>1</v>
      </c>
      <c r="E166" s="6">
        <f t="shared" si="7"/>
        <v>1</v>
      </c>
      <c r="F166" s="6" t="b">
        <f t="shared" si="8"/>
        <v>1</v>
      </c>
      <c r="H166" s="6">
        <f>VLOOKUP(B166,data!B:L,11,0)</f>
        <v>7</v>
      </c>
      <c r="I166" s="6" t="str">
        <f>VLOOKUP(B166,data!B:D,3,0)</f>
        <v>Tp. HCM</v>
      </c>
      <c r="K166" s="7" t="s">
        <v>5166</v>
      </c>
      <c r="L166" s="7" t="s">
        <v>5166</v>
      </c>
      <c r="T166" s="7" t="s">
        <v>5166</v>
      </c>
      <c r="U166" s="6" t="s">
        <v>5171</v>
      </c>
    </row>
    <row r="167" spans="2:21" ht="14.5">
      <c r="B167">
        <v>4184834</v>
      </c>
      <c r="C167" s="6" t="str">
        <f>VLOOKUP(B167,data!B:C,2,0)</f>
        <v xml:space="preserve">BAO HIEM XA HOI VIET NAM                </v>
      </c>
      <c r="D167" s="6">
        <f t="shared" si="6"/>
        <v>1</v>
      </c>
      <c r="E167" s="6">
        <f t="shared" si="7"/>
        <v>0</v>
      </c>
      <c r="F167" s="6" t="b">
        <f t="shared" si="8"/>
        <v>0</v>
      </c>
      <c r="H167" s="6">
        <v>68</v>
      </c>
      <c r="I167" s="6" t="s">
        <v>42</v>
      </c>
      <c r="M167" s="6" t="s">
        <v>5257</v>
      </c>
    </row>
    <row r="168" spans="2:21" ht="14.5">
      <c r="B168" t="s">
        <v>3176</v>
      </c>
      <c r="C168" s="6" t="str">
        <f>VLOOKUP(B168,data!B:C,2,0)</f>
        <v xml:space="preserve">CT CP CHUNG KHOAN VNDIRECT              </v>
      </c>
      <c r="D168" s="6">
        <f t="shared" si="6"/>
        <v>5</v>
      </c>
      <c r="E168" s="6">
        <f t="shared" si="7"/>
        <v>4</v>
      </c>
      <c r="F168" s="6" t="b">
        <f t="shared" si="8"/>
        <v>0</v>
      </c>
      <c r="H168" s="6">
        <f>VLOOKUP(B168,data!B:L,11,0)</f>
        <v>71</v>
      </c>
      <c r="I168" s="6" t="str">
        <f>VLOOKUP(B168,data!B:D,3,0)</f>
        <v>Thanh Xuân</v>
      </c>
    </row>
    <row r="169" spans="2:21" ht="14.5">
      <c r="B169" t="s">
        <v>3178</v>
      </c>
      <c r="C169" s="6" t="str">
        <f>VLOOKUP(B169,data!B:C,2,0)</f>
        <v>CT CP PT PHU HUNG THAI-QBT MIDTOWN(M5)</v>
      </c>
      <c r="D169" s="6">
        <f t="shared" si="6"/>
        <v>1</v>
      </c>
      <c r="E169" s="6">
        <f t="shared" si="7"/>
        <v>0</v>
      </c>
      <c r="F169" s="6" t="b">
        <f t="shared" si="8"/>
        <v>0</v>
      </c>
      <c r="H169" s="6">
        <f>VLOOKUP(B169,data!B:L,11,0)</f>
        <v>18</v>
      </c>
      <c r="I169" s="6" t="str">
        <f>VLOOKUP(B169,data!B:D,3,0)</f>
        <v>Nam Sài Gòn</v>
      </c>
    </row>
    <row r="170" spans="2:21" ht="14.5">
      <c r="B170" t="s">
        <v>3184</v>
      </c>
      <c r="C170" s="6" t="str">
        <f>VLOOKUP(B170,data!B:C,2,0)</f>
        <v xml:space="preserve">CT TNHH MOT TV THUOC LA SAI GON         </v>
      </c>
      <c r="D170" s="6">
        <f t="shared" si="6"/>
        <v>3</v>
      </c>
      <c r="E170" s="6">
        <f t="shared" si="7"/>
        <v>2</v>
      </c>
      <c r="F170" s="6" t="b">
        <f t="shared" si="8"/>
        <v>0</v>
      </c>
      <c r="H170" s="6">
        <f>VLOOKUP(B170,data!B:L,11,0)</f>
        <v>50</v>
      </c>
      <c r="I170" s="6" t="str">
        <f>VLOOKUP(B170,data!B:D,3,0)</f>
        <v>Bắc Sài Gòn</v>
      </c>
      <c r="T170" s="7" t="s">
        <v>5166</v>
      </c>
      <c r="U170" s="6" t="s">
        <v>5830</v>
      </c>
    </row>
    <row r="171" spans="2:21" ht="14.5">
      <c r="B171" t="s">
        <v>3186</v>
      </c>
      <c r="C171" s="6" t="str">
        <f>VLOOKUP(B171,data!B:C,2,0)</f>
        <v xml:space="preserve">CT TNHH THUONG MAI VA DICH VU PHAT TIEN </v>
      </c>
      <c r="D171" s="6">
        <f t="shared" si="6"/>
        <v>3</v>
      </c>
      <c r="E171" s="6">
        <f t="shared" si="7"/>
        <v>3</v>
      </c>
      <c r="F171" s="58" t="b">
        <f t="shared" si="8"/>
        <v>1</v>
      </c>
      <c r="H171" s="6">
        <f>VLOOKUP(B171,data!B:L,11,0)</f>
        <v>72</v>
      </c>
      <c r="I171" s="6" t="str">
        <f>VLOOKUP(B171,data!B:D,3,0)</f>
        <v>Kỳ Đồng</v>
      </c>
      <c r="K171" s="7" t="s">
        <v>5166</v>
      </c>
      <c r="T171" s="7" t="s">
        <v>5166</v>
      </c>
    </row>
    <row r="172" spans="2:21" ht="14.5">
      <c r="B172" t="s">
        <v>3189</v>
      </c>
      <c r="C172" s="6" t="str">
        <f>VLOOKUP(B172,data!B:C,2,0)</f>
        <v xml:space="preserve">CONG TY CO PHAN VINHOMES                </v>
      </c>
      <c r="D172" s="6">
        <f t="shared" si="6"/>
        <v>20</v>
      </c>
      <c r="E172" s="6">
        <f t="shared" si="7"/>
        <v>7</v>
      </c>
      <c r="F172" s="6" t="b">
        <f t="shared" si="8"/>
        <v>0</v>
      </c>
      <c r="H172" s="6">
        <f>VLOOKUP(B172,data!B:L,11,0)</f>
        <v>71</v>
      </c>
      <c r="I172" s="6" t="str">
        <f>VLOOKUP(B172,data!B:D,3,0)</f>
        <v>Thanh Xuân</v>
      </c>
      <c r="K172" s="7" t="s">
        <v>5166</v>
      </c>
      <c r="M172" s="6" t="s">
        <v>5258</v>
      </c>
      <c r="U172" s="6" t="s">
        <v>5168</v>
      </c>
    </row>
    <row r="173" spans="2:21" ht="14.5">
      <c r="B173" t="s">
        <v>3204</v>
      </c>
      <c r="C173" s="6" t="str">
        <f>VLOOKUP(B173,data!B:C,2,0)</f>
        <v xml:space="preserve">CONG TY CO PHAN VINHOMES                </v>
      </c>
      <c r="D173" s="6">
        <f t="shared" si="6"/>
        <v>20</v>
      </c>
      <c r="E173" s="6">
        <f t="shared" si="7"/>
        <v>7</v>
      </c>
      <c r="F173" s="6" t="b">
        <f t="shared" si="8"/>
        <v>0</v>
      </c>
      <c r="H173" s="6">
        <f>VLOOKUP(B173,data!B:L,11,0)</f>
        <v>49</v>
      </c>
      <c r="I173" s="6" t="str">
        <f>VLOOKUP(B173,data!B:D,3,0)</f>
        <v>Thăng Long</v>
      </c>
    </row>
    <row r="174" spans="2:21" ht="14.5">
      <c r="B174" t="s">
        <v>3219</v>
      </c>
      <c r="C174" s="6" t="str">
        <f>VLOOKUP(B174,data!B:C,2,0)</f>
        <v>DTTD-Quy tich luy tra no nuoc ngoai(BTC)</v>
      </c>
      <c r="D174" s="6">
        <f t="shared" si="6"/>
        <v>1</v>
      </c>
      <c r="E174" s="6">
        <f t="shared" si="7"/>
        <v>0</v>
      </c>
      <c r="F174" s="6" t="b">
        <f t="shared" si="8"/>
        <v>0</v>
      </c>
      <c r="H174" s="6">
        <f>VLOOKUP(B174,data!B:L,11,0)</f>
        <v>1</v>
      </c>
      <c r="I174" s="6" t="str">
        <f>VLOOKUP(B174,data!B:D,3,0)</f>
        <v>Sở giao dịch</v>
      </c>
      <c r="T174" s="7" t="s">
        <v>5166</v>
      </c>
    </row>
    <row r="175" spans="2:21" ht="14.5">
      <c r="B175" t="s">
        <v>3242</v>
      </c>
      <c r="C175" s="6" t="str">
        <f>VLOOKUP(B175,data!B:C,2,0)</f>
        <v xml:space="preserve">CT TNHH CHUNG KHOAN ACB                 </v>
      </c>
      <c r="D175" s="6">
        <f t="shared" si="6"/>
        <v>3</v>
      </c>
      <c r="E175" s="6">
        <f t="shared" si="7"/>
        <v>2</v>
      </c>
      <c r="F175" s="6" t="b">
        <f t="shared" si="8"/>
        <v>0</v>
      </c>
      <c r="H175" s="6">
        <f>VLOOKUP(B175,data!B:L,11,0)</f>
        <v>1</v>
      </c>
      <c r="I175" s="6" t="str">
        <f>VLOOKUP(B175,data!B:D,3,0)</f>
        <v>Sở giao dịch</v>
      </c>
      <c r="K175" s="7" t="s">
        <v>5166</v>
      </c>
    </row>
    <row r="176" spans="2:21" ht="14.5">
      <c r="B176" t="s">
        <v>3244</v>
      </c>
      <c r="C176" s="6" t="str">
        <f>VLOOKUP(B176,data!B:C,2,0)</f>
        <v xml:space="preserve">CTY TNHH SAMSON INDUSTRIES              </v>
      </c>
      <c r="D176" s="6">
        <f t="shared" si="6"/>
        <v>1</v>
      </c>
      <c r="E176" s="6">
        <f t="shared" si="7"/>
        <v>0</v>
      </c>
      <c r="F176" s="6" t="b">
        <f t="shared" si="8"/>
        <v>0</v>
      </c>
      <c r="H176" s="6">
        <f>VLOOKUP(B176,data!B:L,11,0)</f>
        <v>107</v>
      </c>
      <c r="I176" s="6" t="str">
        <f>VLOOKUP(B176,data!B:D,3,0)</f>
        <v>Đông Bình Dương</v>
      </c>
      <c r="T176" s="7" t="s">
        <v>5166</v>
      </c>
    </row>
    <row r="177" spans="2:21" ht="14.5">
      <c r="B177">
        <v>160571</v>
      </c>
      <c r="C177" s="6" t="str">
        <f>VLOOKUP(B177,data!B:C,2,0)</f>
        <v xml:space="preserve">CT TNHH BAO HIEM NHAN THO PRUDENTIAL VN </v>
      </c>
      <c r="D177" s="6">
        <f t="shared" si="6"/>
        <v>1</v>
      </c>
      <c r="E177" s="6">
        <f t="shared" si="7"/>
        <v>0</v>
      </c>
      <c r="F177" s="6" t="b">
        <f t="shared" si="8"/>
        <v>0</v>
      </c>
      <c r="H177" s="6">
        <v>68</v>
      </c>
      <c r="I177" s="6" t="s">
        <v>42</v>
      </c>
      <c r="M177" s="6" t="s">
        <v>5259</v>
      </c>
    </row>
    <row r="178" spans="2:21" ht="14.5">
      <c r="B178" t="s">
        <v>3262</v>
      </c>
      <c r="C178" s="6" t="str">
        <f>VLOOKUP(B178,data!B:C,2,0)</f>
        <v>TIEN GUI KINH PHI BAO TRI NHA CHUNG CU</v>
      </c>
      <c r="D178" s="6">
        <f t="shared" si="6"/>
        <v>1</v>
      </c>
      <c r="E178" s="6">
        <f t="shared" si="7"/>
        <v>0</v>
      </c>
      <c r="F178" s="6" t="b">
        <f t="shared" si="8"/>
        <v>0</v>
      </c>
      <c r="H178" s="6">
        <f>VLOOKUP(B178,data!B:L,11,0)</f>
        <v>7</v>
      </c>
      <c r="I178" s="6" t="str">
        <f>VLOOKUP(B178,data!B:D,3,0)</f>
        <v>Tp. HCM</v>
      </c>
    </row>
    <row r="179" spans="2:21" ht="14.5">
      <c r="B179" t="s">
        <v>3272</v>
      </c>
      <c r="C179" s="6" t="str">
        <f>VLOOKUP(B179,data!B:C,2,0)</f>
        <v xml:space="preserve">CT TNHH MOT TV THUOC LA SAI GON         </v>
      </c>
      <c r="D179" s="6">
        <f t="shared" si="6"/>
        <v>3</v>
      </c>
      <c r="E179" s="6">
        <f t="shared" si="7"/>
        <v>2</v>
      </c>
      <c r="F179" s="6" t="b">
        <f t="shared" si="8"/>
        <v>0</v>
      </c>
      <c r="H179" s="6">
        <f>VLOOKUP(B179,data!B:L,11,0)</f>
        <v>25</v>
      </c>
      <c r="I179" s="6" t="str">
        <f>VLOOKUP(B179,data!B:D,3,0)</f>
        <v>Bình Tây</v>
      </c>
      <c r="J179" s="6" t="s">
        <v>5216</v>
      </c>
      <c r="K179" s="7" t="s">
        <v>5166</v>
      </c>
      <c r="T179" s="7" t="s">
        <v>5166</v>
      </c>
      <c r="U179" s="6" t="s">
        <v>5173</v>
      </c>
    </row>
    <row r="180" spans="2:21" ht="14.5">
      <c r="B180" t="s">
        <v>3275</v>
      </c>
      <c r="C180" s="6" t="str">
        <f>VLOOKUP(B180,data!B:C,2,0)</f>
        <v xml:space="preserve">CTCP DT VA PT DL PHU QUOC               </v>
      </c>
      <c r="D180" s="6">
        <f t="shared" si="6"/>
        <v>2</v>
      </c>
      <c r="E180" s="6">
        <f t="shared" si="7"/>
        <v>1</v>
      </c>
      <c r="F180" s="6" t="b">
        <f t="shared" si="8"/>
        <v>0</v>
      </c>
      <c r="H180" s="6">
        <f>VLOOKUP(B180,data!B:L,11,0)</f>
        <v>101</v>
      </c>
      <c r="I180" s="6" t="str">
        <f>VLOOKUP(B180,data!B:D,3,0)</f>
        <v>Phú Quốc</v>
      </c>
      <c r="K180" s="7" t="s">
        <v>5166</v>
      </c>
      <c r="M180" s="6" t="s">
        <v>5260</v>
      </c>
      <c r="U180" s="6" t="s">
        <v>5168</v>
      </c>
    </row>
    <row r="181" spans="2:21" ht="14.5">
      <c r="B181" t="s">
        <v>3278</v>
      </c>
      <c r="C181" s="6" t="str">
        <f>VLOOKUP(B181,data!B:C,2,0)</f>
        <v xml:space="preserve">CT TNHH - TCT THAMDO KHAITHAC DAUKHI    </v>
      </c>
      <c r="D181" s="6">
        <f t="shared" si="6"/>
        <v>3</v>
      </c>
      <c r="E181" s="6">
        <f t="shared" si="7"/>
        <v>3</v>
      </c>
      <c r="F181" s="58" t="b">
        <f t="shared" si="8"/>
        <v>1</v>
      </c>
      <c r="H181" s="6">
        <f>VLOOKUP(B181,data!B:L,11,0)</f>
        <v>71</v>
      </c>
      <c r="I181" s="6" t="str">
        <f>VLOOKUP(B181,data!B:D,3,0)</f>
        <v>Thanh Xuân</v>
      </c>
      <c r="K181" s="7" t="s">
        <v>5166</v>
      </c>
      <c r="M181" s="6" t="s">
        <v>5241</v>
      </c>
      <c r="U181" s="6" t="s">
        <v>5171</v>
      </c>
    </row>
    <row r="182" spans="2:21" ht="14.5">
      <c r="B182" t="s">
        <v>3287</v>
      </c>
      <c r="C182" s="6" t="str">
        <f>VLOOKUP(B182,data!B:C,2,0)</f>
        <v xml:space="preserve">TONG CONG TY PHAT DIEN 2 - CTY CO PHAN  </v>
      </c>
      <c r="D182" s="6">
        <f t="shared" si="6"/>
        <v>3</v>
      </c>
      <c r="E182" s="6">
        <f t="shared" si="7"/>
        <v>3</v>
      </c>
      <c r="F182" s="19" t="b">
        <v>1</v>
      </c>
      <c r="H182" s="6">
        <f>VLOOKUP(B182,data!B:L,11,0)</f>
        <v>33</v>
      </c>
      <c r="I182" s="6" t="str">
        <f>VLOOKUP(B182,data!B:D,3,0)</f>
        <v>Sài Gòn (Bến Thành)</v>
      </c>
      <c r="K182" s="7" t="s">
        <v>5166</v>
      </c>
      <c r="M182" s="6" t="s">
        <v>5261</v>
      </c>
      <c r="N182" s="6" t="s">
        <v>5262</v>
      </c>
      <c r="T182" s="7" t="s">
        <v>5166</v>
      </c>
      <c r="U182" s="6" t="s">
        <v>5173</v>
      </c>
    </row>
    <row r="183" spans="2:21" ht="14.5">
      <c r="B183" t="s">
        <v>3312</v>
      </c>
      <c r="C183" s="6" t="str">
        <f>VLOOKUP(B183,data!B:C,2,0)</f>
        <v xml:space="preserve">CTCP CHUNG KHOAN SSI - CN HA NOI        </v>
      </c>
      <c r="D183" s="6">
        <f t="shared" si="6"/>
        <v>4</v>
      </c>
      <c r="E183" s="6">
        <f t="shared" si="7"/>
        <v>3</v>
      </c>
      <c r="F183" s="6" t="b">
        <f t="shared" si="8"/>
        <v>0</v>
      </c>
      <c r="H183" s="6">
        <f>VLOOKUP(B183,data!B:L,11,0)</f>
        <v>96</v>
      </c>
      <c r="I183" s="6" t="str">
        <f>VLOOKUP(B183,data!B:D,3,0)</f>
        <v>Đông Anh</v>
      </c>
      <c r="K183" s="7" t="s">
        <v>5166</v>
      </c>
      <c r="M183" s="6" t="s">
        <v>5244</v>
      </c>
    </row>
    <row r="184" spans="2:21" ht="14.5">
      <c r="B184" t="s">
        <v>3335</v>
      </c>
      <c r="C184" s="6" t="str">
        <f>VLOOKUP(B184,data!B:C,2,0)</f>
        <v xml:space="preserve">CT TNHH GAMUDA LAND VIET NAM            </v>
      </c>
      <c r="D184" s="6">
        <f t="shared" si="6"/>
        <v>1</v>
      </c>
      <c r="E184" s="6">
        <f t="shared" si="7"/>
        <v>1</v>
      </c>
      <c r="F184" s="19" t="b">
        <f t="shared" si="8"/>
        <v>1</v>
      </c>
      <c r="H184" s="6">
        <f>VLOOKUP(B184,data!B:L,11,0)</f>
        <v>37</v>
      </c>
      <c r="I184" s="6" t="str">
        <f>VLOOKUP(B184,data!B:D,3,0)</f>
        <v>Tân Định</v>
      </c>
      <c r="K184" s="14" t="s">
        <v>5166</v>
      </c>
      <c r="L184" s="14"/>
      <c r="M184" s="6" t="s">
        <v>5263</v>
      </c>
      <c r="U184" s="6" t="s">
        <v>5173</v>
      </c>
    </row>
    <row r="185" spans="2:21" ht="14.5">
      <c r="B185" t="s">
        <v>3339</v>
      </c>
      <c r="C185" s="6" t="str">
        <f>VLOOKUP(B185,data!B:C,2,0)</f>
        <v xml:space="preserve">KHO BAC NHA NUOC                        </v>
      </c>
      <c r="D185" s="6">
        <f t="shared" si="6"/>
        <v>1</v>
      </c>
      <c r="E185" s="6">
        <f t="shared" si="7"/>
        <v>0</v>
      </c>
      <c r="F185" s="6" t="b">
        <f t="shared" si="8"/>
        <v>0</v>
      </c>
      <c r="H185" s="6">
        <f>VLOOKUP(B185,data!B:L,11,0)</f>
        <v>2</v>
      </c>
      <c r="I185" s="6" t="str">
        <f>VLOOKUP(B185,data!B:D,3,0)</f>
        <v xml:space="preserve">Hà Nội </v>
      </c>
    </row>
    <row r="186" spans="2:21" ht="14.5">
      <c r="B186" t="s">
        <v>3345</v>
      </c>
      <c r="C186" s="6" t="str">
        <f>VLOOKUP(B186,data!B:C,2,0)</f>
        <v xml:space="preserve">CONG TY CO PHAN VINHOMES                </v>
      </c>
      <c r="D186" s="6">
        <f t="shared" si="6"/>
        <v>20</v>
      </c>
      <c r="E186" s="6">
        <f t="shared" si="7"/>
        <v>7</v>
      </c>
      <c r="F186" s="6" t="b">
        <f t="shared" si="8"/>
        <v>0</v>
      </c>
      <c r="H186" s="6">
        <f>VLOOKUP(B186,data!B:L,11,0)</f>
        <v>45</v>
      </c>
      <c r="I186" s="6" t="str">
        <f>VLOOKUP(B186,data!B:D,3,0)</f>
        <v>Thành Công</v>
      </c>
      <c r="K186" s="7" t="s">
        <v>5166</v>
      </c>
      <c r="M186" s="6" t="s">
        <v>5209</v>
      </c>
      <c r="U186" s="6" t="s">
        <v>5168</v>
      </c>
    </row>
    <row r="187" spans="2:21" ht="14.5">
      <c r="B187" t="s">
        <v>3364</v>
      </c>
      <c r="C187" s="6" t="str">
        <f>VLOOKUP(B187,data!B:C,2,0)</f>
        <v xml:space="preserve">CT CP THIEN TAN SOLAR NINH THUAN        </v>
      </c>
      <c r="D187" s="6">
        <f t="shared" si="6"/>
        <v>2</v>
      </c>
      <c r="E187" s="6">
        <f t="shared" si="7"/>
        <v>2</v>
      </c>
      <c r="F187" s="6" t="b">
        <f t="shared" si="8"/>
        <v>1</v>
      </c>
      <c r="H187" s="6">
        <f>VLOOKUP(B187,data!B:L,11,0)</f>
        <v>81</v>
      </c>
      <c r="I187" s="6" t="str">
        <f>VLOOKUP(B187,data!B:D,3,0)</f>
        <v>Ninh Thuận</v>
      </c>
      <c r="K187" s="7" t="s">
        <v>5166</v>
      </c>
      <c r="M187" s="6" t="s">
        <v>5264</v>
      </c>
      <c r="U187" s="6" t="s">
        <v>5171</v>
      </c>
    </row>
    <row r="188" spans="2:21" ht="14.5">
      <c r="B188" t="s">
        <v>3377</v>
      </c>
      <c r="C188" s="6" t="str">
        <f>VLOOKUP(B188,data!B:C,2,0)</f>
        <v xml:space="preserve">TONG CONG TY PHAT DIEN 2 - CTY CO PHAN  </v>
      </c>
      <c r="D188" s="6">
        <f t="shared" si="6"/>
        <v>3</v>
      </c>
      <c r="E188" s="6">
        <f t="shared" si="7"/>
        <v>3</v>
      </c>
      <c r="F188" s="19" t="b">
        <v>1</v>
      </c>
      <c r="H188" s="6">
        <f>VLOOKUP(B188,data!B:L,11,0)</f>
        <v>39</v>
      </c>
      <c r="I188" s="6" t="str">
        <f>VLOOKUP(B188,data!B:D,3,0)</f>
        <v>Tây Cần Thơ (Tây Đô)</v>
      </c>
      <c r="K188" s="7" t="s">
        <v>5166</v>
      </c>
      <c r="L188" s="7" t="s">
        <v>5166</v>
      </c>
      <c r="T188" s="7" t="s">
        <v>5166</v>
      </c>
      <c r="U188" s="6" t="s">
        <v>5171</v>
      </c>
    </row>
    <row r="189" spans="2:21" ht="14.5">
      <c r="B189" t="s">
        <v>3380</v>
      </c>
      <c r="C189" s="6" t="str">
        <f>VLOOKUP(B189,data!B:C,2,0)</f>
        <v xml:space="preserve">CT CP CHUNG KHOAN VNDIRECT              </v>
      </c>
      <c r="D189" s="6">
        <f t="shared" si="6"/>
        <v>5</v>
      </c>
      <c r="E189" s="6">
        <f t="shared" si="7"/>
        <v>4</v>
      </c>
      <c r="F189" s="6" t="b">
        <f t="shared" si="8"/>
        <v>0</v>
      </c>
      <c r="H189" s="6">
        <f>VLOOKUP(B189,data!B:L,11,0)</f>
        <v>93</v>
      </c>
      <c r="I189" s="6" t="str">
        <f>VLOOKUP(B189,data!B:D,3,0)</f>
        <v>Hoàng Mai</v>
      </c>
      <c r="K189" s="7" t="s">
        <v>5166</v>
      </c>
      <c r="T189" s="7" t="s">
        <v>5166</v>
      </c>
      <c r="U189" s="6" t="s">
        <v>5171</v>
      </c>
    </row>
    <row r="190" spans="2:21" ht="14.5">
      <c r="B190" t="s">
        <v>3387</v>
      </c>
      <c r="C190" s="6" t="str">
        <f>VLOOKUP(B190,data!B:C,2,0)</f>
        <v xml:space="preserve">TONG CONG TY KHI VN-CONG TY CO PHAN     </v>
      </c>
      <c r="D190" s="6">
        <f t="shared" si="6"/>
        <v>3</v>
      </c>
      <c r="E190" s="6">
        <f t="shared" si="7"/>
        <v>3</v>
      </c>
      <c r="F190" s="58" t="b">
        <f t="shared" si="8"/>
        <v>1</v>
      </c>
      <c r="H190" s="6">
        <f>VLOOKUP(B190,data!B:L,11,0)</f>
        <v>7</v>
      </c>
      <c r="I190" s="6" t="str">
        <f>VLOOKUP(B190,data!B:D,3,0)</f>
        <v>Tp. HCM</v>
      </c>
      <c r="K190" s="7" t="s">
        <v>5166</v>
      </c>
      <c r="U190" s="6" t="s">
        <v>5171</v>
      </c>
    </row>
    <row r="191" spans="2:21" ht="14.5">
      <c r="B191" t="s">
        <v>3396</v>
      </c>
      <c r="C191" s="6" t="str">
        <f>VLOOKUP(B191,data!B:C,2,0)</f>
        <v>CT TNHH BAO HIEM NHAN THO CHUBB VN</v>
      </c>
      <c r="D191" s="6">
        <f t="shared" si="6"/>
        <v>1</v>
      </c>
      <c r="E191" s="6">
        <f t="shared" si="7"/>
        <v>0</v>
      </c>
      <c r="F191" s="6" t="b">
        <f t="shared" si="8"/>
        <v>0</v>
      </c>
      <c r="H191" s="6">
        <f>VLOOKUP(B191,data!B:L,11,0)</f>
        <v>7</v>
      </c>
      <c r="I191" s="6" t="str">
        <f>VLOOKUP(B191,data!B:D,3,0)</f>
        <v>Tp. HCM</v>
      </c>
      <c r="T191" s="7" t="s">
        <v>5166</v>
      </c>
      <c r="U191" s="6" t="s">
        <v>5830</v>
      </c>
    </row>
    <row r="192" spans="2:21" ht="14.5">
      <c r="B192" t="s">
        <v>3405</v>
      </c>
      <c r="C192" s="6" t="str">
        <f>VLOOKUP(B192,data!B:C,2,0)</f>
        <v xml:space="preserve">TCT CANG HANG KHONG VIET NAM - CTCP     </v>
      </c>
      <c r="D192" s="6">
        <f t="shared" si="6"/>
        <v>1</v>
      </c>
      <c r="E192" s="6">
        <f t="shared" si="7"/>
        <v>1</v>
      </c>
      <c r="F192" s="58" t="b">
        <f t="shared" si="8"/>
        <v>1</v>
      </c>
      <c r="H192" s="6">
        <f>VLOOKUP(B192,data!B:L,11,0)</f>
        <v>7</v>
      </c>
      <c r="I192" s="6" t="str">
        <f>VLOOKUP(B192,data!B:D,3,0)</f>
        <v>Tp. HCM</v>
      </c>
      <c r="K192" s="7" t="s">
        <v>5166</v>
      </c>
      <c r="M192" s="6" t="s">
        <v>5837</v>
      </c>
      <c r="U192" s="6" t="s">
        <v>5171</v>
      </c>
    </row>
    <row r="193" spans="2:21" ht="14.5">
      <c r="B193" t="s">
        <v>3422</v>
      </c>
      <c r="C193" s="6" t="str">
        <f>VLOOKUP(B193,data!B:C,2,0)</f>
        <v xml:space="preserve">CT TNHH - TCT THAMDO KHAITHAC DAUKHI    </v>
      </c>
      <c r="D193" s="6">
        <f t="shared" si="6"/>
        <v>3</v>
      </c>
      <c r="E193" s="6">
        <f t="shared" si="7"/>
        <v>3</v>
      </c>
      <c r="F193" s="58" t="b">
        <f t="shared" si="8"/>
        <v>1</v>
      </c>
      <c r="H193" s="6">
        <f>VLOOKUP(B193,data!B:L,11,0)</f>
        <v>7</v>
      </c>
      <c r="I193" s="6" t="str">
        <f>VLOOKUP(B193,data!B:D,3,0)</f>
        <v>Tp. HCM</v>
      </c>
      <c r="K193" s="7" t="s">
        <v>5166</v>
      </c>
      <c r="M193" s="6" t="s">
        <v>5241</v>
      </c>
      <c r="U193" s="6" t="s">
        <v>5171</v>
      </c>
    </row>
    <row r="194" spans="2:21" ht="14.5">
      <c r="B194" t="s">
        <v>3426</v>
      </c>
      <c r="C194" s="6" t="str">
        <f>VLOOKUP(B194,data!B:C,2,0)</f>
        <v xml:space="preserve">CT TNHH PHAT TRIEN PHU MY HUNG          </v>
      </c>
      <c r="D194" s="6">
        <f t="shared" si="6"/>
        <v>2</v>
      </c>
      <c r="E194" s="6">
        <f t="shared" si="7"/>
        <v>0</v>
      </c>
      <c r="F194" s="6" t="b">
        <f t="shared" si="8"/>
        <v>0</v>
      </c>
      <c r="H194" s="6">
        <f>VLOOKUP(B194,data!B:L,11,0)</f>
        <v>7</v>
      </c>
      <c r="I194" s="6" t="str">
        <f>VLOOKUP(B194,data!B:D,3,0)</f>
        <v>Tp. HCM</v>
      </c>
    </row>
    <row r="195" spans="2:21" ht="14.5">
      <c r="B195" t="s">
        <v>3430</v>
      </c>
      <c r="C195" s="6" t="str">
        <f>VLOOKUP(B195,data!B:C,2,0)</f>
        <v xml:space="preserve">TONG CONG TY KHI VN-CONG TY CO PHAN     </v>
      </c>
      <c r="D195" s="6">
        <f t="shared" si="6"/>
        <v>3</v>
      </c>
      <c r="E195" s="6">
        <f t="shared" si="7"/>
        <v>3</v>
      </c>
      <c r="F195" s="58" t="b">
        <f t="shared" si="8"/>
        <v>1</v>
      </c>
      <c r="H195" s="6">
        <f>VLOOKUP(B195,data!B:L,11,0)</f>
        <v>37</v>
      </c>
      <c r="I195" s="6" t="str">
        <f>VLOOKUP(B195,data!B:D,3,0)</f>
        <v>Tân Định</v>
      </c>
      <c r="K195" s="14" t="s">
        <v>5166</v>
      </c>
      <c r="L195" s="14"/>
      <c r="M195" s="6" t="s">
        <v>5265</v>
      </c>
      <c r="U195" s="6" t="s">
        <v>5171</v>
      </c>
    </row>
    <row r="196" spans="2:21" ht="14.5">
      <c r="B196" t="s">
        <v>3437</v>
      </c>
      <c r="C196" s="6" t="str">
        <f>VLOOKUP(B196,data!B:C,2,0)</f>
        <v xml:space="preserve">CTCP CHUNG KHOAN SSI - CN HA NOI        </v>
      </c>
      <c r="D196" s="6">
        <f t="shared" ref="D196:D222" si="9">COUNTIF(C:C,C196)</f>
        <v>4</v>
      </c>
      <c r="E196" s="6">
        <f t="shared" ref="E196:E222" si="10">COUNTIFS(C:C,C196,K:K,"Y")</f>
        <v>3</v>
      </c>
      <c r="F196" s="6" t="b">
        <f t="shared" ref="F196:F222" si="11">E196=D196</f>
        <v>0</v>
      </c>
      <c r="H196" s="6">
        <f>VLOOKUP(B196,data!B:L,11,0)</f>
        <v>1</v>
      </c>
      <c r="I196" s="6" t="str">
        <f>VLOOKUP(B196,data!B:D,3,0)</f>
        <v>Sở giao dịch</v>
      </c>
      <c r="K196" s="7" t="s">
        <v>5166</v>
      </c>
      <c r="M196" s="6" t="s">
        <v>5244</v>
      </c>
      <c r="P196" s="6" t="s">
        <v>5190</v>
      </c>
      <c r="Q196" s="6" t="s">
        <v>5191</v>
      </c>
      <c r="R196" s="8" t="s">
        <v>5192</v>
      </c>
      <c r="U196" s="6" t="s">
        <v>5168</v>
      </c>
    </row>
    <row r="197" spans="2:21" ht="14.5">
      <c r="B197" t="s">
        <v>3466</v>
      </c>
      <c r="C197" s="6" t="str">
        <f>VLOOKUP(B197,data!B:C,2,0)</f>
        <v xml:space="preserve">CT TNHH THUONG MAI VA DICH VU PHAT TIEN </v>
      </c>
      <c r="D197" s="6">
        <f t="shared" si="9"/>
        <v>3</v>
      </c>
      <c r="E197" s="6">
        <f t="shared" si="10"/>
        <v>3</v>
      </c>
      <c r="F197" s="58" t="b">
        <f t="shared" si="11"/>
        <v>1</v>
      </c>
      <c r="H197" s="6">
        <f>VLOOKUP(B197,data!B:L,11,0)</f>
        <v>17</v>
      </c>
      <c r="I197" s="6" t="str">
        <f>VLOOKUP(B197,data!B:D,3,0)</f>
        <v>Tây Sài Gòn</v>
      </c>
      <c r="K197" s="7" t="s">
        <v>5166</v>
      </c>
      <c r="T197" s="7" t="s">
        <v>5166</v>
      </c>
      <c r="U197" s="6" t="s">
        <v>5171</v>
      </c>
    </row>
    <row r="198" spans="2:21" ht="14.5">
      <c r="B198" t="s">
        <v>3471</v>
      </c>
      <c r="C198" s="6" t="str">
        <f>VLOOKUP(B198,data!B:C,2,0)</f>
        <v xml:space="preserve">CT TNHH TOYOTA NINH KIEU                </v>
      </c>
      <c r="D198" s="6">
        <f t="shared" si="9"/>
        <v>3</v>
      </c>
      <c r="E198" s="6">
        <f t="shared" si="10"/>
        <v>2</v>
      </c>
      <c r="F198" s="6" t="b">
        <f t="shared" si="11"/>
        <v>0</v>
      </c>
      <c r="H198" s="6">
        <f>VLOOKUP(B198,data!B:L,11,0)</f>
        <v>11</v>
      </c>
      <c r="I198" s="6" t="str">
        <f>VLOOKUP(B198,data!B:D,3,0)</f>
        <v>Cần Thơ</v>
      </c>
    </row>
    <row r="199" spans="2:21" ht="14.5">
      <c r="B199" t="s">
        <v>3477</v>
      </c>
      <c r="C199" s="6" t="str">
        <f>VLOOKUP(B199,data!B:C,2,0)</f>
        <v xml:space="preserve">CONG TY CO PHAN TAP DOAN HOA SEN        </v>
      </c>
      <c r="D199" s="6">
        <f t="shared" si="9"/>
        <v>3</v>
      </c>
      <c r="E199" s="6">
        <f t="shared" si="10"/>
        <v>3</v>
      </c>
      <c r="F199" s="58" t="b">
        <f t="shared" si="11"/>
        <v>1</v>
      </c>
      <c r="H199" s="6">
        <f>VLOOKUP(B199,data!B:L,11,0)</f>
        <v>8</v>
      </c>
      <c r="I199" s="6" t="str">
        <f>VLOOKUP(B199,data!B:D,3,0)</f>
        <v>Vũng Tàu</v>
      </c>
      <c r="K199" s="7" t="s">
        <v>5166</v>
      </c>
      <c r="M199" s="6" t="s">
        <v>5266</v>
      </c>
      <c r="U199" s="6" t="s">
        <v>5171</v>
      </c>
    </row>
    <row r="200" spans="2:21" ht="14.5">
      <c r="B200" t="s">
        <v>3491</v>
      </c>
      <c r="C200" s="6" t="str">
        <f>VLOOKUP(B200,data!B:C,2,0)</f>
        <v xml:space="preserve">CONG TY CO PHAN SONG DA 9               </v>
      </c>
      <c r="D200" s="6">
        <f t="shared" si="9"/>
        <v>4</v>
      </c>
      <c r="E200" s="6">
        <f t="shared" si="10"/>
        <v>0</v>
      </c>
      <c r="F200" s="6" t="b">
        <f t="shared" si="11"/>
        <v>0</v>
      </c>
      <c r="H200" s="6">
        <f>VLOOKUP(B200,data!B:L,11,0)</f>
        <v>49</v>
      </c>
      <c r="I200" s="6" t="str">
        <f>VLOOKUP(B200,data!B:D,3,0)</f>
        <v>Thăng Long</v>
      </c>
    </row>
    <row r="201" spans="2:21" ht="14.5">
      <c r="B201" t="s">
        <v>3494</v>
      </c>
      <c r="C201" s="6" t="str">
        <f>VLOOKUP(B201,data!B:C,2,0)</f>
        <v xml:space="preserve">CT TNHH TOYOTA NINH KIEU                </v>
      </c>
      <c r="D201" s="6">
        <f t="shared" si="9"/>
        <v>3</v>
      </c>
      <c r="E201" s="6">
        <f t="shared" si="10"/>
        <v>2</v>
      </c>
      <c r="F201" s="6" t="b">
        <f t="shared" si="11"/>
        <v>0</v>
      </c>
      <c r="H201" s="6">
        <f>VLOOKUP(B201,data!B:L,11,0)</f>
        <v>39</v>
      </c>
      <c r="I201" s="6" t="str">
        <f>VLOOKUP(B201,data!B:D,3,0)</f>
        <v>Tây Cần Thơ (Tây Đô)</v>
      </c>
      <c r="K201" s="7" t="s">
        <v>5166</v>
      </c>
      <c r="M201" s="6" t="s">
        <v>5267</v>
      </c>
      <c r="T201" s="7" t="s">
        <v>5166</v>
      </c>
      <c r="U201" s="6" t="s">
        <v>5171</v>
      </c>
    </row>
    <row r="202" spans="2:21" ht="14.5">
      <c r="B202" t="s">
        <v>3532</v>
      </c>
      <c r="C202" s="6" t="str">
        <f>VLOOKUP(B202,data!B:C,2,0)</f>
        <v xml:space="preserve">CONG TY CO PHAN TAP DOAN PAN            </v>
      </c>
      <c r="D202" s="6">
        <f t="shared" si="9"/>
        <v>2</v>
      </c>
      <c r="E202" s="6">
        <f t="shared" si="10"/>
        <v>2</v>
      </c>
      <c r="F202" s="6" t="b">
        <f t="shared" si="11"/>
        <v>1</v>
      </c>
      <c r="H202" s="6">
        <f>VLOOKUP(B202,data!B:L,11,0)</f>
        <v>71</v>
      </c>
      <c r="I202" s="6" t="str">
        <f>VLOOKUP(B202,data!B:D,3,0)</f>
        <v>Thanh Xuân</v>
      </c>
      <c r="K202" s="7" t="s">
        <v>5166</v>
      </c>
      <c r="M202" s="6" t="s">
        <v>5268</v>
      </c>
      <c r="T202" s="7" t="s">
        <v>5166</v>
      </c>
      <c r="U202" s="6" t="s">
        <v>5171</v>
      </c>
    </row>
    <row r="203" spans="2:21" ht="14.5">
      <c r="B203" t="s">
        <v>3537</v>
      </c>
      <c r="C203" s="6" t="str">
        <f>VLOOKUP(B203,data!B:C,2,0)</f>
        <v xml:space="preserve">CT CP DT THAI BINH                      </v>
      </c>
      <c r="D203" s="6">
        <f t="shared" si="9"/>
        <v>3</v>
      </c>
      <c r="E203" s="6">
        <f t="shared" si="10"/>
        <v>1</v>
      </c>
      <c r="F203" s="6" t="b">
        <f t="shared" si="11"/>
        <v>0</v>
      </c>
      <c r="H203" s="6">
        <f>VLOOKUP(B203,data!B:L,11,0)</f>
        <v>38</v>
      </c>
      <c r="I203" s="6" t="str">
        <f>VLOOKUP(B203,data!B:D,3,0)</f>
        <v>Thủ Đức</v>
      </c>
    </row>
    <row r="204" spans="2:21" ht="14.5">
      <c r="B204" t="s">
        <v>3549</v>
      </c>
      <c r="C204" s="6" t="str">
        <f>VLOOKUP(B204,data!B:C,2,0)</f>
        <v xml:space="preserve">CT CP DT THAI BINH                      </v>
      </c>
      <c r="D204" s="6">
        <f t="shared" si="9"/>
        <v>3</v>
      </c>
      <c r="E204" s="6">
        <f t="shared" si="10"/>
        <v>1</v>
      </c>
      <c r="F204" s="6" t="b">
        <f t="shared" si="11"/>
        <v>0</v>
      </c>
      <c r="H204" s="6">
        <f>VLOOKUP(B204,data!B:L,11,0)</f>
        <v>46</v>
      </c>
      <c r="I204" s="6" t="str">
        <f>VLOOKUP(B204,data!B:D,3,0)</f>
        <v>Sóng Thần</v>
      </c>
    </row>
    <row r="205" spans="2:21" ht="14.5">
      <c r="B205" t="s">
        <v>3563</v>
      </c>
      <c r="C205" s="6" t="str">
        <f>VLOOKUP(B205,data!B:C,2,0)</f>
        <v xml:space="preserve">CONG TY CO PHAN TAP DOAN HOA SEN        </v>
      </c>
      <c r="D205" s="6">
        <f t="shared" si="9"/>
        <v>3</v>
      </c>
      <c r="E205" s="6">
        <f t="shared" si="10"/>
        <v>3</v>
      </c>
      <c r="F205" s="58" t="b">
        <f t="shared" si="11"/>
        <v>1</v>
      </c>
      <c r="H205" s="6">
        <f>VLOOKUP(B205,data!B:L,11,0)</f>
        <v>7</v>
      </c>
      <c r="I205" s="6" t="str">
        <f>VLOOKUP(B205,data!B:D,3,0)</f>
        <v>Tp. HCM</v>
      </c>
      <c r="K205" s="7" t="s">
        <v>5166</v>
      </c>
      <c r="M205" s="6" t="s">
        <v>5266</v>
      </c>
      <c r="U205" s="6" t="s">
        <v>5171</v>
      </c>
    </row>
    <row r="206" spans="2:21" ht="14.5">
      <c r="B206" t="s">
        <v>3596</v>
      </c>
      <c r="C206" s="6" t="str">
        <f>VLOOKUP(B206,data!B:C,2,0)</f>
        <v>POWER (JV)-HAI LINH ESCROW ACCOUNT</v>
      </c>
      <c r="D206" s="6">
        <f t="shared" si="9"/>
        <v>1</v>
      </c>
      <c r="E206" s="6">
        <f t="shared" si="10"/>
        <v>0</v>
      </c>
      <c r="F206" s="6" t="b">
        <f t="shared" si="11"/>
        <v>0</v>
      </c>
      <c r="H206" s="6">
        <f>VLOOKUP(B206,data!B:L,11,0)</f>
        <v>18</v>
      </c>
      <c r="I206" s="6" t="str">
        <f>VLOOKUP(B206,data!B:D,3,0)</f>
        <v>Nam Sài Gòn</v>
      </c>
      <c r="T206" s="7" t="s">
        <v>5166</v>
      </c>
    </row>
    <row r="207" spans="2:21" ht="14.5">
      <c r="B207" t="s">
        <v>3620</v>
      </c>
      <c r="C207" s="6" t="str">
        <f>VLOOKUP(B207,data!B:C,2,0)</f>
        <v xml:space="preserve">CT TNHH CHUNG KHOAN SHINHAN VIET NAM    </v>
      </c>
      <c r="D207" s="6">
        <f t="shared" si="9"/>
        <v>2</v>
      </c>
      <c r="E207" s="6">
        <f t="shared" si="10"/>
        <v>2</v>
      </c>
      <c r="F207" s="6" t="b">
        <f t="shared" si="11"/>
        <v>1</v>
      </c>
      <c r="H207" s="6">
        <f>VLOOKUP(B207,data!B:L,11,0)</f>
        <v>37</v>
      </c>
      <c r="I207" s="6" t="str">
        <f>VLOOKUP(B207,data!B:D,3,0)</f>
        <v>Tân Định</v>
      </c>
      <c r="K207" s="14" t="s">
        <v>5166</v>
      </c>
      <c r="L207" s="14"/>
      <c r="M207" s="6" t="s">
        <v>5269</v>
      </c>
      <c r="T207" s="7" t="s">
        <v>5166</v>
      </c>
      <c r="U207" s="6" t="s">
        <v>5171</v>
      </c>
    </row>
    <row r="208" spans="2:21" ht="14.5">
      <c r="B208" t="s">
        <v>3624</v>
      </c>
      <c r="C208" s="6" t="str">
        <f>VLOOKUP(B208,data!B:C,2,0)</f>
        <v xml:space="preserve">CT CP CHUNG KHOAN VNDIRECT              </v>
      </c>
      <c r="D208" s="6">
        <f t="shared" si="9"/>
        <v>5</v>
      </c>
      <c r="E208" s="6">
        <f t="shared" si="10"/>
        <v>4</v>
      </c>
      <c r="F208" s="6" t="b">
        <f t="shared" si="11"/>
        <v>0</v>
      </c>
      <c r="H208" s="6">
        <f>VLOOKUP(B208,data!B:L,11,0)</f>
        <v>120</v>
      </c>
      <c r="I208" s="6" t="str">
        <f>VLOOKUP(B208,data!B:D,3,0)</f>
        <v>Yên Bái</v>
      </c>
      <c r="K208" s="7" t="s">
        <v>5166</v>
      </c>
      <c r="M208" s="6" t="s">
        <v>5270</v>
      </c>
      <c r="P208" s="6" t="s">
        <v>5271</v>
      </c>
      <c r="R208" s="8" t="s">
        <v>5272</v>
      </c>
      <c r="U208" s="6" t="s">
        <v>5168</v>
      </c>
    </row>
    <row r="209" spans="2:21" ht="14.5">
      <c r="B209" t="s">
        <v>3628</v>
      </c>
      <c r="C209" s="6" t="str">
        <f>VLOOKUP(B209,data!B:C,2,0)</f>
        <v xml:space="preserve">CT TNHH CHUNG KHOAN ACB                 </v>
      </c>
      <c r="D209" s="6">
        <f t="shared" si="9"/>
        <v>3</v>
      </c>
      <c r="E209" s="6">
        <f t="shared" si="10"/>
        <v>2</v>
      </c>
      <c r="F209" s="6" t="b">
        <f t="shared" si="11"/>
        <v>0</v>
      </c>
      <c r="H209" s="6">
        <f>VLOOKUP(B209,data!B:L,11,0)</f>
        <v>7</v>
      </c>
      <c r="I209" s="6" t="str">
        <f>VLOOKUP(B209,data!B:D,3,0)</f>
        <v>Tp. HCM</v>
      </c>
    </row>
    <row r="210" spans="2:21" ht="14.5">
      <c r="B210" t="s">
        <v>3631</v>
      </c>
      <c r="C210" s="6" t="str">
        <f>VLOOKUP(B210,data!B:C,2,0)</f>
        <v>CT TNHH BH NHAN THO SUN LIFE VN</v>
      </c>
      <c r="D210" s="6">
        <f t="shared" si="9"/>
        <v>1</v>
      </c>
      <c r="E210" s="6">
        <f t="shared" si="10"/>
        <v>1</v>
      </c>
      <c r="F210" s="19" t="b">
        <f t="shared" si="11"/>
        <v>1</v>
      </c>
      <c r="H210" s="6">
        <f>VLOOKUP(B210,data!B:L,11,0)</f>
        <v>37</v>
      </c>
      <c r="I210" s="6" t="str">
        <f>VLOOKUP(B210,data!B:D,3,0)</f>
        <v>Tân Định</v>
      </c>
      <c r="K210" s="14" t="s">
        <v>5166</v>
      </c>
      <c r="L210" s="14"/>
      <c r="M210" s="6" t="s">
        <v>5273</v>
      </c>
      <c r="U210" s="6" t="s">
        <v>5173</v>
      </c>
    </row>
    <row r="211" spans="2:21" ht="14.5">
      <c r="B211" t="s">
        <v>3660</v>
      </c>
      <c r="C211" s="6" t="str">
        <f>VLOOKUP(B211,data!B:C,2,0)</f>
        <v xml:space="preserve">CONG TY CO PHAN VINHOMES                </v>
      </c>
      <c r="D211" s="6">
        <f t="shared" si="9"/>
        <v>20</v>
      </c>
      <c r="E211" s="6">
        <f t="shared" si="10"/>
        <v>7</v>
      </c>
      <c r="F211" s="6" t="b">
        <f t="shared" si="11"/>
        <v>0</v>
      </c>
      <c r="H211" s="6">
        <f>VLOOKUP(B211,data!B:L,11,0)</f>
        <v>61</v>
      </c>
      <c r="I211" s="6" t="str">
        <f>VLOOKUP(B211,data!B:D,3,0)</f>
        <v>Ba Đình</v>
      </c>
      <c r="K211" s="7" t="s">
        <v>5166</v>
      </c>
      <c r="M211" s="6" t="s">
        <v>5209</v>
      </c>
      <c r="U211" s="6" t="s">
        <v>5168</v>
      </c>
    </row>
    <row r="212" spans="2:21" ht="14.5">
      <c r="B212" t="s">
        <v>3674</v>
      </c>
      <c r="C212" s="6" t="str">
        <f>VLOOKUP(B212,data!B:C,2,0)</f>
        <v xml:space="preserve">CTCP CHUNG KHOAN SSI - CN HA NOI        </v>
      </c>
      <c r="D212" s="6">
        <f t="shared" si="9"/>
        <v>4</v>
      </c>
      <c r="E212" s="6">
        <f t="shared" si="10"/>
        <v>3</v>
      </c>
      <c r="F212" s="6" t="b">
        <f t="shared" si="11"/>
        <v>0</v>
      </c>
      <c r="H212" s="6">
        <f>VLOOKUP(B212,data!B:L,11,0)</f>
        <v>2</v>
      </c>
      <c r="I212" s="6" t="str">
        <f>VLOOKUP(B212,data!B:D,3,0)</f>
        <v xml:space="preserve">Hà Nội </v>
      </c>
      <c r="M212" s="6" t="s">
        <v>5244</v>
      </c>
    </row>
    <row r="213" spans="2:21" ht="14.5">
      <c r="B213" t="s">
        <v>3680</v>
      </c>
      <c r="C213" s="6" t="str">
        <f>VLOOKUP(B213,data!B:C,2,0)</f>
        <v xml:space="preserve">CT CP TAP DOAN CUOC SONG VIET           </v>
      </c>
      <c r="D213" s="6">
        <f t="shared" si="9"/>
        <v>1</v>
      </c>
      <c r="E213" s="6">
        <f t="shared" si="10"/>
        <v>1</v>
      </c>
      <c r="F213" s="6" t="b">
        <f t="shared" si="11"/>
        <v>1</v>
      </c>
      <c r="H213" s="6">
        <f>VLOOKUP(B213,data!B:L,11,0)</f>
        <v>45</v>
      </c>
      <c r="I213" s="6" t="str">
        <f>VLOOKUP(B213,data!B:D,3,0)</f>
        <v>Thành Công</v>
      </c>
      <c r="K213" s="7" t="s">
        <v>5166</v>
      </c>
      <c r="M213" s="6" t="s">
        <v>5274</v>
      </c>
      <c r="U213" s="6" t="s">
        <v>5171</v>
      </c>
    </row>
    <row r="214" spans="2:21" ht="14.5">
      <c r="B214" t="s">
        <v>3693</v>
      </c>
      <c r="C214" s="6" t="str">
        <f>VLOOKUP(B214,data!B:C,2,0)</f>
        <v xml:space="preserve">TCT XAY DUNG SAI GON - TNHH MTV         </v>
      </c>
      <c r="D214" s="6">
        <f t="shared" si="9"/>
        <v>2</v>
      </c>
      <c r="E214" s="6">
        <f t="shared" si="10"/>
        <v>2</v>
      </c>
      <c r="F214" s="6" t="b">
        <f t="shared" si="11"/>
        <v>1</v>
      </c>
      <c r="H214" s="6">
        <f>VLOOKUP(B214,data!B:L,11,0)</f>
        <v>17</v>
      </c>
      <c r="I214" s="6" t="str">
        <f>VLOOKUP(B214,data!B:D,3,0)</f>
        <v>Tây Sài Gòn</v>
      </c>
      <c r="K214" s="7" t="s">
        <v>5166</v>
      </c>
      <c r="T214" s="7" t="s">
        <v>5166</v>
      </c>
    </row>
    <row r="215" spans="2:21" ht="14.5">
      <c r="B215" t="s">
        <v>4646</v>
      </c>
      <c r="C215" s="6" t="str">
        <f>VLOOKUP(B215,data!B:C,2,0)</f>
        <v xml:space="preserve">ACV               </v>
      </c>
      <c r="D215" s="6">
        <f t="shared" si="9"/>
        <v>1</v>
      </c>
      <c r="E215" s="6">
        <f t="shared" si="10"/>
        <v>0</v>
      </c>
      <c r="F215" s="6" t="b">
        <f t="shared" si="11"/>
        <v>0</v>
      </c>
      <c r="H215" s="6">
        <f>VLOOKUP(B215,data!B:L,11,0)</f>
        <v>51</v>
      </c>
      <c r="I215" s="6" t="str">
        <f>VLOOKUP(B215,data!B:D,3,0)</f>
        <v>Sài Thành (Quận 5)</v>
      </c>
      <c r="T215" s="7" t="s">
        <v>5166</v>
      </c>
      <c r="U215" s="6" t="s">
        <v>5171</v>
      </c>
    </row>
    <row r="216" spans="2:21" ht="14.5">
      <c r="B216">
        <v>12184951</v>
      </c>
      <c r="C216" s="6" t="s">
        <v>4722</v>
      </c>
      <c r="D216" s="6">
        <f t="shared" si="9"/>
        <v>1</v>
      </c>
      <c r="E216" s="6">
        <f t="shared" si="10"/>
        <v>1</v>
      </c>
      <c r="F216" s="19" t="b">
        <f t="shared" si="11"/>
        <v>1</v>
      </c>
      <c r="H216" s="6">
        <v>68</v>
      </c>
      <c r="I216" s="6" t="s">
        <v>42</v>
      </c>
      <c r="K216" s="7" t="s">
        <v>5166</v>
      </c>
      <c r="M216" s="6" t="s">
        <v>5275</v>
      </c>
      <c r="U216" s="6" t="s">
        <v>5173</v>
      </c>
    </row>
    <row r="217" spans="2:21" ht="14.5">
      <c r="B217" t="s">
        <v>4918</v>
      </c>
      <c r="C217" s="6" t="str">
        <f>VLOOKUP(B217,data!B:C,2,0)</f>
        <v xml:space="preserve">TONG CONG TY PHAT </v>
      </c>
      <c r="D217" s="6">
        <f t="shared" si="9"/>
        <v>1</v>
      </c>
      <c r="E217" s="6">
        <f t="shared" si="10"/>
        <v>0</v>
      </c>
      <c r="F217" s="6" t="b">
        <f t="shared" si="11"/>
        <v>0</v>
      </c>
      <c r="H217" s="6">
        <f>VLOOKUP(B217,data!B:L,11,0)</f>
        <v>87</v>
      </c>
      <c r="I217" s="6" t="str">
        <f>VLOOKUP(B217,data!B:D,3,0)</f>
        <v>Đông Đồng Nai</v>
      </c>
    </row>
    <row r="218" spans="2:21" ht="14.5">
      <c r="B218" t="s">
        <v>4931</v>
      </c>
      <c r="C218" s="6" t="str">
        <f>VLOOKUP(B218,data!B:C,2,0)</f>
        <v xml:space="preserve">SUN LIFE VIETNAM  </v>
      </c>
      <c r="D218" s="6">
        <f t="shared" si="9"/>
        <v>1</v>
      </c>
      <c r="E218" s="6">
        <f t="shared" si="10"/>
        <v>1</v>
      </c>
      <c r="F218" s="58" t="b">
        <f t="shared" si="11"/>
        <v>1</v>
      </c>
      <c r="H218" s="6">
        <f>VLOOKUP(B218,data!B:L,11,0)</f>
        <v>88</v>
      </c>
      <c r="I218" s="6" t="str">
        <f>VLOOKUP(B218,data!B:D,3,0)</f>
        <v>Gia Định (Quận 9)</v>
      </c>
      <c r="K218" s="7" t="s">
        <v>5166</v>
      </c>
      <c r="M218" s="6" t="s">
        <v>5273</v>
      </c>
      <c r="U218" s="6" t="s">
        <v>5171</v>
      </c>
    </row>
    <row r="219" spans="2:21" ht="14.5">
      <c r="B219" t="s">
        <v>5034</v>
      </c>
      <c r="C219" s="6" t="s">
        <v>3288</v>
      </c>
      <c r="D219" s="6">
        <f t="shared" si="9"/>
        <v>3</v>
      </c>
      <c r="E219" s="6">
        <f t="shared" si="10"/>
        <v>3</v>
      </c>
      <c r="F219" s="6" t="b">
        <f t="shared" si="11"/>
        <v>1</v>
      </c>
      <c r="H219" s="6">
        <f>VLOOKUP(B219,data!B:L,11,0)</f>
        <v>101</v>
      </c>
      <c r="I219" s="6" t="str">
        <f>VLOOKUP(B219,data!B:D,3,0)</f>
        <v>Phú Quốc</v>
      </c>
      <c r="K219" s="7" t="s">
        <v>5166</v>
      </c>
      <c r="M219" s="6" t="s">
        <v>5261</v>
      </c>
      <c r="U219" s="6" t="s">
        <v>5171</v>
      </c>
    </row>
    <row r="220" spans="2:21" ht="14.5">
      <c r="B220" t="s">
        <v>5276</v>
      </c>
      <c r="C220" s="6" t="s">
        <v>5277</v>
      </c>
      <c r="D220" s="6">
        <f t="shared" si="9"/>
        <v>1</v>
      </c>
      <c r="E220" s="6">
        <f t="shared" si="10"/>
        <v>1</v>
      </c>
      <c r="F220" s="19" t="b">
        <f t="shared" si="11"/>
        <v>1</v>
      </c>
      <c r="H220" s="6">
        <v>68</v>
      </c>
      <c r="I220" s="6" t="s">
        <v>42</v>
      </c>
      <c r="K220" s="7" t="s">
        <v>5166</v>
      </c>
      <c r="M220" s="6" t="s">
        <v>5278</v>
      </c>
      <c r="N220" s="6" t="s">
        <v>5279</v>
      </c>
      <c r="O220" s="8" t="s">
        <v>5280</v>
      </c>
      <c r="T220" s="7" t="s">
        <v>5166</v>
      </c>
      <c r="U220" s="6" t="s">
        <v>5173</v>
      </c>
    </row>
    <row r="221" spans="2:21" ht="14.5">
      <c r="B221" t="s">
        <v>5276</v>
      </c>
      <c r="C221" s="6" t="s">
        <v>5281</v>
      </c>
      <c r="D221" s="6">
        <f t="shared" si="9"/>
        <v>1</v>
      </c>
      <c r="E221" s="6">
        <f t="shared" si="10"/>
        <v>1</v>
      </c>
      <c r="F221" s="19" t="b">
        <f t="shared" si="11"/>
        <v>1</v>
      </c>
      <c r="H221" s="6">
        <v>68</v>
      </c>
      <c r="I221" s="6" t="s">
        <v>42</v>
      </c>
      <c r="K221" s="7" t="s">
        <v>5166</v>
      </c>
      <c r="M221" s="6" t="s">
        <v>5282</v>
      </c>
      <c r="N221" s="6" t="s">
        <v>5283</v>
      </c>
      <c r="O221" s="8" t="s">
        <v>5284</v>
      </c>
      <c r="T221" s="7" t="s">
        <v>5166</v>
      </c>
      <c r="U221" s="6" t="s">
        <v>5173</v>
      </c>
    </row>
    <row r="222" spans="2:21" ht="14.5">
      <c r="B222" t="s">
        <v>5276</v>
      </c>
      <c r="C222" s="6" t="s">
        <v>5285</v>
      </c>
      <c r="D222" s="6">
        <f t="shared" si="9"/>
        <v>1</v>
      </c>
      <c r="E222" s="6">
        <f t="shared" si="10"/>
        <v>1</v>
      </c>
      <c r="F222" s="19" t="b">
        <f t="shared" si="11"/>
        <v>1</v>
      </c>
      <c r="H222" s="6">
        <v>68</v>
      </c>
      <c r="I222" s="6" t="s">
        <v>42</v>
      </c>
      <c r="K222" s="7" t="s">
        <v>5166</v>
      </c>
      <c r="M222" s="6" t="s">
        <v>5286</v>
      </c>
      <c r="N222" s="6" t="s">
        <v>5287</v>
      </c>
      <c r="O222" s="8" t="s">
        <v>5288</v>
      </c>
      <c r="U222" s="6" t="s">
        <v>5173</v>
      </c>
    </row>
    <row r="223" spans="2:21" ht="14.5">
      <c r="B223" t="s">
        <v>5289</v>
      </c>
      <c r="C223" s="6" t="s">
        <v>5290</v>
      </c>
      <c r="M223" s="6" t="s">
        <v>5291</v>
      </c>
      <c r="T223" s="7" t="s">
        <v>5166</v>
      </c>
      <c r="U223" s="6" t="s">
        <v>5171</v>
      </c>
    </row>
    <row r="224" spans="2:21" ht="14.5">
      <c r="B224"/>
    </row>
    <row r="225" spans="2:2" ht="14.5">
      <c r="B225"/>
    </row>
    <row r="226" spans="2:2" ht="14.5">
      <c r="B226"/>
    </row>
    <row r="227" spans="2:2" ht="14.5">
      <c r="B227"/>
    </row>
    <row r="228" spans="2:2" ht="14.5">
      <c r="B228"/>
    </row>
    <row r="229" spans="2:2" ht="14.5">
      <c r="B229"/>
    </row>
    <row r="230" spans="2:2" ht="14.5">
      <c r="B230"/>
    </row>
    <row r="231" spans="2:2" ht="14.5">
      <c r="B231"/>
    </row>
    <row r="232" spans="2:2" ht="14.5">
      <c r="B232"/>
    </row>
    <row r="233" spans="2:2" ht="14.5">
      <c r="B233"/>
    </row>
    <row r="234" spans="2:2" ht="14.5">
      <c r="B234"/>
    </row>
    <row r="235" spans="2:2" ht="14.5">
      <c r="B235"/>
    </row>
    <row r="236" spans="2:2" ht="14.5">
      <c r="B236"/>
    </row>
    <row r="237" spans="2:2" ht="14.5">
      <c r="B237"/>
    </row>
    <row r="238" spans="2:2" ht="14.5">
      <c r="B238"/>
    </row>
    <row r="239" spans="2:2" ht="14.5">
      <c r="B239"/>
    </row>
    <row r="240" spans="2:2" ht="14.5">
      <c r="B240"/>
    </row>
    <row r="241" spans="2:2" ht="14.5">
      <c r="B241"/>
    </row>
    <row r="242" spans="2:2" ht="14.5">
      <c r="B242"/>
    </row>
    <row r="243" spans="2:2" ht="14.5">
      <c r="B243"/>
    </row>
    <row r="244" spans="2:2" ht="14.5">
      <c r="B244"/>
    </row>
    <row r="245" spans="2:2" ht="14.5">
      <c r="B245"/>
    </row>
    <row r="246" spans="2:2" ht="14.5">
      <c r="B246"/>
    </row>
    <row r="247" spans="2:2" ht="14.5">
      <c r="B247"/>
    </row>
    <row r="248" spans="2:2" ht="14.5">
      <c r="B248"/>
    </row>
    <row r="249" spans="2:2" ht="14.5">
      <c r="B249"/>
    </row>
    <row r="250" spans="2:2" ht="14.5">
      <c r="B250"/>
    </row>
    <row r="251" spans="2:2" ht="14.5">
      <c r="B251"/>
    </row>
    <row r="252" spans="2:2" ht="14.5">
      <c r="B252"/>
    </row>
    <row r="253" spans="2:2" ht="14.5">
      <c r="B253"/>
    </row>
    <row r="254" spans="2:2" ht="14.5">
      <c r="B254"/>
    </row>
    <row r="255" spans="2:2" ht="14.5">
      <c r="B255"/>
    </row>
    <row r="256" spans="2:2" ht="14.5">
      <c r="B256"/>
    </row>
    <row r="257" spans="2:2" ht="14.5">
      <c r="B257"/>
    </row>
    <row r="258" spans="2:2" ht="14.5">
      <c r="B258"/>
    </row>
    <row r="259" spans="2:2" ht="14.5">
      <c r="B259"/>
    </row>
    <row r="260" spans="2:2" ht="14.5">
      <c r="B260"/>
    </row>
    <row r="261" spans="2:2" ht="14.5">
      <c r="B261"/>
    </row>
    <row r="262" spans="2:2" ht="14.5">
      <c r="B262"/>
    </row>
    <row r="263" spans="2:2" ht="14.5">
      <c r="B263"/>
    </row>
    <row r="264" spans="2:2" ht="14.5">
      <c r="B264"/>
    </row>
    <row r="265" spans="2:2" ht="14.5">
      <c r="B265"/>
    </row>
    <row r="266" spans="2:2" ht="14.5">
      <c r="B266"/>
    </row>
    <row r="267" spans="2:2" ht="14.5">
      <c r="B267"/>
    </row>
    <row r="268" spans="2:2" ht="14.5">
      <c r="B268"/>
    </row>
    <row r="269" spans="2:2" ht="14.5">
      <c r="B269"/>
    </row>
    <row r="270" spans="2:2" ht="14.5">
      <c r="B270"/>
    </row>
    <row r="271" spans="2:2" ht="14.5">
      <c r="B271"/>
    </row>
    <row r="272" spans="2:2" ht="14.5">
      <c r="B272"/>
    </row>
    <row r="273" spans="2:2" ht="14.5">
      <c r="B273"/>
    </row>
    <row r="274" spans="2:2" ht="14.5">
      <c r="B274"/>
    </row>
    <row r="275" spans="2:2" ht="14.5">
      <c r="B275"/>
    </row>
    <row r="276" spans="2:2" ht="14.5">
      <c r="B276"/>
    </row>
    <row r="277" spans="2:2" ht="14.5">
      <c r="B277"/>
    </row>
    <row r="278" spans="2:2" ht="14.5">
      <c r="B278"/>
    </row>
    <row r="279" spans="2:2" ht="14.5">
      <c r="B279"/>
    </row>
    <row r="280" spans="2:2" ht="14.5">
      <c r="B280"/>
    </row>
    <row r="281" spans="2:2" ht="14.5">
      <c r="B281"/>
    </row>
    <row r="282" spans="2:2" ht="14.5">
      <c r="B282"/>
    </row>
    <row r="283" spans="2:2" ht="14.5">
      <c r="B283"/>
    </row>
    <row r="284" spans="2:2" ht="14.5">
      <c r="B284"/>
    </row>
    <row r="285" spans="2:2" ht="14.5">
      <c r="B285"/>
    </row>
    <row r="286" spans="2:2" ht="14.5">
      <c r="B286"/>
    </row>
    <row r="287" spans="2:2" ht="14.5">
      <c r="B287"/>
    </row>
    <row r="288" spans="2:2" ht="14.5">
      <c r="B288"/>
    </row>
    <row r="289" spans="2:2" ht="14.5">
      <c r="B289"/>
    </row>
    <row r="290" spans="2:2" ht="14.5">
      <c r="B290"/>
    </row>
    <row r="291" spans="2:2" ht="14.5">
      <c r="B291"/>
    </row>
    <row r="292" spans="2:2" ht="14.5">
      <c r="B292"/>
    </row>
    <row r="293" spans="2:2" ht="14.5">
      <c r="B293"/>
    </row>
    <row r="294" spans="2:2" ht="14.5">
      <c r="B294"/>
    </row>
    <row r="295" spans="2:2" ht="14.5">
      <c r="B295"/>
    </row>
    <row r="296" spans="2:2" ht="14.5">
      <c r="B296"/>
    </row>
    <row r="297" spans="2:2" ht="14.5">
      <c r="B297"/>
    </row>
    <row r="298" spans="2:2" ht="14.5">
      <c r="B298"/>
    </row>
    <row r="299" spans="2:2" ht="14.5">
      <c r="B299"/>
    </row>
    <row r="300" spans="2:2" ht="14.5">
      <c r="B300"/>
    </row>
    <row r="301" spans="2:2" ht="14.5">
      <c r="B301"/>
    </row>
    <row r="302" spans="2:2" ht="14.5">
      <c r="B302"/>
    </row>
    <row r="303" spans="2:2" ht="14.5">
      <c r="B303"/>
    </row>
    <row r="304" spans="2:2" ht="14.5">
      <c r="B304"/>
    </row>
    <row r="305" spans="2:2" ht="14.5">
      <c r="B305"/>
    </row>
    <row r="306" spans="2:2" ht="14.5">
      <c r="B306"/>
    </row>
    <row r="307" spans="2:2" ht="14.5">
      <c r="B307"/>
    </row>
    <row r="308" spans="2:2" ht="14.5">
      <c r="B308"/>
    </row>
    <row r="309" spans="2:2" ht="14.5">
      <c r="B309"/>
    </row>
    <row r="310" spans="2:2" ht="14.5">
      <c r="B310"/>
    </row>
    <row r="311" spans="2:2" ht="14.5">
      <c r="B311"/>
    </row>
    <row r="312" spans="2:2" ht="14.5">
      <c r="B312"/>
    </row>
    <row r="313" spans="2:2" ht="14.5">
      <c r="B313"/>
    </row>
    <row r="314" spans="2:2" ht="14.5">
      <c r="B314"/>
    </row>
    <row r="315" spans="2:2" ht="14.5">
      <c r="B315"/>
    </row>
    <row r="316" spans="2:2" ht="14.5">
      <c r="B316"/>
    </row>
    <row r="317" spans="2:2" ht="14.5">
      <c r="B317"/>
    </row>
    <row r="318" spans="2:2" ht="14.5">
      <c r="B318"/>
    </row>
    <row r="319" spans="2:2" ht="14.5">
      <c r="B319"/>
    </row>
    <row r="320" spans="2:2" ht="14.5">
      <c r="B320"/>
    </row>
    <row r="321" spans="2:2" ht="14.5">
      <c r="B321"/>
    </row>
    <row r="322" spans="2:2" ht="14.5">
      <c r="B322"/>
    </row>
    <row r="323" spans="2:2" ht="14.5">
      <c r="B323"/>
    </row>
    <row r="324" spans="2:2" ht="14.5">
      <c r="B324"/>
    </row>
    <row r="325" spans="2:2" ht="14.5">
      <c r="B325"/>
    </row>
    <row r="326" spans="2:2" ht="14.5">
      <c r="B326"/>
    </row>
    <row r="327" spans="2:2" ht="14.5">
      <c r="B327"/>
    </row>
    <row r="328" spans="2:2" ht="14.5">
      <c r="B328"/>
    </row>
    <row r="329" spans="2:2" ht="14.5">
      <c r="B329"/>
    </row>
    <row r="330" spans="2:2" ht="14.5">
      <c r="B330"/>
    </row>
    <row r="331" spans="2:2" ht="14.5">
      <c r="B331"/>
    </row>
    <row r="332" spans="2:2" ht="14.5">
      <c r="B332"/>
    </row>
    <row r="333" spans="2:2" ht="14.5">
      <c r="B333"/>
    </row>
    <row r="334" spans="2:2" ht="14.5">
      <c r="B334"/>
    </row>
    <row r="335" spans="2:2" ht="14.5">
      <c r="B335"/>
    </row>
    <row r="336" spans="2:2" ht="14.5">
      <c r="B336"/>
    </row>
    <row r="337" spans="2:2" ht="14.5">
      <c r="B337"/>
    </row>
    <row r="338" spans="2:2" ht="14.5">
      <c r="B338"/>
    </row>
    <row r="339" spans="2:2" ht="14.5">
      <c r="B339"/>
    </row>
    <row r="340" spans="2:2" ht="14.5">
      <c r="B340"/>
    </row>
    <row r="341" spans="2:2" ht="14.5">
      <c r="B341"/>
    </row>
    <row r="342" spans="2:2" ht="14.5">
      <c r="B342"/>
    </row>
    <row r="343" spans="2:2" ht="14.5">
      <c r="B343"/>
    </row>
    <row r="344" spans="2:2" ht="14.5">
      <c r="B344"/>
    </row>
    <row r="345" spans="2:2" ht="14.5">
      <c r="B345"/>
    </row>
    <row r="346" spans="2:2" ht="14.5">
      <c r="B346"/>
    </row>
    <row r="347" spans="2:2" ht="14.5">
      <c r="B347"/>
    </row>
    <row r="348" spans="2:2" ht="14.5">
      <c r="B348"/>
    </row>
    <row r="349" spans="2:2" ht="14.5">
      <c r="B349"/>
    </row>
    <row r="350" spans="2:2" ht="14.5">
      <c r="B350"/>
    </row>
    <row r="351" spans="2:2" ht="14.5">
      <c r="B351"/>
    </row>
    <row r="352" spans="2:2" ht="14.5">
      <c r="B352"/>
    </row>
    <row r="353" spans="2:7" ht="14.5">
      <c r="B353"/>
    </row>
    <row r="354" spans="2:7" ht="14.5">
      <c r="B354"/>
    </row>
    <row r="355" spans="2:7" ht="14.5">
      <c r="B355"/>
    </row>
    <row r="356" spans="2:7" ht="14.5">
      <c r="B356"/>
    </row>
    <row r="357" spans="2:7" ht="14.5">
      <c r="B357"/>
    </row>
    <row r="358" spans="2:7" ht="14.5">
      <c r="B358"/>
    </row>
    <row r="359" spans="2:7" ht="14.5">
      <c r="B359"/>
    </row>
    <row r="360" spans="2:7" ht="14.5">
      <c r="B360"/>
    </row>
    <row r="361" spans="2:7" ht="14.5">
      <c r="B361"/>
      <c r="C361"/>
      <c r="D361"/>
      <c r="E361"/>
      <c r="F361"/>
      <c r="G361"/>
    </row>
    <row r="362" spans="2:7" ht="14.5">
      <c r="B362"/>
      <c r="C362"/>
      <c r="D362"/>
      <c r="E362"/>
      <c r="F362"/>
      <c r="G362"/>
    </row>
    <row r="363" spans="2:7" ht="14.5">
      <c r="B363"/>
      <c r="C363"/>
      <c r="D363"/>
      <c r="E363"/>
      <c r="F363"/>
      <c r="G363"/>
    </row>
    <row r="364" spans="2:7" ht="14.5">
      <c r="B364"/>
      <c r="C364"/>
      <c r="D364"/>
      <c r="E364"/>
      <c r="F364"/>
      <c r="G364"/>
    </row>
    <row r="365" spans="2:7" ht="14.5">
      <c r="B365"/>
      <c r="C365"/>
      <c r="D365"/>
      <c r="E365"/>
      <c r="F365"/>
      <c r="G365"/>
    </row>
    <row r="366" spans="2:7" ht="14.5">
      <c r="B366"/>
      <c r="C366"/>
      <c r="D366"/>
      <c r="E366"/>
      <c r="F366"/>
      <c r="G366"/>
    </row>
    <row r="367" spans="2:7" ht="14.5">
      <c r="B367"/>
      <c r="C367"/>
      <c r="D367"/>
      <c r="E367"/>
      <c r="F367"/>
      <c r="G367"/>
    </row>
    <row r="368" spans="2:7" ht="14.5">
      <c r="B368"/>
      <c r="C368"/>
      <c r="D368"/>
      <c r="E368"/>
      <c r="F368"/>
      <c r="G368"/>
    </row>
    <row r="369" spans="2:7" ht="14.5">
      <c r="B369"/>
      <c r="C369"/>
      <c r="D369"/>
      <c r="E369"/>
      <c r="F369"/>
      <c r="G369"/>
    </row>
    <row r="370" spans="2:7" ht="14.5">
      <c r="B370"/>
      <c r="C370"/>
      <c r="D370"/>
      <c r="E370"/>
      <c r="F370"/>
      <c r="G370"/>
    </row>
    <row r="371" spans="2:7" ht="14.5">
      <c r="B371"/>
      <c r="C371"/>
      <c r="D371"/>
      <c r="E371"/>
      <c r="F371"/>
      <c r="G371"/>
    </row>
    <row r="372" spans="2:7" ht="14.5">
      <c r="B372"/>
      <c r="C372"/>
      <c r="D372"/>
      <c r="E372"/>
      <c r="F372"/>
      <c r="G372"/>
    </row>
    <row r="373" spans="2:7" ht="14.5">
      <c r="B373"/>
      <c r="C373"/>
      <c r="D373"/>
      <c r="E373"/>
      <c r="F373"/>
      <c r="G373"/>
    </row>
    <row r="374" spans="2:7" ht="14.5">
      <c r="B374"/>
      <c r="C374"/>
      <c r="D374"/>
      <c r="E374"/>
      <c r="F374"/>
      <c r="G374"/>
    </row>
    <row r="375" spans="2:7" ht="14.5">
      <c r="B375"/>
      <c r="C375"/>
      <c r="D375"/>
      <c r="E375"/>
      <c r="F375"/>
      <c r="G375"/>
    </row>
    <row r="376" spans="2:7" ht="14.5">
      <c r="B376"/>
      <c r="C376"/>
      <c r="D376"/>
      <c r="E376"/>
      <c r="F376"/>
      <c r="G376"/>
    </row>
    <row r="377" spans="2:7" ht="14.5">
      <c r="B377"/>
      <c r="C377"/>
      <c r="D377"/>
      <c r="E377"/>
      <c r="F377"/>
      <c r="G377"/>
    </row>
    <row r="378" spans="2:7" ht="14.5">
      <c r="B378"/>
      <c r="C378"/>
      <c r="D378"/>
      <c r="E378"/>
      <c r="F378"/>
      <c r="G378"/>
    </row>
    <row r="379" spans="2:7" ht="14.5">
      <c r="B379"/>
      <c r="C379"/>
      <c r="D379"/>
      <c r="E379"/>
      <c r="F379"/>
      <c r="G379"/>
    </row>
    <row r="380" spans="2:7" ht="14.5">
      <c r="B380"/>
      <c r="C380"/>
      <c r="D380"/>
      <c r="E380"/>
      <c r="F380"/>
      <c r="G380"/>
    </row>
    <row r="381" spans="2:7" ht="14.5">
      <c r="B381"/>
      <c r="C381"/>
      <c r="D381"/>
      <c r="E381"/>
      <c r="F381"/>
      <c r="G381"/>
    </row>
    <row r="382" spans="2:7" ht="14.5">
      <c r="B382"/>
      <c r="C382"/>
      <c r="D382"/>
      <c r="E382"/>
      <c r="F382"/>
      <c r="G382"/>
    </row>
    <row r="383" spans="2:7" ht="14.5">
      <c r="B383"/>
      <c r="C383"/>
      <c r="D383"/>
      <c r="E383"/>
      <c r="F383"/>
      <c r="G383"/>
    </row>
    <row r="384" spans="2:7" ht="14.5">
      <c r="B384"/>
      <c r="C384"/>
      <c r="D384"/>
      <c r="E384"/>
      <c r="F384"/>
      <c r="G384"/>
    </row>
    <row r="385" spans="2:7" ht="14.5">
      <c r="B385"/>
      <c r="C385"/>
      <c r="D385"/>
      <c r="E385"/>
      <c r="F385"/>
      <c r="G385"/>
    </row>
    <row r="386" spans="2:7" ht="14.5">
      <c r="B386"/>
      <c r="C386"/>
      <c r="D386"/>
      <c r="E386"/>
      <c r="F386"/>
      <c r="G386"/>
    </row>
    <row r="387" spans="2:7" ht="14.5">
      <c r="B387"/>
      <c r="C387"/>
      <c r="D387"/>
      <c r="E387"/>
      <c r="F387"/>
      <c r="G387"/>
    </row>
    <row r="388" spans="2:7" ht="14.5">
      <c r="B388"/>
      <c r="C388"/>
      <c r="D388"/>
      <c r="E388"/>
      <c r="F388"/>
      <c r="G388"/>
    </row>
    <row r="389" spans="2:7" ht="14.5">
      <c r="B389"/>
      <c r="C389"/>
      <c r="D389"/>
      <c r="E389"/>
      <c r="F389"/>
      <c r="G389"/>
    </row>
    <row r="390" spans="2:7" ht="14.5">
      <c r="B390"/>
      <c r="C390"/>
      <c r="D390"/>
      <c r="E390"/>
      <c r="F390"/>
      <c r="G390"/>
    </row>
    <row r="391" spans="2:7" ht="14.5">
      <c r="B391"/>
      <c r="C391"/>
      <c r="D391"/>
      <c r="E391"/>
      <c r="F391"/>
      <c r="G391"/>
    </row>
    <row r="392" spans="2:7" ht="14.5">
      <c r="B392"/>
      <c r="C392"/>
      <c r="D392"/>
      <c r="E392"/>
      <c r="F392"/>
      <c r="G392"/>
    </row>
    <row r="393" spans="2:7" ht="14.5">
      <c r="B393"/>
      <c r="C393"/>
      <c r="D393"/>
      <c r="E393"/>
      <c r="F393"/>
      <c r="G393"/>
    </row>
    <row r="394" spans="2:7" ht="14.5">
      <c r="B394"/>
      <c r="C394"/>
      <c r="D394"/>
      <c r="E394"/>
      <c r="F394"/>
      <c r="G394"/>
    </row>
    <row r="395" spans="2:7" ht="14.5">
      <c r="B395"/>
      <c r="C395"/>
      <c r="D395"/>
      <c r="E395"/>
      <c r="F395"/>
      <c r="G395"/>
    </row>
    <row r="396" spans="2:7" ht="14.5">
      <c r="B396"/>
      <c r="C396"/>
      <c r="D396"/>
      <c r="E396"/>
      <c r="F396"/>
      <c r="G396"/>
    </row>
    <row r="397" spans="2:7" ht="14.5">
      <c r="B397"/>
      <c r="C397"/>
      <c r="D397"/>
      <c r="E397"/>
      <c r="F397"/>
      <c r="G397"/>
    </row>
    <row r="398" spans="2:7" ht="14.5">
      <c r="B398"/>
      <c r="C398"/>
      <c r="D398"/>
      <c r="E398"/>
      <c r="F398"/>
      <c r="G398"/>
    </row>
    <row r="399" spans="2:7" ht="14.5">
      <c r="B399"/>
      <c r="C399"/>
      <c r="D399"/>
      <c r="E399"/>
      <c r="F399"/>
      <c r="G399"/>
    </row>
    <row r="400" spans="2:7" ht="14.5">
      <c r="B400"/>
      <c r="C400"/>
      <c r="D400"/>
      <c r="E400"/>
      <c r="F400"/>
      <c r="G400"/>
    </row>
    <row r="401" spans="2:7" ht="14.5">
      <c r="B401"/>
      <c r="C401"/>
      <c r="D401"/>
      <c r="E401"/>
      <c r="F401"/>
      <c r="G401"/>
    </row>
    <row r="402" spans="2:7" ht="14.5">
      <c r="B402"/>
      <c r="C402"/>
      <c r="D402"/>
      <c r="E402"/>
      <c r="F402"/>
      <c r="G402"/>
    </row>
    <row r="403" spans="2:7" ht="14.5">
      <c r="B403"/>
      <c r="C403"/>
      <c r="D403"/>
      <c r="E403"/>
      <c r="F403"/>
      <c r="G403"/>
    </row>
    <row r="404" spans="2:7" ht="14.5">
      <c r="B404"/>
      <c r="C404"/>
      <c r="D404"/>
      <c r="E404"/>
      <c r="F404"/>
      <c r="G404"/>
    </row>
    <row r="405" spans="2:7" ht="14.5">
      <c r="B405"/>
      <c r="C405"/>
      <c r="D405"/>
      <c r="E405"/>
      <c r="F405"/>
      <c r="G405"/>
    </row>
    <row r="406" spans="2:7" ht="14.5">
      <c r="B406"/>
      <c r="C406"/>
      <c r="D406"/>
      <c r="E406"/>
      <c r="F406"/>
      <c r="G406"/>
    </row>
    <row r="407" spans="2:7" ht="14.5">
      <c r="B407"/>
      <c r="C407"/>
      <c r="D407"/>
      <c r="E407"/>
      <c r="F407"/>
      <c r="G407"/>
    </row>
    <row r="408" spans="2:7" ht="14.5">
      <c r="B408"/>
      <c r="C408"/>
      <c r="D408"/>
      <c r="E408"/>
      <c r="F408"/>
      <c r="G408"/>
    </row>
    <row r="409" spans="2:7" ht="14.5">
      <c r="B409"/>
      <c r="C409"/>
      <c r="D409"/>
      <c r="E409"/>
      <c r="F409"/>
      <c r="G409"/>
    </row>
    <row r="410" spans="2:7" ht="14.5">
      <c r="B410"/>
      <c r="C410"/>
      <c r="D410"/>
      <c r="E410"/>
      <c r="F410"/>
      <c r="G410"/>
    </row>
    <row r="411" spans="2:7" ht="14.5">
      <c r="B411"/>
      <c r="C411"/>
      <c r="D411"/>
      <c r="E411"/>
      <c r="F411"/>
      <c r="G411"/>
    </row>
    <row r="412" spans="2:7" ht="14.5">
      <c r="B412"/>
      <c r="C412"/>
      <c r="D412"/>
      <c r="E412"/>
      <c r="F412"/>
      <c r="G412"/>
    </row>
    <row r="413" spans="2:7" ht="14.5">
      <c r="B413"/>
      <c r="C413"/>
      <c r="D413"/>
      <c r="E413"/>
      <c r="F413"/>
      <c r="G413"/>
    </row>
    <row r="414" spans="2:7" ht="14.5">
      <c r="B414"/>
      <c r="C414"/>
      <c r="D414"/>
      <c r="E414"/>
      <c r="F414"/>
      <c r="G414"/>
    </row>
    <row r="415" spans="2:7" ht="14.5">
      <c r="B415"/>
      <c r="C415"/>
      <c r="D415"/>
      <c r="E415"/>
      <c r="F415"/>
      <c r="G415"/>
    </row>
    <row r="416" spans="2:7" ht="14.5">
      <c r="B416"/>
      <c r="C416"/>
      <c r="D416"/>
      <c r="E416"/>
      <c r="F416"/>
      <c r="G416"/>
    </row>
    <row r="417" spans="2:7" ht="14.5">
      <c r="B417"/>
      <c r="C417"/>
      <c r="D417"/>
      <c r="E417"/>
      <c r="F417"/>
      <c r="G417"/>
    </row>
    <row r="418" spans="2:7" ht="14.5">
      <c r="B418"/>
      <c r="C418"/>
      <c r="D418"/>
      <c r="E418"/>
      <c r="F418"/>
      <c r="G418"/>
    </row>
    <row r="419" spans="2:7" ht="14.5">
      <c r="B419"/>
      <c r="C419"/>
      <c r="D419"/>
      <c r="E419"/>
      <c r="F419"/>
      <c r="G419"/>
    </row>
    <row r="420" spans="2:7" ht="14.5">
      <c r="B420"/>
      <c r="C420"/>
      <c r="D420"/>
      <c r="E420"/>
      <c r="F420"/>
      <c r="G420"/>
    </row>
    <row r="421" spans="2:7" ht="14.5">
      <c r="B421"/>
      <c r="C421"/>
      <c r="D421"/>
      <c r="E421"/>
      <c r="F421"/>
      <c r="G421"/>
    </row>
    <row r="422" spans="2:7" ht="14.5">
      <c r="B422"/>
      <c r="C422"/>
      <c r="D422"/>
      <c r="E422"/>
      <c r="F422"/>
      <c r="G422"/>
    </row>
    <row r="423" spans="2:7" ht="14.5">
      <c r="B423"/>
      <c r="C423"/>
      <c r="D423"/>
      <c r="E423"/>
      <c r="F423"/>
      <c r="G423"/>
    </row>
    <row r="424" spans="2:7" ht="14.5">
      <c r="B424"/>
      <c r="C424"/>
      <c r="D424"/>
      <c r="E424"/>
      <c r="F424"/>
      <c r="G424"/>
    </row>
    <row r="425" spans="2:7" ht="14.5">
      <c r="B425"/>
      <c r="C425"/>
      <c r="D425"/>
      <c r="E425"/>
      <c r="F425"/>
      <c r="G425"/>
    </row>
    <row r="426" spans="2:7" ht="14.5">
      <c r="B426"/>
      <c r="C426"/>
      <c r="D426"/>
      <c r="E426"/>
      <c r="F426"/>
      <c r="G426"/>
    </row>
    <row r="427" spans="2:7" ht="14.5">
      <c r="B427"/>
      <c r="C427"/>
      <c r="D427"/>
      <c r="E427"/>
      <c r="F427"/>
      <c r="G427"/>
    </row>
    <row r="428" spans="2:7" ht="14.5">
      <c r="B428"/>
      <c r="C428"/>
      <c r="D428"/>
      <c r="E428"/>
      <c r="F428"/>
      <c r="G428"/>
    </row>
    <row r="429" spans="2:7" ht="14.5">
      <c r="B429"/>
      <c r="C429"/>
      <c r="D429"/>
      <c r="E429"/>
      <c r="F429"/>
      <c r="G429"/>
    </row>
    <row r="430" spans="2:7" ht="14.5">
      <c r="B430"/>
      <c r="C430"/>
      <c r="D430"/>
      <c r="E430"/>
      <c r="F430"/>
      <c r="G430"/>
    </row>
    <row r="431" spans="2:7" ht="14.5">
      <c r="B431"/>
      <c r="C431"/>
      <c r="D431"/>
      <c r="E431"/>
      <c r="F431"/>
      <c r="G431"/>
    </row>
    <row r="432" spans="2:7" ht="14.5">
      <c r="B432"/>
      <c r="C432"/>
      <c r="D432"/>
      <c r="E432"/>
      <c r="F432"/>
      <c r="G432"/>
    </row>
    <row r="433" spans="2:7" ht="14.5">
      <c r="B433"/>
      <c r="C433"/>
      <c r="D433"/>
      <c r="E433"/>
      <c r="F433"/>
      <c r="G433"/>
    </row>
    <row r="434" spans="2:7" ht="14.5">
      <c r="B434"/>
      <c r="C434"/>
      <c r="D434"/>
      <c r="E434"/>
      <c r="F434"/>
      <c r="G434"/>
    </row>
    <row r="435" spans="2:7" ht="14.5">
      <c r="B435"/>
      <c r="C435"/>
      <c r="D435"/>
      <c r="E435"/>
      <c r="F435"/>
      <c r="G435"/>
    </row>
    <row r="436" spans="2:7" ht="14.5">
      <c r="B436"/>
      <c r="C436"/>
      <c r="D436"/>
      <c r="E436"/>
      <c r="F436"/>
      <c r="G436"/>
    </row>
    <row r="437" spans="2:7" ht="14.5">
      <c r="B437"/>
      <c r="C437"/>
      <c r="D437"/>
      <c r="E437"/>
      <c r="F437"/>
      <c r="G437"/>
    </row>
    <row r="438" spans="2:7" ht="14.5">
      <c r="B438"/>
      <c r="C438"/>
      <c r="D438"/>
      <c r="E438"/>
      <c r="F438"/>
      <c r="G438"/>
    </row>
    <row r="439" spans="2:7" ht="14.5">
      <c r="B439"/>
      <c r="C439"/>
      <c r="D439"/>
      <c r="E439"/>
      <c r="F439"/>
      <c r="G439"/>
    </row>
    <row r="440" spans="2:7" ht="14.5">
      <c r="B440"/>
      <c r="C440"/>
      <c r="D440"/>
      <c r="E440"/>
      <c r="F440"/>
      <c r="G440"/>
    </row>
    <row r="441" spans="2:7" ht="14.5">
      <c r="B441"/>
      <c r="C441"/>
      <c r="D441"/>
      <c r="E441"/>
      <c r="F441"/>
      <c r="G441"/>
    </row>
    <row r="442" spans="2:7" ht="14.5">
      <c r="B442"/>
      <c r="C442"/>
      <c r="D442"/>
      <c r="E442"/>
      <c r="F442"/>
      <c r="G442"/>
    </row>
    <row r="443" spans="2:7" ht="14.5">
      <c r="B443"/>
      <c r="C443"/>
      <c r="D443"/>
      <c r="E443"/>
      <c r="F443"/>
      <c r="G443"/>
    </row>
    <row r="444" spans="2:7" ht="14.5">
      <c r="B444"/>
      <c r="C444"/>
      <c r="D444"/>
      <c r="E444"/>
      <c r="F444"/>
      <c r="G444"/>
    </row>
    <row r="445" spans="2:7" ht="14.5">
      <c r="B445"/>
      <c r="C445"/>
      <c r="D445"/>
      <c r="E445"/>
      <c r="F445"/>
      <c r="G445"/>
    </row>
    <row r="446" spans="2:7" ht="14.5">
      <c r="B446"/>
      <c r="C446"/>
      <c r="D446"/>
      <c r="E446"/>
      <c r="F446"/>
      <c r="G446"/>
    </row>
    <row r="447" spans="2:7" ht="14.5">
      <c r="B447"/>
      <c r="C447"/>
      <c r="D447"/>
      <c r="E447"/>
      <c r="F447"/>
      <c r="G447"/>
    </row>
    <row r="448" spans="2:7" ht="14.5">
      <c r="B448"/>
      <c r="C448"/>
      <c r="D448"/>
      <c r="E448"/>
      <c r="F448"/>
      <c r="G448"/>
    </row>
    <row r="449" spans="2:7" ht="14.5">
      <c r="B449"/>
      <c r="C449"/>
      <c r="D449"/>
      <c r="E449"/>
      <c r="F449"/>
      <c r="G449"/>
    </row>
    <row r="450" spans="2:7" ht="14.5">
      <c r="B450"/>
      <c r="C450"/>
      <c r="D450"/>
      <c r="E450"/>
      <c r="F450"/>
      <c r="G450"/>
    </row>
    <row r="451" spans="2:7" ht="14.5">
      <c r="B451"/>
      <c r="C451"/>
      <c r="D451"/>
      <c r="E451"/>
      <c r="F451"/>
      <c r="G451"/>
    </row>
    <row r="452" spans="2:7" ht="14.5">
      <c r="B452"/>
      <c r="C452"/>
      <c r="D452"/>
      <c r="E452"/>
      <c r="F452"/>
      <c r="G452"/>
    </row>
    <row r="453" spans="2:7" ht="14.5">
      <c r="B453"/>
      <c r="C453"/>
      <c r="D453"/>
      <c r="E453"/>
      <c r="F453"/>
      <c r="G453"/>
    </row>
    <row r="454" spans="2:7" ht="14.5">
      <c r="B454"/>
      <c r="C454"/>
      <c r="D454"/>
      <c r="E454"/>
      <c r="F454"/>
      <c r="G454"/>
    </row>
    <row r="455" spans="2:7" ht="14.5">
      <c r="B455"/>
      <c r="C455"/>
      <c r="D455"/>
      <c r="E455"/>
      <c r="F455"/>
      <c r="G455"/>
    </row>
    <row r="456" spans="2:7" ht="14.5">
      <c r="B456"/>
      <c r="C456"/>
      <c r="D456"/>
      <c r="E456"/>
      <c r="F456"/>
      <c r="G456"/>
    </row>
    <row r="457" spans="2:7" ht="14.5">
      <c r="B457"/>
      <c r="C457"/>
      <c r="D457"/>
      <c r="E457"/>
      <c r="F457"/>
      <c r="G457"/>
    </row>
    <row r="458" spans="2:7" ht="14.5">
      <c r="B458"/>
      <c r="C458"/>
      <c r="D458"/>
      <c r="E458"/>
      <c r="F458"/>
      <c r="G458"/>
    </row>
    <row r="459" spans="2:7" ht="14.5">
      <c r="B459"/>
      <c r="C459"/>
      <c r="D459"/>
      <c r="E459"/>
      <c r="F459"/>
      <c r="G459"/>
    </row>
    <row r="460" spans="2:7" ht="14.5">
      <c r="B460"/>
      <c r="C460"/>
      <c r="D460"/>
      <c r="E460"/>
      <c r="F460"/>
      <c r="G460"/>
    </row>
    <row r="461" spans="2:7" ht="14.5">
      <c r="B461"/>
      <c r="C461"/>
      <c r="D461"/>
      <c r="E461"/>
      <c r="F461"/>
      <c r="G461"/>
    </row>
    <row r="462" spans="2:7" ht="14.5">
      <c r="B462"/>
      <c r="C462"/>
      <c r="D462"/>
      <c r="E462"/>
      <c r="F462"/>
      <c r="G462"/>
    </row>
    <row r="463" spans="2:7" ht="14.5">
      <c r="B463"/>
      <c r="C463"/>
      <c r="D463"/>
      <c r="E463"/>
      <c r="F463"/>
      <c r="G463"/>
    </row>
    <row r="464" spans="2:7" ht="14.5">
      <c r="B464"/>
      <c r="C464"/>
      <c r="D464"/>
      <c r="E464"/>
      <c r="F464"/>
      <c r="G464"/>
    </row>
    <row r="465" spans="2:7" ht="14.5">
      <c r="B465"/>
      <c r="C465"/>
      <c r="D465"/>
      <c r="E465"/>
      <c r="F465"/>
      <c r="G465"/>
    </row>
    <row r="466" spans="2:7" ht="14.5">
      <c r="B466"/>
      <c r="C466"/>
      <c r="D466"/>
      <c r="E466"/>
      <c r="F466"/>
      <c r="G466"/>
    </row>
    <row r="467" spans="2:7" ht="14.5">
      <c r="B467"/>
      <c r="C467"/>
      <c r="D467"/>
      <c r="E467"/>
      <c r="F467"/>
      <c r="G467"/>
    </row>
    <row r="468" spans="2:7" ht="14.5">
      <c r="B468"/>
      <c r="C468"/>
      <c r="D468"/>
      <c r="E468"/>
      <c r="F468"/>
      <c r="G468"/>
    </row>
    <row r="469" spans="2:7" ht="14.5">
      <c r="B469"/>
      <c r="C469"/>
      <c r="D469"/>
      <c r="E469"/>
      <c r="F469"/>
      <c r="G469"/>
    </row>
    <row r="470" spans="2:7" ht="14.5">
      <c r="B470"/>
      <c r="C470"/>
      <c r="D470"/>
      <c r="E470"/>
      <c r="F470"/>
      <c r="G470"/>
    </row>
    <row r="471" spans="2:7" ht="14.5">
      <c r="B471"/>
      <c r="C471"/>
      <c r="D471"/>
      <c r="E471"/>
      <c r="F471"/>
      <c r="G471"/>
    </row>
    <row r="472" spans="2:7" ht="14.5">
      <c r="B472"/>
      <c r="C472"/>
      <c r="D472"/>
      <c r="E472"/>
      <c r="F472"/>
      <c r="G472"/>
    </row>
    <row r="473" spans="2:7" ht="14.5">
      <c r="B473"/>
      <c r="C473"/>
      <c r="D473"/>
      <c r="E473"/>
      <c r="F473"/>
      <c r="G473"/>
    </row>
    <row r="474" spans="2:7" ht="14.5">
      <c r="B474"/>
      <c r="C474"/>
      <c r="D474"/>
      <c r="E474"/>
      <c r="F474"/>
      <c r="G474"/>
    </row>
    <row r="475" spans="2:7" ht="14.5">
      <c r="B475"/>
      <c r="C475"/>
      <c r="D475"/>
      <c r="E475"/>
      <c r="F475"/>
      <c r="G475"/>
    </row>
    <row r="476" spans="2:7" ht="14.5">
      <c r="B476"/>
      <c r="C476"/>
      <c r="D476"/>
      <c r="E476"/>
      <c r="F476"/>
      <c r="G476"/>
    </row>
    <row r="477" spans="2:7" ht="14.5">
      <c r="B477"/>
      <c r="C477"/>
      <c r="D477"/>
      <c r="E477"/>
      <c r="F477"/>
      <c r="G477"/>
    </row>
    <row r="478" spans="2:7" ht="14.5">
      <c r="B478"/>
      <c r="C478"/>
      <c r="D478"/>
      <c r="E478"/>
      <c r="F478"/>
      <c r="G478"/>
    </row>
    <row r="479" spans="2:7" ht="14.5">
      <c r="B479"/>
      <c r="C479"/>
      <c r="D479"/>
      <c r="E479"/>
      <c r="F479"/>
      <c r="G479"/>
    </row>
    <row r="480" spans="2:7" ht="14.5">
      <c r="B480"/>
      <c r="C480"/>
      <c r="D480"/>
      <c r="E480"/>
      <c r="F480"/>
      <c r="G480"/>
    </row>
    <row r="481" spans="2:7" ht="14.5">
      <c r="B481"/>
      <c r="C481"/>
      <c r="D481"/>
      <c r="E481"/>
      <c r="F481"/>
      <c r="G481"/>
    </row>
    <row r="482" spans="2:7" ht="14.5">
      <c r="B482"/>
      <c r="C482"/>
      <c r="D482"/>
      <c r="E482"/>
      <c r="F482"/>
      <c r="G482"/>
    </row>
    <row r="483" spans="2:7" ht="14.5">
      <c r="B483"/>
      <c r="C483"/>
      <c r="D483"/>
      <c r="E483"/>
      <c r="F483"/>
      <c r="G483"/>
    </row>
    <row r="484" spans="2:7" ht="14.5">
      <c r="B484"/>
      <c r="C484"/>
      <c r="D484"/>
      <c r="E484"/>
      <c r="F484"/>
      <c r="G484"/>
    </row>
    <row r="485" spans="2:7" ht="14.5">
      <c r="B485"/>
      <c r="C485"/>
      <c r="D485"/>
      <c r="E485"/>
      <c r="F485"/>
      <c r="G485"/>
    </row>
    <row r="486" spans="2:7" ht="14.5">
      <c r="B486"/>
      <c r="C486"/>
      <c r="D486"/>
      <c r="E486"/>
      <c r="F486"/>
      <c r="G486"/>
    </row>
    <row r="487" spans="2:7" ht="14.5">
      <c r="B487"/>
      <c r="C487"/>
      <c r="D487"/>
      <c r="E487"/>
      <c r="F487"/>
      <c r="G487"/>
    </row>
    <row r="488" spans="2:7" ht="14.5">
      <c r="B488"/>
      <c r="C488"/>
      <c r="D488"/>
      <c r="E488"/>
      <c r="F488"/>
      <c r="G488"/>
    </row>
    <row r="489" spans="2:7" ht="14.5">
      <c r="B489"/>
      <c r="C489"/>
      <c r="D489"/>
      <c r="E489"/>
      <c r="F489"/>
      <c r="G489"/>
    </row>
    <row r="490" spans="2:7" ht="14.5">
      <c r="B490"/>
      <c r="C490"/>
      <c r="D490"/>
      <c r="E490"/>
      <c r="F490"/>
      <c r="G490"/>
    </row>
    <row r="491" spans="2:7" ht="14.5">
      <c r="B491"/>
      <c r="C491"/>
      <c r="D491"/>
      <c r="E491"/>
      <c r="F491"/>
      <c r="G491"/>
    </row>
    <row r="492" spans="2:7" ht="14.5">
      <c r="B492"/>
      <c r="C492"/>
      <c r="D492"/>
      <c r="E492"/>
      <c r="F492"/>
      <c r="G492"/>
    </row>
    <row r="493" spans="2:7" ht="14.5">
      <c r="B493"/>
      <c r="C493"/>
      <c r="D493"/>
      <c r="E493"/>
      <c r="F493"/>
      <c r="G493"/>
    </row>
    <row r="494" spans="2:7" ht="14.5">
      <c r="B494"/>
      <c r="C494"/>
      <c r="D494"/>
      <c r="E494"/>
      <c r="F494"/>
      <c r="G494"/>
    </row>
    <row r="495" spans="2:7" ht="14.5">
      <c r="B495"/>
      <c r="C495"/>
      <c r="D495"/>
      <c r="E495"/>
      <c r="F495"/>
      <c r="G495"/>
    </row>
    <row r="496" spans="2:7" ht="14.5">
      <c r="B496"/>
      <c r="C496"/>
      <c r="D496"/>
      <c r="E496"/>
      <c r="F496"/>
      <c r="G496"/>
    </row>
    <row r="497" spans="2:7" ht="14.5">
      <c r="B497"/>
      <c r="C497"/>
      <c r="D497"/>
      <c r="E497"/>
      <c r="F497"/>
      <c r="G497"/>
    </row>
    <row r="498" spans="2:7" ht="14.5">
      <c r="B498"/>
      <c r="C498"/>
      <c r="D498"/>
      <c r="E498"/>
      <c r="F498"/>
      <c r="G498"/>
    </row>
    <row r="499" spans="2:7" ht="14.5">
      <c r="B499"/>
      <c r="C499"/>
      <c r="D499"/>
      <c r="E499"/>
      <c r="F499"/>
      <c r="G499"/>
    </row>
    <row r="500" spans="2:7" ht="14.5">
      <c r="B500"/>
      <c r="C500"/>
      <c r="D500"/>
      <c r="E500"/>
      <c r="F500"/>
      <c r="G500"/>
    </row>
    <row r="501" spans="2:7" ht="14.5">
      <c r="B501"/>
      <c r="C501"/>
      <c r="D501"/>
      <c r="E501"/>
      <c r="F501"/>
      <c r="G501"/>
    </row>
    <row r="502" spans="2:7" ht="14.5">
      <c r="B502"/>
      <c r="C502"/>
      <c r="D502"/>
      <c r="E502"/>
      <c r="F502"/>
      <c r="G502"/>
    </row>
    <row r="503" spans="2:7" ht="14.5">
      <c r="B503"/>
      <c r="C503"/>
      <c r="D503"/>
      <c r="E503"/>
      <c r="F503"/>
      <c r="G503"/>
    </row>
    <row r="504" spans="2:7" ht="14.5">
      <c r="B504"/>
      <c r="C504"/>
      <c r="D504"/>
      <c r="E504"/>
      <c r="F504"/>
      <c r="G504"/>
    </row>
    <row r="505" spans="2:7" ht="14.5">
      <c r="B505"/>
      <c r="C505"/>
      <c r="D505"/>
      <c r="E505"/>
      <c r="F505"/>
      <c r="G505"/>
    </row>
    <row r="506" spans="2:7" ht="14.5">
      <c r="B506"/>
      <c r="C506"/>
      <c r="D506"/>
      <c r="E506"/>
      <c r="F506"/>
      <c r="G506"/>
    </row>
    <row r="507" spans="2:7" ht="14.5">
      <c r="B507"/>
      <c r="C507"/>
      <c r="D507"/>
      <c r="E507"/>
      <c r="F507"/>
      <c r="G507"/>
    </row>
    <row r="508" spans="2:7" ht="14.5">
      <c r="B508"/>
      <c r="C508"/>
      <c r="D508"/>
      <c r="E508"/>
      <c r="F508"/>
      <c r="G508"/>
    </row>
    <row r="509" spans="2:7" ht="14.5">
      <c r="B509"/>
      <c r="C509"/>
      <c r="D509"/>
      <c r="E509"/>
      <c r="F509"/>
      <c r="G509"/>
    </row>
    <row r="510" spans="2:7" ht="14.5">
      <c r="B510"/>
      <c r="C510"/>
      <c r="D510"/>
      <c r="E510"/>
      <c r="F510"/>
      <c r="G510"/>
    </row>
    <row r="511" spans="2:7" ht="14.5">
      <c r="B511"/>
      <c r="C511"/>
      <c r="D511"/>
      <c r="E511"/>
      <c r="F511"/>
      <c r="G511"/>
    </row>
    <row r="512" spans="2:7" ht="14.5">
      <c r="B512"/>
      <c r="C512"/>
      <c r="D512"/>
      <c r="E512"/>
      <c r="F512"/>
      <c r="G512"/>
    </row>
    <row r="513" spans="2:7" ht="14.5">
      <c r="B513"/>
      <c r="C513"/>
      <c r="D513"/>
      <c r="E513"/>
      <c r="F513"/>
      <c r="G513"/>
    </row>
    <row r="514" spans="2:7" ht="14.5">
      <c r="B514"/>
      <c r="C514"/>
      <c r="D514"/>
      <c r="E514"/>
      <c r="F514"/>
      <c r="G514"/>
    </row>
    <row r="515" spans="2:7" ht="14.5">
      <c r="B515"/>
      <c r="C515"/>
      <c r="D515"/>
      <c r="E515"/>
      <c r="F515"/>
      <c r="G515"/>
    </row>
    <row r="516" spans="2:7" ht="14.5">
      <c r="B516"/>
      <c r="C516"/>
      <c r="D516"/>
      <c r="E516"/>
      <c r="F516"/>
      <c r="G516"/>
    </row>
    <row r="517" spans="2:7" ht="14.5">
      <c r="B517"/>
      <c r="C517"/>
      <c r="D517"/>
      <c r="E517"/>
      <c r="F517"/>
      <c r="G517"/>
    </row>
    <row r="518" spans="2:7" ht="14.5">
      <c r="B518"/>
      <c r="C518"/>
      <c r="D518"/>
      <c r="E518"/>
      <c r="F518"/>
      <c r="G518"/>
    </row>
    <row r="519" spans="2:7" ht="14.5">
      <c r="B519"/>
      <c r="C519"/>
      <c r="D519"/>
      <c r="E519"/>
      <c r="F519"/>
      <c r="G519"/>
    </row>
    <row r="520" spans="2:7" ht="14.5">
      <c r="B520"/>
      <c r="C520"/>
      <c r="D520"/>
      <c r="E520"/>
      <c r="F520"/>
      <c r="G520"/>
    </row>
    <row r="521" spans="2:7" ht="14.5">
      <c r="B521"/>
      <c r="C521"/>
      <c r="D521"/>
      <c r="E521"/>
      <c r="F521"/>
      <c r="G521"/>
    </row>
    <row r="522" spans="2:7" ht="14.5">
      <c r="B522"/>
      <c r="C522"/>
      <c r="D522"/>
      <c r="E522"/>
      <c r="F522"/>
      <c r="G522"/>
    </row>
    <row r="523" spans="2:7" ht="14.5">
      <c r="B523"/>
      <c r="C523"/>
      <c r="D523"/>
      <c r="E523"/>
      <c r="F523"/>
      <c r="G523"/>
    </row>
    <row r="524" spans="2:7" ht="14.5">
      <c r="B524"/>
      <c r="C524"/>
      <c r="D524"/>
      <c r="E524"/>
      <c r="F524"/>
      <c r="G524"/>
    </row>
    <row r="525" spans="2:7" ht="14.5">
      <c r="B525"/>
      <c r="C525"/>
      <c r="D525"/>
      <c r="E525"/>
      <c r="F525"/>
      <c r="G525"/>
    </row>
    <row r="526" spans="2:7" ht="14.5">
      <c r="B526"/>
      <c r="C526"/>
      <c r="D526"/>
      <c r="E526"/>
      <c r="F526"/>
      <c r="G526"/>
    </row>
    <row r="527" spans="2:7" ht="14.5">
      <c r="B527"/>
      <c r="C527"/>
      <c r="D527"/>
      <c r="E527"/>
      <c r="F527"/>
      <c r="G527"/>
    </row>
    <row r="528" spans="2:7" ht="14.5">
      <c r="B528"/>
      <c r="C528"/>
      <c r="D528"/>
      <c r="E528"/>
      <c r="F528"/>
      <c r="G528"/>
    </row>
    <row r="529" spans="2:7" ht="14.5">
      <c r="B529"/>
      <c r="C529"/>
      <c r="D529"/>
      <c r="E529"/>
      <c r="F529"/>
      <c r="G529"/>
    </row>
    <row r="530" spans="2:7" ht="14.5">
      <c r="B530"/>
      <c r="C530"/>
      <c r="D530"/>
      <c r="E530"/>
      <c r="F530"/>
      <c r="G530"/>
    </row>
    <row r="531" spans="2:7" ht="14.5">
      <c r="B531"/>
      <c r="C531"/>
      <c r="D531"/>
      <c r="E531"/>
      <c r="F531"/>
      <c r="G531"/>
    </row>
    <row r="532" spans="2:7" ht="14.5">
      <c r="B532"/>
      <c r="C532"/>
      <c r="D532"/>
      <c r="E532"/>
      <c r="F532"/>
      <c r="G532"/>
    </row>
    <row r="533" spans="2:7" ht="14.5">
      <c r="B533"/>
      <c r="C533"/>
      <c r="D533"/>
      <c r="E533"/>
      <c r="F533"/>
      <c r="G533"/>
    </row>
    <row r="534" spans="2:7" ht="14.5">
      <c r="B534"/>
      <c r="C534"/>
      <c r="D534"/>
      <c r="E534"/>
      <c r="F534"/>
      <c r="G534"/>
    </row>
    <row r="535" spans="2:7" ht="14.5">
      <c r="B535"/>
      <c r="C535"/>
      <c r="D535"/>
      <c r="E535"/>
      <c r="F535"/>
      <c r="G535"/>
    </row>
    <row r="536" spans="2:7" ht="14.5">
      <c r="B536"/>
      <c r="C536"/>
      <c r="D536"/>
      <c r="E536"/>
      <c r="F536"/>
      <c r="G536"/>
    </row>
    <row r="537" spans="2:7" ht="14.5">
      <c r="B537"/>
      <c r="C537"/>
      <c r="D537"/>
      <c r="E537"/>
      <c r="F537"/>
      <c r="G537"/>
    </row>
    <row r="538" spans="2:7" ht="14.5">
      <c r="B538"/>
      <c r="C538"/>
      <c r="D538"/>
      <c r="E538"/>
      <c r="F538"/>
      <c r="G538"/>
    </row>
    <row r="539" spans="2:7" ht="14.5">
      <c r="B539"/>
      <c r="C539"/>
      <c r="D539"/>
      <c r="E539"/>
      <c r="F539"/>
      <c r="G539"/>
    </row>
    <row r="540" spans="2:7" ht="14.5">
      <c r="B540"/>
      <c r="C540"/>
      <c r="D540"/>
      <c r="E540"/>
      <c r="F540"/>
      <c r="G540"/>
    </row>
    <row r="541" spans="2:7" ht="14.5">
      <c r="B541"/>
      <c r="C541"/>
      <c r="D541"/>
      <c r="E541"/>
      <c r="F541"/>
      <c r="G541"/>
    </row>
    <row r="542" spans="2:7" ht="14.5">
      <c r="B542"/>
      <c r="C542"/>
      <c r="D542"/>
      <c r="E542"/>
      <c r="F542"/>
      <c r="G542"/>
    </row>
    <row r="543" spans="2:7" ht="14.5">
      <c r="B543"/>
      <c r="C543"/>
      <c r="D543"/>
      <c r="E543"/>
      <c r="F543"/>
      <c r="G543"/>
    </row>
    <row r="544" spans="2:7" ht="14.5">
      <c r="B544"/>
      <c r="C544"/>
      <c r="D544"/>
      <c r="E544"/>
      <c r="F544"/>
      <c r="G544"/>
    </row>
    <row r="545" spans="2:7" ht="14.5">
      <c r="B545"/>
      <c r="C545"/>
      <c r="D545"/>
      <c r="E545"/>
      <c r="F545"/>
      <c r="G545"/>
    </row>
    <row r="546" spans="2:7" ht="14.5">
      <c r="B546"/>
      <c r="C546"/>
      <c r="D546"/>
      <c r="E546"/>
      <c r="F546"/>
      <c r="G546"/>
    </row>
    <row r="547" spans="2:7" ht="14.5">
      <c r="B547"/>
      <c r="C547"/>
      <c r="D547"/>
      <c r="E547"/>
      <c r="F547"/>
      <c r="G547"/>
    </row>
    <row r="548" spans="2:7" ht="14.5">
      <c r="B548"/>
      <c r="C548"/>
      <c r="D548"/>
      <c r="E548"/>
      <c r="F548"/>
      <c r="G548"/>
    </row>
    <row r="549" spans="2:7" ht="14.5">
      <c r="B549"/>
      <c r="C549"/>
      <c r="D549"/>
      <c r="E549"/>
      <c r="F549"/>
      <c r="G549"/>
    </row>
    <row r="550" spans="2:7" ht="14.5">
      <c r="B550"/>
      <c r="C550"/>
      <c r="D550"/>
      <c r="E550"/>
      <c r="F550"/>
      <c r="G550"/>
    </row>
    <row r="551" spans="2:7" ht="14.5">
      <c r="B551"/>
      <c r="C551"/>
      <c r="D551"/>
      <c r="E551"/>
      <c r="F551"/>
      <c r="G551"/>
    </row>
    <row r="552" spans="2:7" ht="14.5">
      <c r="B552"/>
      <c r="C552"/>
      <c r="D552"/>
      <c r="E552"/>
      <c r="F552"/>
      <c r="G552"/>
    </row>
    <row r="553" spans="2:7" ht="14.5">
      <c r="B553"/>
      <c r="C553"/>
      <c r="D553"/>
      <c r="E553"/>
      <c r="F553"/>
      <c r="G553"/>
    </row>
    <row r="554" spans="2:7" ht="14.5">
      <c r="B554"/>
      <c r="C554"/>
      <c r="D554"/>
      <c r="E554"/>
      <c r="F554"/>
      <c r="G554"/>
    </row>
    <row r="555" spans="2:7" ht="14.5">
      <c r="B555"/>
      <c r="C555"/>
      <c r="D555"/>
      <c r="E555"/>
      <c r="F555"/>
      <c r="G555"/>
    </row>
    <row r="556" spans="2:7" ht="14.5">
      <c r="B556"/>
      <c r="C556"/>
      <c r="D556"/>
      <c r="E556"/>
      <c r="F556"/>
      <c r="G556"/>
    </row>
    <row r="557" spans="2:7" ht="14.5">
      <c r="B557"/>
      <c r="C557"/>
      <c r="D557"/>
      <c r="E557"/>
      <c r="F557"/>
      <c r="G557"/>
    </row>
    <row r="558" spans="2:7" ht="14.5">
      <c r="B558"/>
      <c r="C558"/>
      <c r="D558"/>
      <c r="E558"/>
      <c r="F558"/>
      <c r="G558"/>
    </row>
    <row r="559" spans="2:7" ht="14.5">
      <c r="B559"/>
      <c r="C559"/>
      <c r="D559"/>
      <c r="E559"/>
      <c r="F559"/>
      <c r="G559"/>
    </row>
    <row r="560" spans="2:7" ht="14.5">
      <c r="B560"/>
      <c r="C560"/>
      <c r="D560"/>
      <c r="E560"/>
      <c r="F560"/>
      <c r="G560"/>
    </row>
    <row r="561" spans="2:7" ht="14.5">
      <c r="B561"/>
      <c r="C561"/>
      <c r="D561"/>
      <c r="E561"/>
      <c r="F561"/>
      <c r="G561"/>
    </row>
    <row r="562" spans="2:7" ht="14.5">
      <c r="B562"/>
      <c r="C562"/>
      <c r="D562"/>
      <c r="E562"/>
      <c r="F562"/>
      <c r="G562"/>
    </row>
    <row r="563" spans="2:7" ht="14.5">
      <c r="B563"/>
      <c r="C563"/>
      <c r="D563"/>
      <c r="E563"/>
      <c r="F563"/>
      <c r="G563"/>
    </row>
    <row r="564" spans="2:7" ht="14.5">
      <c r="B564"/>
      <c r="C564"/>
      <c r="D564"/>
      <c r="E564"/>
      <c r="F564"/>
      <c r="G564"/>
    </row>
    <row r="565" spans="2:7" ht="14.5">
      <c r="B565"/>
      <c r="C565"/>
      <c r="D565"/>
      <c r="E565"/>
      <c r="F565"/>
      <c r="G565"/>
    </row>
    <row r="566" spans="2:7" ht="14.5">
      <c r="B566"/>
      <c r="C566"/>
      <c r="D566"/>
      <c r="E566"/>
      <c r="F566"/>
      <c r="G566"/>
    </row>
    <row r="567" spans="2:7" ht="14.5">
      <c r="B567"/>
      <c r="C567"/>
      <c r="D567"/>
      <c r="E567"/>
      <c r="F567"/>
      <c r="G567"/>
    </row>
    <row r="568" spans="2:7" ht="14.5">
      <c r="B568"/>
      <c r="C568"/>
      <c r="D568"/>
      <c r="E568"/>
      <c r="F568"/>
      <c r="G568"/>
    </row>
    <row r="569" spans="2:7" ht="14.5">
      <c r="B569"/>
      <c r="C569"/>
      <c r="D569"/>
      <c r="E569"/>
      <c r="F569"/>
      <c r="G569"/>
    </row>
    <row r="570" spans="2:7" ht="14.5">
      <c r="B570"/>
      <c r="C570"/>
      <c r="D570"/>
      <c r="E570"/>
      <c r="F570"/>
      <c r="G570"/>
    </row>
    <row r="571" spans="2:7" ht="14.5">
      <c r="B571"/>
      <c r="C571"/>
      <c r="D571"/>
      <c r="E571"/>
      <c r="F571"/>
      <c r="G571"/>
    </row>
    <row r="572" spans="2:7" ht="14.5">
      <c r="B572"/>
      <c r="C572"/>
      <c r="D572"/>
      <c r="E572"/>
      <c r="F572"/>
      <c r="G572"/>
    </row>
    <row r="573" spans="2:7" ht="14.5">
      <c r="B573"/>
      <c r="C573"/>
      <c r="D573"/>
      <c r="E573"/>
      <c r="F573"/>
      <c r="G573"/>
    </row>
    <row r="574" spans="2:7" ht="14.5">
      <c r="B574"/>
      <c r="C574"/>
      <c r="D574"/>
      <c r="E574"/>
      <c r="F574"/>
      <c r="G574"/>
    </row>
    <row r="575" spans="2:7" ht="14.5">
      <c r="B575"/>
      <c r="C575"/>
      <c r="D575"/>
      <c r="E575"/>
      <c r="F575"/>
      <c r="G575"/>
    </row>
    <row r="576" spans="2:7" ht="14.5">
      <c r="B576"/>
      <c r="C576"/>
      <c r="D576"/>
      <c r="E576"/>
      <c r="F576"/>
      <c r="G576"/>
    </row>
    <row r="577" spans="2:7" ht="14.5">
      <c r="B577"/>
      <c r="C577"/>
      <c r="D577"/>
      <c r="E577"/>
      <c r="F577"/>
      <c r="G577"/>
    </row>
    <row r="578" spans="2:7" ht="14.5">
      <c r="B578"/>
      <c r="C578"/>
      <c r="D578"/>
      <c r="E578"/>
      <c r="F578"/>
      <c r="G578"/>
    </row>
    <row r="579" spans="2:7" ht="14.5">
      <c r="B579"/>
      <c r="C579"/>
      <c r="D579"/>
      <c r="E579"/>
      <c r="F579"/>
      <c r="G579"/>
    </row>
    <row r="580" spans="2:7" ht="14.5">
      <c r="B580"/>
      <c r="C580"/>
      <c r="D580"/>
      <c r="E580"/>
      <c r="F580"/>
      <c r="G580"/>
    </row>
    <row r="581" spans="2:7" ht="14.5">
      <c r="B581"/>
      <c r="C581"/>
      <c r="D581"/>
      <c r="E581"/>
      <c r="F581"/>
      <c r="G581"/>
    </row>
    <row r="582" spans="2:7" ht="14.5">
      <c r="B582"/>
      <c r="C582"/>
      <c r="D582"/>
      <c r="E582"/>
      <c r="F582"/>
      <c r="G582"/>
    </row>
    <row r="583" spans="2:7" ht="14.5">
      <c r="B583"/>
      <c r="C583"/>
      <c r="D583"/>
      <c r="E583"/>
      <c r="F583"/>
      <c r="G583"/>
    </row>
    <row r="584" spans="2:7" ht="14.5">
      <c r="B584"/>
      <c r="C584"/>
      <c r="D584"/>
      <c r="E584"/>
      <c r="F584"/>
      <c r="G584"/>
    </row>
    <row r="585" spans="2:7" ht="14.5">
      <c r="B585"/>
      <c r="C585"/>
      <c r="D585"/>
      <c r="E585"/>
      <c r="F585"/>
      <c r="G585"/>
    </row>
    <row r="586" spans="2:7" ht="14.5">
      <c r="B586"/>
      <c r="C586"/>
      <c r="D586"/>
      <c r="E586"/>
      <c r="F586"/>
      <c r="G586"/>
    </row>
    <row r="587" spans="2:7" ht="14.5">
      <c r="B587"/>
      <c r="C587"/>
      <c r="D587"/>
      <c r="E587"/>
      <c r="F587"/>
      <c r="G587"/>
    </row>
    <row r="588" spans="2:7" ht="14.5">
      <c r="B588"/>
      <c r="C588"/>
      <c r="D588"/>
      <c r="E588"/>
      <c r="F588"/>
      <c r="G588"/>
    </row>
    <row r="589" spans="2:7" ht="14.5">
      <c r="B589"/>
      <c r="C589"/>
      <c r="D589"/>
      <c r="E589"/>
      <c r="F589"/>
      <c r="G589"/>
    </row>
    <row r="590" spans="2:7" ht="14.5">
      <c r="B590"/>
      <c r="C590"/>
      <c r="D590"/>
      <c r="E590"/>
      <c r="F590"/>
      <c r="G590"/>
    </row>
    <row r="591" spans="2:7" ht="14.5">
      <c r="B591"/>
      <c r="C591"/>
      <c r="D591"/>
      <c r="E591"/>
      <c r="F591"/>
      <c r="G591"/>
    </row>
    <row r="592" spans="2:7" ht="14.5">
      <c r="B592"/>
      <c r="C592"/>
      <c r="D592"/>
      <c r="E592"/>
      <c r="F592"/>
      <c r="G592"/>
    </row>
    <row r="593" spans="2:7" ht="14.5">
      <c r="B593"/>
      <c r="C593"/>
      <c r="D593"/>
      <c r="E593"/>
      <c r="F593"/>
      <c r="G593"/>
    </row>
    <row r="594" spans="2:7" ht="14.5">
      <c r="B594"/>
      <c r="C594"/>
      <c r="D594"/>
      <c r="E594"/>
      <c r="F594"/>
      <c r="G594"/>
    </row>
    <row r="595" spans="2:7" ht="14.5">
      <c r="B595"/>
      <c r="C595"/>
      <c r="D595"/>
      <c r="E595"/>
      <c r="F595"/>
      <c r="G595"/>
    </row>
    <row r="596" spans="2:7" ht="14.5">
      <c r="B596"/>
      <c r="C596"/>
      <c r="D596"/>
      <c r="E596"/>
      <c r="F596"/>
      <c r="G596"/>
    </row>
    <row r="597" spans="2:7" ht="14.5">
      <c r="B597"/>
      <c r="C597"/>
      <c r="D597"/>
      <c r="E597"/>
      <c r="F597"/>
      <c r="G597"/>
    </row>
    <row r="598" spans="2:7" ht="14.5">
      <c r="B598"/>
      <c r="C598"/>
      <c r="D598"/>
      <c r="E598"/>
      <c r="F598"/>
      <c r="G598"/>
    </row>
    <row r="599" spans="2:7" ht="14.5">
      <c r="B599"/>
      <c r="C599"/>
      <c r="D599"/>
      <c r="E599"/>
      <c r="F599"/>
      <c r="G599"/>
    </row>
    <row r="600" spans="2:7" ht="14.5">
      <c r="B600"/>
      <c r="C600"/>
      <c r="D600"/>
      <c r="E600"/>
      <c r="F600"/>
      <c r="G600"/>
    </row>
    <row r="601" spans="2:7" ht="14.5">
      <c r="B601"/>
      <c r="C601"/>
      <c r="D601"/>
      <c r="E601"/>
      <c r="F601"/>
      <c r="G601"/>
    </row>
    <row r="602" spans="2:7" ht="14.5">
      <c r="B602"/>
      <c r="C602"/>
      <c r="D602"/>
      <c r="E602"/>
      <c r="F602"/>
      <c r="G602"/>
    </row>
    <row r="603" spans="2:7" ht="14.5">
      <c r="B603"/>
      <c r="C603"/>
      <c r="D603"/>
      <c r="E603"/>
      <c r="F603"/>
      <c r="G603"/>
    </row>
    <row r="604" spans="2:7" ht="14.5">
      <c r="B604"/>
      <c r="C604"/>
      <c r="D604"/>
      <c r="E604"/>
      <c r="F604"/>
      <c r="G604"/>
    </row>
    <row r="605" spans="2:7" ht="14.5">
      <c r="B605"/>
      <c r="C605"/>
      <c r="D605"/>
      <c r="E605"/>
      <c r="F605"/>
      <c r="G605"/>
    </row>
    <row r="606" spans="2:7" ht="14.5">
      <c r="B606"/>
      <c r="C606"/>
      <c r="D606"/>
      <c r="E606"/>
      <c r="F606"/>
      <c r="G606"/>
    </row>
    <row r="607" spans="2:7" ht="14.5">
      <c r="B607"/>
      <c r="C607"/>
      <c r="D607"/>
      <c r="E607"/>
      <c r="F607"/>
      <c r="G607"/>
    </row>
    <row r="608" spans="2:7" ht="14.5">
      <c r="B608"/>
      <c r="C608"/>
      <c r="D608"/>
      <c r="E608"/>
      <c r="F608"/>
      <c r="G608"/>
    </row>
    <row r="609" spans="2:7" ht="14.5">
      <c r="B609"/>
      <c r="C609"/>
      <c r="D609"/>
      <c r="E609"/>
      <c r="F609"/>
      <c r="G609"/>
    </row>
    <row r="610" spans="2:7" ht="14.5">
      <c r="B610"/>
      <c r="C610"/>
      <c r="D610"/>
      <c r="E610"/>
      <c r="F610"/>
      <c r="G610"/>
    </row>
    <row r="611" spans="2:7" ht="14.5">
      <c r="B611"/>
      <c r="C611"/>
      <c r="D611"/>
      <c r="E611"/>
      <c r="F611"/>
      <c r="G611"/>
    </row>
    <row r="612" spans="2:7" ht="14.5">
      <c r="B612"/>
      <c r="C612"/>
      <c r="D612"/>
      <c r="E612"/>
      <c r="F612"/>
      <c r="G612"/>
    </row>
    <row r="613" spans="2:7" ht="14.5">
      <c r="B613"/>
      <c r="C613"/>
      <c r="D613"/>
      <c r="E613"/>
      <c r="F613"/>
      <c r="G613"/>
    </row>
    <row r="614" spans="2:7" ht="14.5">
      <c r="B614"/>
      <c r="C614"/>
      <c r="D614"/>
      <c r="E614"/>
      <c r="F614"/>
      <c r="G614"/>
    </row>
    <row r="615" spans="2:7" ht="14.5">
      <c r="B615"/>
      <c r="C615"/>
      <c r="D615"/>
      <c r="E615"/>
      <c r="F615"/>
      <c r="G615"/>
    </row>
    <row r="616" spans="2:7" ht="14.5">
      <c r="B616"/>
      <c r="C616"/>
      <c r="D616"/>
      <c r="E616"/>
      <c r="F616"/>
      <c r="G616"/>
    </row>
    <row r="617" spans="2:7" ht="14.5">
      <c r="B617"/>
      <c r="C617"/>
      <c r="D617"/>
      <c r="E617"/>
      <c r="F617"/>
      <c r="G617"/>
    </row>
    <row r="618" spans="2:7" ht="14.5">
      <c r="B618"/>
      <c r="C618"/>
      <c r="D618"/>
      <c r="E618"/>
      <c r="F618"/>
      <c r="G618"/>
    </row>
    <row r="619" spans="2:7" ht="14.5">
      <c r="B619"/>
      <c r="C619"/>
      <c r="D619"/>
      <c r="E619"/>
      <c r="F619"/>
      <c r="G619"/>
    </row>
    <row r="620" spans="2:7" ht="14.5">
      <c r="B620"/>
      <c r="C620"/>
      <c r="D620"/>
      <c r="E620"/>
      <c r="F620"/>
      <c r="G620"/>
    </row>
    <row r="621" spans="2:7" ht="14.5">
      <c r="B621"/>
      <c r="C621"/>
      <c r="D621"/>
      <c r="E621"/>
      <c r="F621"/>
      <c r="G621"/>
    </row>
    <row r="622" spans="2:7" ht="14.5">
      <c r="B622"/>
      <c r="C622"/>
      <c r="D622"/>
      <c r="E622"/>
      <c r="F622"/>
      <c r="G622"/>
    </row>
    <row r="623" spans="2:7" ht="14.5">
      <c r="B623"/>
      <c r="C623"/>
      <c r="D623"/>
      <c r="E623"/>
      <c r="F623"/>
      <c r="G623"/>
    </row>
    <row r="624" spans="2:7" ht="14.5">
      <c r="B624"/>
      <c r="C624"/>
      <c r="D624"/>
      <c r="E624"/>
      <c r="F624"/>
      <c r="G624"/>
    </row>
    <row r="625" spans="2:7" ht="14.5">
      <c r="B625"/>
      <c r="C625"/>
      <c r="D625"/>
      <c r="E625"/>
      <c r="F625"/>
      <c r="G625"/>
    </row>
    <row r="626" spans="2:7" ht="14.5">
      <c r="B626"/>
      <c r="C626"/>
      <c r="D626"/>
      <c r="E626"/>
      <c r="F626"/>
      <c r="G626"/>
    </row>
    <row r="627" spans="2:7" ht="14.5">
      <c r="B627"/>
      <c r="C627"/>
      <c r="D627"/>
      <c r="E627"/>
      <c r="F627"/>
      <c r="G627"/>
    </row>
    <row r="628" spans="2:7" ht="14.5">
      <c r="B628"/>
      <c r="C628"/>
      <c r="D628"/>
      <c r="E628"/>
      <c r="F628"/>
      <c r="G628"/>
    </row>
    <row r="629" spans="2:7" ht="14.5">
      <c r="B629"/>
      <c r="C629"/>
      <c r="D629"/>
      <c r="E629"/>
      <c r="F629"/>
      <c r="G629"/>
    </row>
    <row r="630" spans="2:7" ht="14.5">
      <c r="B630"/>
      <c r="C630"/>
      <c r="D630"/>
      <c r="E630"/>
      <c r="F630"/>
      <c r="G630"/>
    </row>
    <row r="631" spans="2:7" ht="14.5">
      <c r="B631"/>
      <c r="C631"/>
      <c r="D631"/>
      <c r="E631"/>
      <c r="F631"/>
      <c r="G631"/>
    </row>
    <row r="632" spans="2:7" ht="14.5">
      <c r="B632"/>
      <c r="C632"/>
      <c r="D632"/>
      <c r="E632"/>
      <c r="F632"/>
      <c r="G632"/>
    </row>
    <row r="633" spans="2:7" ht="14.5">
      <c r="B633"/>
      <c r="C633"/>
      <c r="D633"/>
      <c r="E633"/>
      <c r="F633"/>
      <c r="G633"/>
    </row>
    <row r="634" spans="2:7" ht="14.5">
      <c r="B634"/>
      <c r="C634"/>
      <c r="D634"/>
      <c r="E634"/>
      <c r="F634"/>
      <c r="G634"/>
    </row>
    <row r="635" spans="2:7" ht="14.5">
      <c r="B635"/>
      <c r="C635"/>
      <c r="D635"/>
      <c r="E635"/>
      <c r="F635"/>
      <c r="G635"/>
    </row>
    <row r="636" spans="2:7" ht="14.5">
      <c r="B636"/>
      <c r="C636"/>
      <c r="D636"/>
      <c r="E636"/>
      <c r="F636"/>
      <c r="G636"/>
    </row>
    <row r="637" spans="2:7" ht="14.5">
      <c r="B637"/>
      <c r="C637"/>
      <c r="D637"/>
      <c r="E637"/>
      <c r="F637"/>
      <c r="G637"/>
    </row>
    <row r="638" spans="2:7" ht="14.5">
      <c r="B638"/>
      <c r="C638"/>
      <c r="D638"/>
      <c r="E638"/>
      <c r="F638"/>
      <c r="G638"/>
    </row>
    <row r="639" spans="2:7" ht="14.5">
      <c r="B639"/>
      <c r="C639"/>
      <c r="D639"/>
      <c r="E639"/>
      <c r="F639"/>
      <c r="G639"/>
    </row>
    <row r="640" spans="2:7" ht="14.5">
      <c r="B640"/>
      <c r="C640"/>
      <c r="D640"/>
      <c r="E640"/>
      <c r="F640"/>
      <c r="G640"/>
    </row>
    <row r="641" spans="2:7" ht="14.5">
      <c r="B641"/>
      <c r="C641"/>
      <c r="D641"/>
      <c r="E641"/>
      <c r="F641"/>
      <c r="G641"/>
    </row>
    <row r="642" spans="2:7" ht="14.5">
      <c r="B642"/>
      <c r="C642"/>
      <c r="D642"/>
      <c r="E642"/>
      <c r="F642"/>
      <c r="G642"/>
    </row>
    <row r="643" spans="2:7" ht="14.5">
      <c r="B643"/>
      <c r="C643"/>
      <c r="D643"/>
      <c r="E643"/>
      <c r="F643"/>
      <c r="G643"/>
    </row>
    <row r="644" spans="2:7" ht="14.5">
      <c r="B644"/>
      <c r="C644"/>
      <c r="D644"/>
      <c r="E644"/>
      <c r="F644"/>
      <c r="G644"/>
    </row>
    <row r="645" spans="2:7" ht="14.5">
      <c r="B645"/>
      <c r="C645"/>
      <c r="D645"/>
      <c r="E645"/>
      <c r="F645"/>
      <c r="G645"/>
    </row>
    <row r="646" spans="2:7" ht="14.5">
      <c r="B646"/>
      <c r="C646"/>
      <c r="D646"/>
      <c r="E646"/>
      <c r="F646"/>
      <c r="G646"/>
    </row>
    <row r="647" spans="2:7" ht="14.5">
      <c r="B647"/>
      <c r="C647"/>
      <c r="D647"/>
      <c r="E647"/>
      <c r="F647"/>
      <c r="G647"/>
    </row>
    <row r="648" spans="2:7" ht="14.5">
      <c r="B648"/>
      <c r="C648"/>
      <c r="D648"/>
      <c r="E648"/>
      <c r="F648"/>
      <c r="G648"/>
    </row>
    <row r="649" spans="2:7" ht="14.5">
      <c r="B649"/>
      <c r="C649"/>
      <c r="D649"/>
      <c r="E649"/>
      <c r="F649"/>
      <c r="G649"/>
    </row>
    <row r="650" spans="2:7" ht="14.5">
      <c r="B650"/>
      <c r="C650"/>
      <c r="D650"/>
      <c r="E650"/>
      <c r="F650"/>
      <c r="G650"/>
    </row>
    <row r="651" spans="2:7" ht="14.5">
      <c r="B651"/>
      <c r="C651"/>
      <c r="D651"/>
      <c r="E651"/>
      <c r="F651"/>
      <c r="G651"/>
    </row>
    <row r="652" spans="2:7" ht="14.5">
      <c r="B652"/>
      <c r="C652"/>
      <c r="D652"/>
      <c r="E652"/>
      <c r="F652"/>
      <c r="G652"/>
    </row>
    <row r="653" spans="2:7" ht="14.5">
      <c r="B653"/>
      <c r="C653"/>
      <c r="D653"/>
      <c r="E653"/>
      <c r="F653"/>
      <c r="G653"/>
    </row>
    <row r="654" spans="2:7" ht="14.5">
      <c r="B654"/>
      <c r="C654"/>
      <c r="D654"/>
      <c r="E654"/>
      <c r="F654"/>
      <c r="G654"/>
    </row>
    <row r="655" spans="2:7" ht="14.5">
      <c r="B655"/>
      <c r="C655"/>
      <c r="D655"/>
      <c r="E655"/>
      <c r="F655"/>
      <c r="G655"/>
    </row>
    <row r="656" spans="2:7" ht="14.5">
      <c r="B656"/>
      <c r="C656"/>
      <c r="D656"/>
      <c r="E656"/>
      <c r="F656"/>
      <c r="G656"/>
    </row>
    <row r="657" spans="2:7" ht="14.5">
      <c r="B657"/>
      <c r="C657"/>
      <c r="D657"/>
      <c r="E657"/>
      <c r="F657"/>
      <c r="G657"/>
    </row>
    <row r="658" spans="2:7" ht="14.5">
      <c r="B658"/>
      <c r="C658"/>
      <c r="D658"/>
      <c r="E658"/>
      <c r="F658"/>
      <c r="G658"/>
    </row>
    <row r="659" spans="2:7" ht="14.5">
      <c r="B659"/>
      <c r="C659"/>
      <c r="D659"/>
      <c r="E659"/>
      <c r="F659"/>
      <c r="G659"/>
    </row>
    <row r="660" spans="2:7" ht="14.5">
      <c r="B660"/>
      <c r="C660"/>
      <c r="D660"/>
      <c r="E660"/>
      <c r="F660"/>
      <c r="G660"/>
    </row>
    <row r="661" spans="2:7" ht="14.5">
      <c r="B661"/>
      <c r="C661"/>
      <c r="D661"/>
      <c r="E661"/>
      <c r="F661"/>
      <c r="G661"/>
    </row>
    <row r="662" spans="2:7" ht="14.5">
      <c r="B662"/>
      <c r="C662"/>
      <c r="D662"/>
      <c r="E662"/>
      <c r="F662"/>
      <c r="G662"/>
    </row>
    <row r="663" spans="2:7" ht="14.5">
      <c r="B663"/>
      <c r="C663"/>
      <c r="D663"/>
      <c r="E663"/>
      <c r="F663"/>
      <c r="G663"/>
    </row>
    <row r="664" spans="2:7" ht="14.5">
      <c r="B664"/>
      <c r="C664"/>
      <c r="D664"/>
      <c r="E664"/>
      <c r="F664"/>
      <c r="G664"/>
    </row>
    <row r="665" spans="2:7" ht="14.5">
      <c r="B665"/>
      <c r="C665"/>
      <c r="D665"/>
      <c r="E665"/>
      <c r="F665"/>
      <c r="G665"/>
    </row>
    <row r="666" spans="2:7" ht="14.5">
      <c r="B666"/>
      <c r="C666"/>
      <c r="D666"/>
      <c r="E666"/>
      <c r="F666"/>
      <c r="G666"/>
    </row>
    <row r="667" spans="2:7" ht="14.5">
      <c r="B667"/>
      <c r="C667"/>
      <c r="D667"/>
      <c r="E667"/>
      <c r="F667"/>
      <c r="G667"/>
    </row>
    <row r="668" spans="2:7" ht="14.5">
      <c r="B668"/>
      <c r="C668"/>
      <c r="D668"/>
      <c r="E668"/>
      <c r="F668"/>
      <c r="G668"/>
    </row>
    <row r="669" spans="2:7" ht="14.5">
      <c r="B669"/>
      <c r="C669"/>
      <c r="D669"/>
      <c r="E669"/>
      <c r="F669"/>
      <c r="G669"/>
    </row>
    <row r="670" spans="2:7" ht="14.5">
      <c r="B670"/>
      <c r="C670"/>
      <c r="D670"/>
      <c r="E670"/>
      <c r="F670"/>
      <c r="G670"/>
    </row>
    <row r="671" spans="2:7" ht="14.5">
      <c r="B671"/>
      <c r="C671"/>
      <c r="D671"/>
      <c r="E671"/>
      <c r="F671"/>
      <c r="G671"/>
    </row>
    <row r="672" spans="2:7" ht="14.5">
      <c r="B672"/>
      <c r="C672"/>
      <c r="D672"/>
      <c r="E672"/>
      <c r="F672"/>
      <c r="G672"/>
    </row>
    <row r="673" spans="2:7" ht="14.5">
      <c r="B673"/>
      <c r="C673"/>
      <c r="D673"/>
      <c r="E673"/>
      <c r="F673"/>
      <c r="G673"/>
    </row>
    <row r="674" spans="2:7" ht="14.5">
      <c r="B674"/>
      <c r="C674"/>
      <c r="D674"/>
      <c r="E674"/>
      <c r="F674"/>
      <c r="G674"/>
    </row>
    <row r="675" spans="2:7" ht="14.5">
      <c r="B675"/>
      <c r="C675"/>
      <c r="D675"/>
      <c r="E675"/>
      <c r="F675"/>
      <c r="G675"/>
    </row>
    <row r="676" spans="2:7" ht="14.5">
      <c r="B676"/>
      <c r="C676"/>
      <c r="D676"/>
      <c r="E676"/>
      <c r="F676"/>
      <c r="G676"/>
    </row>
    <row r="677" spans="2:7" ht="14.5">
      <c r="B677"/>
      <c r="C677"/>
      <c r="D677"/>
      <c r="E677"/>
      <c r="F677"/>
      <c r="G677"/>
    </row>
    <row r="678" spans="2:7" ht="14.5">
      <c r="B678"/>
      <c r="C678"/>
      <c r="D678"/>
      <c r="E678"/>
      <c r="F678"/>
      <c r="G678"/>
    </row>
    <row r="679" spans="2:7" ht="14.5">
      <c r="B679"/>
      <c r="C679"/>
      <c r="D679"/>
      <c r="E679"/>
      <c r="F679"/>
      <c r="G679"/>
    </row>
    <row r="680" spans="2:7" ht="14.5">
      <c r="B680"/>
      <c r="C680"/>
      <c r="D680"/>
      <c r="E680"/>
      <c r="F680"/>
      <c r="G680"/>
    </row>
    <row r="681" spans="2:7" ht="14.5">
      <c r="B681"/>
      <c r="C681"/>
      <c r="D681"/>
      <c r="E681"/>
      <c r="F681"/>
      <c r="G681"/>
    </row>
    <row r="682" spans="2:7" ht="14.5">
      <c r="B682"/>
      <c r="C682"/>
      <c r="D682"/>
      <c r="E682"/>
      <c r="F682"/>
      <c r="G682"/>
    </row>
    <row r="683" spans="2:7" ht="14.5">
      <c r="B683"/>
      <c r="C683"/>
      <c r="D683"/>
      <c r="E683"/>
      <c r="F683"/>
      <c r="G683"/>
    </row>
    <row r="684" spans="2:7" ht="14.5">
      <c r="B684"/>
      <c r="C684"/>
      <c r="D684"/>
      <c r="E684"/>
      <c r="F684"/>
      <c r="G684"/>
    </row>
    <row r="685" spans="2:7" ht="14.5">
      <c r="B685"/>
      <c r="C685"/>
      <c r="D685"/>
      <c r="E685"/>
      <c r="F685"/>
      <c r="G685"/>
    </row>
    <row r="686" spans="2:7" ht="14.5">
      <c r="B686"/>
      <c r="C686"/>
      <c r="D686"/>
      <c r="E686"/>
      <c r="F686"/>
      <c r="G686"/>
    </row>
    <row r="687" spans="2:7" ht="14.5">
      <c r="B687"/>
      <c r="C687"/>
      <c r="D687"/>
      <c r="E687"/>
      <c r="F687"/>
      <c r="G687"/>
    </row>
    <row r="688" spans="2:7" ht="14.5">
      <c r="B688"/>
      <c r="C688"/>
      <c r="D688"/>
      <c r="E688"/>
      <c r="F688"/>
      <c r="G688"/>
    </row>
    <row r="689" spans="2:7" ht="14.5">
      <c r="B689"/>
      <c r="C689"/>
      <c r="D689"/>
      <c r="E689"/>
      <c r="F689"/>
      <c r="G689"/>
    </row>
    <row r="690" spans="2:7" ht="14.5">
      <c r="B690"/>
      <c r="C690"/>
      <c r="D690"/>
      <c r="E690"/>
      <c r="F690"/>
      <c r="G690"/>
    </row>
    <row r="691" spans="2:7" ht="14.5">
      <c r="B691"/>
      <c r="C691"/>
      <c r="D691"/>
      <c r="E691"/>
      <c r="F691"/>
      <c r="G691"/>
    </row>
    <row r="692" spans="2:7" ht="14.5">
      <c r="B692"/>
      <c r="C692"/>
      <c r="D692"/>
      <c r="E692"/>
      <c r="F692"/>
      <c r="G692"/>
    </row>
    <row r="693" spans="2:7" ht="14.5">
      <c r="B693"/>
      <c r="C693"/>
      <c r="D693"/>
      <c r="E693"/>
      <c r="F693"/>
      <c r="G693"/>
    </row>
    <row r="694" spans="2:7" ht="14.5">
      <c r="B694"/>
      <c r="C694"/>
      <c r="D694"/>
      <c r="E694"/>
      <c r="F694"/>
      <c r="G694"/>
    </row>
    <row r="695" spans="2:7" ht="14.5">
      <c r="B695"/>
      <c r="C695"/>
      <c r="D695"/>
      <c r="E695"/>
      <c r="F695"/>
      <c r="G695"/>
    </row>
    <row r="696" spans="2:7" ht="14.5">
      <c r="B696"/>
      <c r="C696"/>
      <c r="D696"/>
      <c r="E696"/>
      <c r="F696"/>
      <c r="G696"/>
    </row>
    <row r="697" spans="2:7" ht="14.5">
      <c r="B697"/>
      <c r="C697"/>
      <c r="D697"/>
      <c r="E697"/>
      <c r="F697"/>
      <c r="G697"/>
    </row>
    <row r="698" spans="2:7" ht="14.5">
      <c r="B698"/>
      <c r="C698"/>
      <c r="D698"/>
      <c r="E698"/>
      <c r="F698"/>
      <c r="G698"/>
    </row>
    <row r="699" spans="2:7" ht="14.5">
      <c r="B699"/>
      <c r="C699"/>
      <c r="D699"/>
      <c r="E699"/>
      <c r="F699"/>
      <c r="G699"/>
    </row>
    <row r="700" spans="2:7" ht="14.5">
      <c r="B700"/>
      <c r="C700"/>
      <c r="D700"/>
      <c r="E700"/>
      <c r="F700"/>
      <c r="G700"/>
    </row>
    <row r="701" spans="2:7" ht="14.5">
      <c r="B701"/>
      <c r="C701"/>
      <c r="D701"/>
      <c r="E701"/>
      <c r="F701"/>
      <c r="G701"/>
    </row>
    <row r="702" spans="2:7" ht="14.5">
      <c r="B702"/>
      <c r="C702"/>
      <c r="D702"/>
      <c r="E702"/>
      <c r="F702"/>
      <c r="G702"/>
    </row>
    <row r="703" spans="2:7" ht="14.5">
      <c r="B703"/>
      <c r="C703"/>
      <c r="D703"/>
      <c r="E703"/>
      <c r="F703"/>
      <c r="G703"/>
    </row>
    <row r="704" spans="2:7" ht="14.5">
      <c r="B704"/>
      <c r="C704"/>
      <c r="D704"/>
      <c r="E704"/>
      <c r="F704"/>
      <c r="G704"/>
    </row>
    <row r="705" spans="2:7" ht="14.5">
      <c r="B705"/>
      <c r="C705"/>
      <c r="D705"/>
      <c r="E705"/>
      <c r="F705"/>
      <c r="G705"/>
    </row>
    <row r="706" spans="2:7" ht="14.5">
      <c r="B706"/>
      <c r="C706"/>
      <c r="D706"/>
      <c r="E706"/>
      <c r="F706"/>
      <c r="G706"/>
    </row>
    <row r="707" spans="2:7" ht="14.5">
      <c r="B707"/>
      <c r="C707"/>
      <c r="D707"/>
      <c r="E707"/>
      <c r="F707"/>
      <c r="G707"/>
    </row>
    <row r="708" spans="2:7" ht="14.5">
      <c r="B708"/>
      <c r="C708"/>
      <c r="D708"/>
      <c r="E708"/>
      <c r="F708"/>
      <c r="G708"/>
    </row>
    <row r="709" spans="2:7" ht="14.5">
      <c r="B709"/>
      <c r="C709"/>
      <c r="D709"/>
      <c r="E709"/>
      <c r="F709"/>
      <c r="G709"/>
    </row>
    <row r="710" spans="2:7" ht="14.5">
      <c r="B710"/>
      <c r="C710"/>
      <c r="D710"/>
      <c r="E710"/>
      <c r="F710"/>
      <c r="G710"/>
    </row>
    <row r="711" spans="2:7" ht="14.5">
      <c r="B711"/>
      <c r="C711"/>
      <c r="D711"/>
      <c r="E711"/>
      <c r="F711"/>
      <c r="G711"/>
    </row>
    <row r="712" spans="2:7" ht="14.5">
      <c r="B712"/>
      <c r="C712"/>
      <c r="D712"/>
      <c r="E712"/>
      <c r="F712"/>
      <c r="G712"/>
    </row>
    <row r="713" spans="2:7" ht="14.5">
      <c r="B713"/>
      <c r="C713"/>
      <c r="D713"/>
      <c r="E713"/>
      <c r="F713"/>
      <c r="G713"/>
    </row>
    <row r="714" spans="2:7" ht="14.5">
      <c r="B714"/>
      <c r="C714"/>
      <c r="D714"/>
      <c r="E714"/>
      <c r="F714"/>
      <c r="G714"/>
    </row>
    <row r="715" spans="2:7" ht="14.5">
      <c r="B715"/>
      <c r="C715"/>
      <c r="D715"/>
      <c r="E715"/>
      <c r="F715"/>
      <c r="G715"/>
    </row>
    <row r="716" spans="2:7" ht="14.5">
      <c r="B716"/>
      <c r="C716"/>
      <c r="D716"/>
      <c r="E716"/>
      <c r="F716"/>
      <c r="G716"/>
    </row>
    <row r="717" spans="2:7" ht="14.5">
      <c r="B717"/>
      <c r="C717"/>
      <c r="D717"/>
      <c r="E717"/>
      <c r="F717"/>
      <c r="G717"/>
    </row>
    <row r="718" spans="2:7" ht="14.5">
      <c r="B718"/>
      <c r="C718"/>
      <c r="D718"/>
      <c r="E718"/>
      <c r="F718"/>
      <c r="G718"/>
    </row>
    <row r="719" spans="2:7" ht="14.5">
      <c r="B719"/>
      <c r="C719"/>
      <c r="D719"/>
      <c r="E719"/>
      <c r="F719"/>
      <c r="G719"/>
    </row>
    <row r="720" spans="2:7" ht="14.5">
      <c r="B720"/>
      <c r="C720"/>
      <c r="D720"/>
      <c r="E720"/>
      <c r="F720"/>
      <c r="G720"/>
    </row>
    <row r="721" spans="2:7" ht="14.5">
      <c r="B721"/>
      <c r="C721"/>
      <c r="D721"/>
      <c r="E721"/>
      <c r="F721"/>
      <c r="G721"/>
    </row>
    <row r="722" spans="2:7" ht="14.5">
      <c r="B722"/>
      <c r="C722"/>
      <c r="D722"/>
      <c r="E722"/>
      <c r="F722"/>
      <c r="G722"/>
    </row>
    <row r="723" spans="2:7" ht="14.5">
      <c r="B723"/>
      <c r="C723"/>
      <c r="D723"/>
      <c r="E723"/>
      <c r="F723"/>
      <c r="G723"/>
    </row>
    <row r="724" spans="2:7" ht="14.5">
      <c r="B724"/>
      <c r="C724"/>
      <c r="D724"/>
      <c r="E724"/>
      <c r="F724"/>
      <c r="G724"/>
    </row>
    <row r="725" spans="2:7" ht="14.5">
      <c r="B725"/>
      <c r="C725"/>
      <c r="D725"/>
      <c r="E725"/>
      <c r="F725"/>
      <c r="G725"/>
    </row>
    <row r="726" spans="2:7" ht="14.5">
      <c r="B726"/>
      <c r="C726"/>
      <c r="D726"/>
      <c r="E726"/>
      <c r="F726"/>
      <c r="G726"/>
    </row>
    <row r="727" spans="2:7" ht="14.5">
      <c r="B727"/>
      <c r="C727"/>
      <c r="D727"/>
      <c r="E727"/>
      <c r="F727"/>
      <c r="G727"/>
    </row>
    <row r="728" spans="2:7" ht="14.5">
      <c r="B728"/>
      <c r="C728"/>
      <c r="D728"/>
      <c r="E728"/>
      <c r="F728"/>
      <c r="G728"/>
    </row>
    <row r="729" spans="2:7" ht="14.5">
      <c r="B729"/>
      <c r="C729"/>
      <c r="D729"/>
      <c r="E729"/>
      <c r="F729"/>
      <c r="G729"/>
    </row>
    <row r="730" spans="2:7" ht="14.5">
      <c r="B730"/>
      <c r="C730"/>
      <c r="D730"/>
      <c r="E730"/>
      <c r="F730"/>
      <c r="G730"/>
    </row>
    <row r="731" spans="2:7" ht="14.5">
      <c r="B731"/>
      <c r="C731"/>
      <c r="D731"/>
      <c r="E731"/>
      <c r="F731"/>
      <c r="G731"/>
    </row>
    <row r="732" spans="2:7" ht="14.5">
      <c r="B732"/>
      <c r="C732"/>
      <c r="D732"/>
      <c r="E732"/>
      <c r="F732"/>
      <c r="G732"/>
    </row>
    <row r="733" spans="2:7" ht="14.5">
      <c r="B733"/>
      <c r="C733"/>
      <c r="D733"/>
      <c r="E733"/>
      <c r="F733"/>
      <c r="G733"/>
    </row>
    <row r="734" spans="2:7" ht="14.5">
      <c r="B734"/>
      <c r="C734"/>
      <c r="D734"/>
      <c r="E734"/>
      <c r="F734"/>
      <c r="G734"/>
    </row>
    <row r="735" spans="2:7" ht="14.5">
      <c r="B735"/>
      <c r="C735"/>
      <c r="D735"/>
      <c r="E735"/>
      <c r="F735"/>
      <c r="G735"/>
    </row>
    <row r="736" spans="2:7" ht="14.5">
      <c r="B736"/>
      <c r="C736"/>
      <c r="D736"/>
      <c r="E736"/>
      <c r="F736"/>
      <c r="G736"/>
    </row>
    <row r="737" spans="2:7" ht="14.5">
      <c r="B737"/>
      <c r="C737"/>
      <c r="D737"/>
      <c r="E737"/>
      <c r="F737"/>
      <c r="G737"/>
    </row>
    <row r="738" spans="2:7" ht="14.5">
      <c r="B738"/>
      <c r="C738"/>
      <c r="D738"/>
      <c r="E738"/>
      <c r="F738"/>
      <c r="G738"/>
    </row>
    <row r="739" spans="2:7" ht="14.5">
      <c r="B739"/>
      <c r="C739"/>
      <c r="D739"/>
      <c r="E739"/>
      <c r="F739"/>
      <c r="G739"/>
    </row>
    <row r="740" spans="2:7" ht="14.5">
      <c r="B740"/>
      <c r="C740"/>
      <c r="D740"/>
      <c r="E740"/>
      <c r="F740"/>
      <c r="G740"/>
    </row>
    <row r="741" spans="2:7" ht="14.5">
      <c r="B741"/>
      <c r="C741"/>
      <c r="D741"/>
      <c r="E741"/>
      <c r="F741"/>
      <c r="G741"/>
    </row>
    <row r="742" spans="2:7" ht="14.5">
      <c r="B742"/>
      <c r="C742"/>
      <c r="D742"/>
      <c r="E742"/>
      <c r="F742"/>
      <c r="G742"/>
    </row>
    <row r="743" spans="2:7" ht="14.5">
      <c r="B743"/>
      <c r="C743"/>
      <c r="D743"/>
      <c r="E743"/>
      <c r="F743"/>
      <c r="G743"/>
    </row>
    <row r="744" spans="2:7" ht="14.5">
      <c r="B744"/>
      <c r="C744"/>
      <c r="D744"/>
      <c r="E744"/>
      <c r="F744"/>
      <c r="G744"/>
    </row>
    <row r="745" spans="2:7" ht="14.5">
      <c r="B745"/>
      <c r="C745"/>
      <c r="D745"/>
      <c r="E745"/>
      <c r="F745"/>
      <c r="G745"/>
    </row>
    <row r="746" spans="2:7" ht="14.5">
      <c r="B746"/>
      <c r="C746"/>
      <c r="D746"/>
      <c r="E746"/>
      <c r="F746"/>
      <c r="G746"/>
    </row>
    <row r="747" spans="2:7" ht="14.5">
      <c r="B747"/>
      <c r="C747"/>
      <c r="D747"/>
      <c r="E747"/>
      <c r="F747"/>
      <c r="G747"/>
    </row>
    <row r="748" spans="2:7" ht="14.5">
      <c r="B748"/>
      <c r="C748"/>
      <c r="D748"/>
      <c r="E748"/>
      <c r="F748"/>
      <c r="G748"/>
    </row>
    <row r="749" spans="2:7" ht="14.5">
      <c r="B749"/>
      <c r="C749"/>
      <c r="D749"/>
      <c r="E749"/>
      <c r="F749"/>
      <c r="G749"/>
    </row>
    <row r="750" spans="2:7" ht="14.5">
      <c r="B750"/>
      <c r="C750"/>
      <c r="D750"/>
      <c r="E750"/>
      <c r="F750"/>
      <c r="G750"/>
    </row>
    <row r="751" spans="2:7" ht="14.5">
      <c r="B751"/>
      <c r="C751"/>
      <c r="D751"/>
      <c r="E751"/>
      <c r="F751"/>
      <c r="G751"/>
    </row>
    <row r="752" spans="2:7" ht="14.5">
      <c r="B752"/>
      <c r="C752"/>
      <c r="D752"/>
      <c r="E752"/>
      <c r="F752"/>
      <c r="G752"/>
    </row>
    <row r="753" spans="2:7" ht="14.5">
      <c r="B753"/>
      <c r="C753"/>
      <c r="D753"/>
      <c r="E753"/>
      <c r="F753"/>
      <c r="G753"/>
    </row>
    <row r="754" spans="2:7" ht="14.5">
      <c r="B754"/>
      <c r="C754"/>
      <c r="D754"/>
      <c r="E754"/>
      <c r="F754"/>
      <c r="G754"/>
    </row>
    <row r="755" spans="2:7" ht="14.5">
      <c r="B755"/>
      <c r="C755"/>
      <c r="D755"/>
      <c r="E755"/>
      <c r="F755"/>
      <c r="G755"/>
    </row>
    <row r="756" spans="2:7" ht="14.5">
      <c r="B756"/>
      <c r="C756"/>
      <c r="D756"/>
      <c r="E756"/>
      <c r="F756"/>
      <c r="G756"/>
    </row>
    <row r="757" spans="2:7" ht="14.5">
      <c r="B757"/>
      <c r="C757"/>
      <c r="D757"/>
      <c r="E757"/>
      <c r="F757"/>
      <c r="G757"/>
    </row>
    <row r="758" spans="2:7" ht="14.5">
      <c r="B758"/>
      <c r="C758"/>
      <c r="D758"/>
      <c r="E758"/>
      <c r="F758"/>
      <c r="G758"/>
    </row>
    <row r="759" spans="2:7" ht="14.5">
      <c r="B759"/>
      <c r="C759"/>
      <c r="D759"/>
      <c r="E759"/>
      <c r="F759"/>
      <c r="G759"/>
    </row>
    <row r="760" spans="2:7" ht="14.5">
      <c r="B760"/>
      <c r="C760"/>
      <c r="D760"/>
      <c r="E760"/>
      <c r="F760"/>
      <c r="G760"/>
    </row>
    <row r="761" spans="2:7" ht="14.5">
      <c r="B761"/>
      <c r="C761"/>
      <c r="D761"/>
      <c r="E761"/>
      <c r="F761"/>
      <c r="G761"/>
    </row>
    <row r="762" spans="2:7" ht="14.5">
      <c r="B762"/>
      <c r="C762"/>
      <c r="D762"/>
      <c r="E762"/>
      <c r="F762"/>
      <c r="G762"/>
    </row>
    <row r="763" spans="2:7" ht="14.5">
      <c r="B763"/>
      <c r="C763"/>
      <c r="D763"/>
      <c r="E763"/>
      <c r="F763"/>
      <c r="G763"/>
    </row>
    <row r="764" spans="2:7" ht="14.5">
      <c r="B764"/>
      <c r="C764"/>
      <c r="D764"/>
      <c r="E764"/>
      <c r="F764"/>
      <c r="G764"/>
    </row>
    <row r="765" spans="2:7" ht="14.5">
      <c r="B765"/>
      <c r="C765"/>
      <c r="D765"/>
      <c r="E765"/>
      <c r="F765"/>
      <c r="G765"/>
    </row>
    <row r="766" spans="2:7" ht="14.5">
      <c r="B766"/>
      <c r="C766"/>
      <c r="D766"/>
      <c r="E766"/>
      <c r="F766"/>
      <c r="G766"/>
    </row>
    <row r="767" spans="2:7" ht="14.5">
      <c r="B767"/>
      <c r="C767"/>
      <c r="D767"/>
      <c r="E767"/>
      <c r="F767"/>
      <c r="G767"/>
    </row>
    <row r="768" spans="2:7" ht="14.5">
      <c r="B768"/>
      <c r="C768"/>
      <c r="D768"/>
      <c r="E768"/>
      <c r="F768"/>
      <c r="G768"/>
    </row>
    <row r="769" spans="2:7" ht="14.5">
      <c r="B769"/>
      <c r="C769"/>
      <c r="D769"/>
      <c r="E769"/>
      <c r="F769"/>
      <c r="G769"/>
    </row>
    <row r="770" spans="2:7" ht="14.5">
      <c r="B770"/>
      <c r="C770"/>
      <c r="D770"/>
      <c r="E770"/>
      <c r="F770"/>
      <c r="G770"/>
    </row>
    <row r="771" spans="2:7" ht="14.5">
      <c r="B771"/>
      <c r="C771"/>
      <c r="D771"/>
      <c r="E771"/>
      <c r="F771"/>
      <c r="G771"/>
    </row>
    <row r="772" spans="2:7" ht="14.5">
      <c r="B772"/>
      <c r="C772"/>
      <c r="D772"/>
      <c r="E772"/>
      <c r="F772"/>
      <c r="G772"/>
    </row>
    <row r="773" spans="2:7" ht="14.5">
      <c r="B773"/>
      <c r="C773"/>
      <c r="D773"/>
      <c r="E773"/>
      <c r="F773"/>
      <c r="G773"/>
    </row>
    <row r="774" spans="2:7" ht="14.5">
      <c r="B774"/>
      <c r="C774"/>
      <c r="D774"/>
      <c r="E774"/>
      <c r="F774"/>
      <c r="G774"/>
    </row>
    <row r="775" spans="2:7" ht="14.5">
      <c r="B775"/>
      <c r="C775"/>
      <c r="D775"/>
      <c r="E775"/>
      <c r="F775"/>
      <c r="G775"/>
    </row>
    <row r="776" spans="2:7" ht="14.5">
      <c r="B776"/>
      <c r="C776"/>
      <c r="D776"/>
      <c r="E776"/>
      <c r="F776"/>
      <c r="G776"/>
    </row>
    <row r="777" spans="2:7" ht="14.5">
      <c r="B777"/>
      <c r="C777"/>
      <c r="D777"/>
      <c r="E777"/>
      <c r="F777"/>
      <c r="G777"/>
    </row>
    <row r="778" spans="2:7" ht="14.5">
      <c r="B778"/>
      <c r="C778"/>
      <c r="D778"/>
      <c r="E778"/>
      <c r="F778"/>
      <c r="G778"/>
    </row>
    <row r="779" spans="2:7" ht="14.5">
      <c r="B779"/>
      <c r="C779"/>
      <c r="D779"/>
      <c r="E779"/>
      <c r="F779"/>
      <c r="G779"/>
    </row>
    <row r="780" spans="2:7" ht="14.5">
      <c r="B780"/>
      <c r="C780"/>
      <c r="D780"/>
      <c r="E780"/>
      <c r="F780"/>
      <c r="G780"/>
    </row>
    <row r="781" spans="2:7" ht="14.5">
      <c r="B781"/>
      <c r="C781"/>
      <c r="D781"/>
      <c r="E781"/>
      <c r="F781"/>
      <c r="G781"/>
    </row>
    <row r="782" spans="2:7" ht="14.5">
      <c r="B782"/>
      <c r="C782"/>
      <c r="D782"/>
      <c r="E782"/>
      <c r="F782"/>
      <c r="G782"/>
    </row>
    <row r="783" spans="2:7" ht="14.5">
      <c r="B783"/>
      <c r="C783"/>
      <c r="D783"/>
      <c r="E783"/>
      <c r="F783"/>
      <c r="G783"/>
    </row>
    <row r="784" spans="2:7" ht="14.5">
      <c r="B784"/>
      <c r="C784"/>
      <c r="D784"/>
      <c r="E784"/>
      <c r="F784"/>
      <c r="G784"/>
    </row>
    <row r="785" spans="2:7" ht="14.5">
      <c r="B785"/>
      <c r="C785"/>
      <c r="D785"/>
      <c r="E785"/>
      <c r="F785"/>
      <c r="G785"/>
    </row>
    <row r="786" spans="2:7" ht="14.5">
      <c r="B786"/>
      <c r="C786"/>
      <c r="D786"/>
      <c r="E786"/>
      <c r="F786"/>
      <c r="G786"/>
    </row>
    <row r="787" spans="2:7" ht="14.5">
      <c r="B787"/>
      <c r="C787"/>
      <c r="D787"/>
      <c r="E787"/>
      <c r="F787"/>
      <c r="G787"/>
    </row>
    <row r="788" spans="2:7" ht="14.5">
      <c r="B788"/>
      <c r="C788"/>
      <c r="D788"/>
      <c r="E788"/>
      <c r="F788"/>
      <c r="G788"/>
    </row>
    <row r="789" spans="2:7" ht="14.5">
      <c r="B789"/>
      <c r="C789"/>
      <c r="D789"/>
      <c r="E789"/>
      <c r="F789"/>
      <c r="G789"/>
    </row>
    <row r="790" spans="2:7" ht="14.5">
      <c r="B790"/>
      <c r="C790"/>
      <c r="D790"/>
      <c r="E790"/>
      <c r="F790"/>
      <c r="G790"/>
    </row>
    <row r="791" spans="2:7" ht="14.5">
      <c r="B791"/>
      <c r="C791"/>
      <c r="D791"/>
      <c r="E791"/>
      <c r="F791"/>
      <c r="G791"/>
    </row>
    <row r="792" spans="2:7" ht="14.5">
      <c r="B792"/>
      <c r="C792"/>
      <c r="D792"/>
      <c r="E792"/>
      <c r="F792"/>
      <c r="G792"/>
    </row>
    <row r="793" spans="2:7" ht="14.5">
      <c r="B793"/>
      <c r="C793"/>
      <c r="D793"/>
      <c r="E793"/>
      <c r="F793"/>
      <c r="G793"/>
    </row>
    <row r="794" spans="2:7" ht="14.5">
      <c r="B794"/>
      <c r="C794"/>
      <c r="D794"/>
      <c r="E794"/>
      <c r="F794"/>
      <c r="G794"/>
    </row>
    <row r="795" spans="2:7" ht="14.5">
      <c r="B795"/>
      <c r="C795"/>
      <c r="D795"/>
      <c r="E795"/>
      <c r="F795"/>
      <c r="G795"/>
    </row>
    <row r="796" spans="2:7" ht="14.5">
      <c r="B796"/>
      <c r="C796"/>
      <c r="D796"/>
      <c r="E796"/>
      <c r="F796"/>
      <c r="G796"/>
    </row>
    <row r="797" spans="2:7" ht="14.5">
      <c r="B797"/>
      <c r="C797"/>
      <c r="D797"/>
      <c r="E797"/>
      <c r="F797"/>
      <c r="G797"/>
    </row>
    <row r="798" spans="2:7" ht="14.5">
      <c r="B798"/>
      <c r="C798"/>
      <c r="D798"/>
      <c r="E798"/>
      <c r="F798"/>
      <c r="G798"/>
    </row>
    <row r="799" spans="2:7" ht="14.5">
      <c r="B799"/>
      <c r="C799"/>
      <c r="D799"/>
      <c r="E799"/>
      <c r="F799"/>
      <c r="G799"/>
    </row>
    <row r="800" spans="2:7" ht="14.5">
      <c r="B800"/>
      <c r="C800"/>
      <c r="D800"/>
      <c r="E800"/>
      <c r="F800"/>
      <c r="G800"/>
    </row>
    <row r="801" spans="2:7" ht="14.5">
      <c r="B801"/>
      <c r="C801"/>
      <c r="D801"/>
      <c r="E801"/>
      <c r="F801"/>
      <c r="G801"/>
    </row>
    <row r="802" spans="2:7" ht="14.5">
      <c r="B802"/>
      <c r="C802"/>
      <c r="D802"/>
      <c r="E802"/>
      <c r="F802"/>
      <c r="G802"/>
    </row>
    <row r="803" spans="2:7" ht="14.5">
      <c r="B803"/>
      <c r="C803"/>
      <c r="D803"/>
      <c r="E803"/>
      <c r="F803"/>
      <c r="G803"/>
    </row>
    <row r="804" spans="2:7" ht="14.5">
      <c r="B804"/>
      <c r="C804"/>
      <c r="D804"/>
      <c r="E804"/>
      <c r="F804"/>
      <c r="G804"/>
    </row>
    <row r="805" spans="2:7" ht="14.5">
      <c r="B805"/>
      <c r="C805"/>
      <c r="D805"/>
      <c r="E805"/>
      <c r="F805"/>
      <c r="G805"/>
    </row>
    <row r="806" spans="2:7" ht="14.5">
      <c r="B806"/>
      <c r="C806"/>
      <c r="D806"/>
      <c r="E806"/>
      <c r="F806"/>
      <c r="G806"/>
    </row>
    <row r="807" spans="2:7" ht="14.5">
      <c r="B807"/>
      <c r="C807"/>
      <c r="D807"/>
      <c r="E807"/>
      <c r="F807"/>
      <c r="G807"/>
    </row>
    <row r="808" spans="2:7" ht="14.5">
      <c r="B808"/>
      <c r="C808"/>
      <c r="D808"/>
      <c r="E808"/>
      <c r="F808"/>
      <c r="G808"/>
    </row>
    <row r="809" spans="2:7" ht="14.5">
      <c r="B809"/>
      <c r="C809"/>
      <c r="D809"/>
      <c r="E809"/>
      <c r="F809"/>
      <c r="G809"/>
    </row>
    <row r="810" spans="2:7" ht="14.5">
      <c r="B810"/>
      <c r="C810"/>
      <c r="D810"/>
      <c r="E810"/>
      <c r="F810"/>
      <c r="G810"/>
    </row>
    <row r="811" spans="2:7" ht="14.5">
      <c r="B811"/>
      <c r="C811"/>
      <c r="D811"/>
      <c r="E811"/>
      <c r="F811"/>
      <c r="G811"/>
    </row>
    <row r="812" spans="2:7" ht="14.5">
      <c r="B812"/>
      <c r="C812"/>
      <c r="D812"/>
      <c r="E812"/>
      <c r="F812"/>
      <c r="G812"/>
    </row>
    <row r="813" spans="2:7" ht="14.5">
      <c r="B813"/>
      <c r="C813"/>
      <c r="D813"/>
      <c r="E813"/>
      <c r="F813"/>
      <c r="G813"/>
    </row>
    <row r="814" spans="2:7" ht="14.5">
      <c r="B814"/>
      <c r="C814"/>
      <c r="D814"/>
      <c r="E814"/>
      <c r="F814"/>
      <c r="G814"/>
    </row>
    <row r="815" spans="2:7" ht="14.5">
      <c r="B815"/>
      <c r="C815"/>
      <c r="D815"/>
      <c r="E815"/>
      <c r="F815"/>
      <c r="G815"/>
    </row>
    <row r="816" spans="2:7" ht="14.5">
      <c r="B816"/>
      <c r="C816"/>
      <c r="D816"/>
      <c r="E816"/>
      <c r="F816"/>
      <c r="G816"/>
    </row>
    <row r="817" spans="2:7" ht="14.5">
      <c r="B817"/>
      <c r="C817"/>
      <c r="D817"/>
      <c r="E817"/>
      <c r="F817"/>
      <c r="G817"/>
    </row>
    <row r="818" spans="2:7" ht="14.5">
      <c r="B818"/>
      <c r="C818"/>
      <c r="D818"/>
      <c r="E818"/>
      <c r="F818"/>
      <c r="G818"/>
    </row>
    <row r="819" spans="2:7" ht="14.5">
      <c r="B819"/>
      <c r="C819"/>
      <c r="D819"/>
      <c r="E819"/>
      <c r="F819"/>
      <c r="G819"/>
    </row>
    <row r="820" spans="2:7" ht="14.5">
      <c r="B820"/>
      <c r="C820"/>
      <c r="D820"/>
      <c r="E820"/>
      <c r="F820"/>
      <c r="G820"/>
    </row>
    <row r="821" spans="2:7" ht="14.5">
      <c r="B821"/>
      <c r="C821"/>
      <c r="D821"/>
      <c r="E821"/>
      <c r="F821"/>
      <c r="G821"/>
    </row>
    <row r="822" spans="2:7" ht="14.5">
      <c r="B822"/>
      <c r="C822"/>
      <c r="D822"/>
      <c r="E822"/>
      <c r="F822"/>
      <c r="G822"/>
    </row>
    <row r="823" spans="2:7" ht="14.5">
      <c r="B823"/>
      <c r="C823"/>
      <c r="D823"/>
      <c r="E823"/>
      <c r="F823"/>
      <c r="G823"/>
    </row>
    <row r="824" spans="2:7" ht="14.5">
      <c r="B824"/>
      <c r="C824"/>
      <c r="D824"/>
      <c r="E824"/>
      <c r="F824"/>
      <c r="G824"/>
    </row>
    <row r="825" spans="2:7" ht="14.5">
      <c r="B825"/>
      <c r="C825"/>
      <c r="D825"/>
      <c r="E825"/>
      <c r="F825"/>
      <c r="G825"/>
    </row>
    <row r="826" spans="2:7" ht="14.5">
      <c r="B826"/>
      <c r="C826"/>
      <c r="D826"/>
      <c r="E826"/>
      <c r="F826"/>
      <c r="G826"/>
    </row>
    <row r="827" spans="2:7" ht="14.5">
      <c r="B827"/>
      <c r="C827"/>
      <c r="D827"/>
      <c r="E827"/>
      <c r="F827"/>
      <c r="G827"/>
    </row>
    <row r="828" spans="2:7" ht="14.5">
      <c r="B828"/>
      <c r="C828"/>
      <c r="D828"/>
      <c r="E828"/>
      <c r="F828"/>
      <c r="G828"/>
    </row>
    <row r="829" spans="2:7" ht="14.5">
      <c r="B829"/>
      <c r="C829"/>
      <c r="D829"/>
      <c r="E829"/>
      <c r="F829"/>
      <c r="G829"/>
    </row>
    <row r="830" spans="2:7" ht="14.5">
      <c r="B830"/>
      <c r="C830"/>
      <c r="D830"/>
      <c r="E830"/>
      <c r="F830"/>
      <c r="G830"/>
    </row>
    <row r="831" spans="2:7" ht="14.5">
      <c r="B831"/>
      <c r="C831"/>
      <c r="D831"/>
      <c r="E831"/>
      <c r="F831"/>
      <c r="G831"/>
    </row>
    <row r="832" spans="2:7" ht="14.5">
      <c r="B832"/>
      <c r="C832"/>
      <c r="D832"/>
      <c r="E832"/>
      <c r="F832"/>
      <c r="G832"/>
    </row>
    <row r="833" spans="2:7" ht="14.5">
      <c r="B833"/>
      <c r="C833"/>
      <c r="D833"/>
      <c r="E833"/>
      <c r="F833"/>
      <c r="G833"/>
    </row>
    <row r="834" spans="2:7" ht="14.5">
      <c r="B834"/>
      <c r="C834"/>
      <c r="D834"/>
      <c r="E834"/>
      <c r="F834"/>
      <c r="G834"/>
    </row>
    <row r="835" spans="2:7" ht="14.5">
      <c r="B835"/>
      <c r="C835"/>
      <c r="D835"/>
      <c r="E835"/>
      <c r="F835"/>
      <c r="G835"/>
    </row>
    <row r="836" spans="2:7" ht="14.5">
      <c r="B836"/>
      <c r="C836"/>
      <c r="D836"/>
      <c r="E836"/>
      <c r="F836"/>
      <c r="G836"/>
    </row>
    <row r="837" spans="2:7" ht="14.5">
      <c r="B837"/>
      <c r="C837"/>
      <c r="D837"/>
      <c r="E837"/>
      <c r="F837"/>
      <c r="G837"/>
    </row>
    <row r="838" spans="2:7" ht="14.5">
      <c r="B838"/>
      <c r="C838"/>
      <c r="D838"/>
      <c r="E838"/>
      <c r="F838"/>
      <c r="G838"/>
    </row>
    <row r="839" spans="2:7" ht="14.5">
      <c r="B839"/>
      <c r="C839"/>
      <c r="D839"/>
      <c r="E839"/>
      <c r="F839"/>
      <c r="G839"/>
    </row>
    <row r="840" spans="2:7" ht="14.5">
      <c r="B840"/>
      <c r="C840"/>
      <c r="D840"/>
      <c r="E840"/>
      <c r="F840"/>
      <c r="G840"/>
    </row>
    <row r="841" spans="2:7" ht="14.5">
      <c r="B841"/>
      <c r="C841"/>
      <c r="D841"/>
      <c r="E841"/>
      <c r="F841"/>
      <c r="G841"/>
    </row>
    <row r="842" spans="2:7" ht="14.5">
      <c r="B842"/>
      <c r="C842"/>
      <c r="D842"/>
      <c r="E842"/>
      <c r="F842"/>
      <c r="G842"/>
    </row>
    <row r="843" spans="2:7" ht="14.5">
      <c r="B843"/>
      <c r="C843"/>
      <c r="D843"/>
      <c r="E843"/>
      <c r="F843"/>
      <c r="G843"/>
    </row>
    <row r="844" spans="2:7" ht="14.5">
      <c r="B844"/>
      <c r="C844"/>
      <c r="D844"/>
      <c r="E844"/>
      <c r="F844"/>
      <c r="G844"/>
    </row>
    <row r="845" spans="2:7" ht="14.5">
      <c r="B845"/>
      <c r="C845"/>
      <c r="D845"/>
      <c r="E845"/>
      <c r="F845"/>
      <c r="G845"/>
    </row>
    <row r="846" spans="2:7" ht="14.5">
      <c r="B846"/>
      <c r="C846"/>
      <c r="D846"/>
      <c r="E846"/>
      <c r="F846"/>
      <c r="G846"/>
    </row>
    <row r="847" spans="2:7" ht="14.5">
      <c r="B847"/>
      <c r="C847"/>
      <c r="D847"/>
      <c r="E847"/>
      <c r="F847"/>
      <c r="G847"/>
    </row>
    <row r="848" spans="2:7" ht="14.5">
      <c r="B848"/>
      <c r="C848"/>
      <c r="D848"/>
      <c r="E848"/>
      <c r="F848"/>
      <c r="G848"/>
    </row>
    <row r="849" spans="2:7" ht="14.5">
      <c r="B849"/>
      <c r="C849"/>
      <c r="D849"/>
      <c r="E849"/>
      <c r="F849"/>
      <c r="G849"/>
    </row>
    <row r="850" spans="2:7" ht="14.5">
      <c r="B850"/>
      <c r="C850"/>
      <c r="D850"/>
      <c r="E850"/>
      <c r="F850"/>
      <c r="G850"/>
    </row>
    <row r="851" spans="2:7" ht="14.5">
      <c r="B851"/>
      <c r="C851"/>
      <c r="D851"/>
      <c r="E851"/>
      <c r="F851"/>
      <c r="G851"/>
    </row>
    <row r="852" spans="2:7" ht="14.5">
      <c r="B852"/>
      <c r="C852"/>
      <c r="D852"/>
      <c r="E852"/>
      <c r="F852"/>
      <c r="G852"/>
    </row>
    <row r="853" spans="2:7" ht="14.5">
      <c r="B853"/>
      <c r="C853"/>
      <c r="D853"/>
      <c r="E853"/>
      <c r="F853"/>
      <c r="G853"/>
    </row>
    <row r="854" spans="2:7" ht="14.5">
      <c r="B854"/>
      <c r="C854"/>
      <c r="D854"/>
      <c r="E854"/>
      <c r="F854"/>
      <c r="G854"/>
    </row>
    <row r="855" spans="2:7" ht="14.5">
      <c r="B855"/>
      <c r="C855"/>
      <c r="D855"/>
      <c r="E855"/>
      <c r="F855"/>
      <c r="G855"/>
    </row>
    <row r="856" spans="2:7" ht="14.5">
      <c r="B856"/>
      <c r="C856"/>
      <c r="D856"/>
      <c r="E856"/>
      <c r="F856"/>
      <c r="G856"/>
    </row>
    <row r="857" spans="2:7" ht="14.5">
      <c r="B857"/>
      <c r="C857"/>
      <c r="D857"/>
      <c r="E857"/>
      <c r="F857"/>
      <c r="G857"/>
    </row>
    <row r="858" spans="2:7" ht="14.5">
      <c r="B858"/>
      <c r="C858"/>
      <c r="D858"/>
      <c r="E858"/>
      <c r="F858"/>
      <c r="G858"/>
    </row>
    <row r="859" spans="2:7" ht="14.5">
      <c r="B859"/>
      <c r="C859"/>
      <c r="D859"/>
      <c r="E859"/>
      <c r="F859"/>
      <c r="G859"/>
    </row>
    <row r="860" spans="2:7" ht="14.5">
      <c r="B860"/>
      <c r="C860"/>
      <c r="D860"/>
      <c r="E860"/>
      <c r="F860"/>
      <c r="G860"/>
    </row>
    <row r="861" spans="2:7" ht="14.5">
      <c r="B861"/>
      <c r="C861"/>
      <c r="D861"/>
      <c r="E861"/>
      <c r="F861"/>
      <c r="G861"/>
    </row>
    <row r="862" spans="2:7" ht="14.5">
      <c r="B862"/>
      <c r="C862"/>
      <c r="D862"/>
      <c r="E862"/>
      <c r="F862"/>
      <c r="G862"/>
    </row>
    <row r="863" spans="2:7" ht="14.5">
      <c r="B863"/>
      <c r="C863"/>
      <c r="D863"/>
      <c r="E863"/>
      <c r="F863"/>
      <c r="G863"/>
    </row>
    <row r="864" spans="2:7" ht="14.5">
      <c r="B864"/>
      <c r="C864"/>
      <c r="D864"/>
      <c r="E864"/>
      <c r="F864"/>
      <c r="G864"/>
    </row>
    <row r="865" spans="2:7" ht="14.5">
      <c r="B865"/>
      <c r="C865"/>
      <c r="D865"/>
      <c r="E865"/>
      <c r="F865"/>
      <c r="G865"/>
    </row>
    <row r="866" spans="2:7" ht="14.5">
      <c r="B866"/>
      <c r="C866"/>
      <c r="D866"/>
      <c r="E866"/>
      <c r="F866"/>
      <c r="G866"/>
    </row>
    <row r="867" spans="2:7" ht="14.5">
      <c r="B867"/>
      <c r="C867"/>
      <c r="D867"/>
      <c r="E867"/>
      <c r="F867"/>
      <c r="G867"/>
    </row>
    <row r="868" spans="2:7" ht="14.5">
      <c r="B868"/>
      <c r="C868"/>
      <c r="D868"/>
      <c r="E868"/>
      <c r="F868"/>
      <c r="G868"/>
    </row>
    <row r="869" spans="2:7" ht="14.5">
      <c r="B869"/>
      <c r="C869"/>
      <c r="D869"/>
      <c r="E869"/>
      <c r="F869"/>
      <c r="G869"/>
    </row>
    <row r="870" spans="2:7" ht="14.5">
      <c r="B870"/>
      <c r="C870"/>
      <c r="D870"/>
      <c r="E870"/>
      <c r="F870"/>
      <c r="G870"/>
    </row>
    <row r="871" spans="2:7" ht="14.5">
      <c r="B871"/>
      <c r="C871"/>
      <c r="D871"/>
      <c r="E871"/>
      <c r="F871"/>
      <c r="G871"/>
    </row>
    <row r="872" spans="2:7" ht="14.5">
      <c r="B872"/>
      <c r="C872"/>
      <c r="D872"/>
      <c r="E872"/>
      <c r="F872"/>
      <c r="G872"/>
    </row>
    <row r="873" spans="2:7" ht="14.5">
      <c r="B873"/>
      <c r="C873"/>
      <c r="D873"/>
      <c r="E873"/>
      <c r="F873"/>
      <c r="G873"/>
    </row>
    <row r="874" spans="2:7" ht="14.5">
      <c r="B874"/>
      <c r="C874"/>
      <c r="D874"/>
      <c r="E874"/>
      <c r="F874"/>
      <c r="G874"/>
    </row>
    <row r="875" spans="2:7" ht="14.5">
      <c r="B875"/>
      <c r="C875"/>
      <c r="D875"/>
      <c r="E875"/>
      <c r="F875"/>
      <c r="G875"/>
    </row>
    <row r="876" spans="2:7" ht="14.5">
      <c r="B876"/>
      <c r="C876"/>
      <c r="D876"/>
      <c r="E876"/>
      <c r="F876"/>
      <c r="G876"/>
    </row>
    <row r="877" spans="2:7" ht="14.5">
      <c r="B877"/>
      <c r="C877"/>
      <c r="D877"/>
      <c r="E877"/>
      <c r="F877"/>
      <c r="G877"/>
    </row>
    <row r="878" spans="2:7" ht="14.5">
      <c r="B878"/>
      <c r="C878"/>
      <c r="D878"/>
      <c r="E878"/>
      <c r="F878"/>
      <c r="G878"/>
    </row>
    <row r="879" spans="2:7" ht="14.5">
      <c r="B879"/>
      <c r="C879"/>
      <c r="D879"/>
      <c r="E879"/>
      <c r="F879"/>
      <c r="G879"/>
    </row>
    <row r="880" spans="2:7" ht="14.5">
      <c r="B880"/>
      <c r="C880"/>
      <c r="D880"/>
      <c r="E880"/>
      <c r="F880"/>
      <c r="G880"/>
    </row>
    <row r="881" spans="2:7" ht="14.5">
      <c r="B881"/>
      <c r="C881"/>
      <c r="D881"/>
      <c r="E881"/>
      <c r="F881"/>
      <c r="G881"/>
    </row>
    <row r="882" spans="2:7" ht="14.5">
      <c r="B882"/>
      <c r="C882"/>
      <c r="D882"/>
      <c r="E882"/>
      <c r="F882"/>
      <c r="G882"/>
    </row>
    <row r="883" spans="2:7" ht="14.5">
      <c r="B883"/>
      <c r="C883"/>
      <c r="D883"/>
      <c r="E883"/>
      <c r="F883"/>
      <c r="G883"/>
    </row>
    <row r="884" spans="2:7" ht="14.5">
      <c r="B884"/>
      <c r="C884"/>
      <c r="D884"/>
      <c r="E884"/>
      <c r="F884"/>
      <c r="G884"/>
    </row>
    <row r="885" spans="2:7" ht="14.5">
      <c r="B885"/>
      <c r="C885"/>
      <c r="D885"/>
      <c r="E885"/>
      <c r="F885"/>
      <c r="G885"/>
    </row>
    <row r="886" spans="2:7" ht="14.5">
      <c r="B886"/>
      <c r="C886"/>
      <c r="D886"/>
      <c r="E886"/>
      <c r="F886"/>
      <c r="G886"/>
    </row>
    <row r="887" spans="2:7" ht="14.5">
      <c r="B887"/>
      <c r="C887"/>
      <c r="D887"/>
      <c r="E887"/>
      <c r="F887"/>
      <c r="G887"/>
    </row>
    <row r="888" spans="2:7" ht="14.5">
      <c r="B888"/>
      <c r="C888"/>
      <c r="D888"/>
      <c r="E888"/>
      <c r="F888"/>
      <c r="G888"/>
    </row>
    <row r="889" spans="2:7" ht="14.5">
      <c r="B889"/>
      <c r="C889"/>
      <c r="D889"/>
      <c r="E889"/>
      <c r="F889"/>
      <c r="G889"/>
    </row>
    <row r="890" spans="2:7" ht="14.5">
      <c r="B890"/>
      <c r="C890"/>
      <c r="D890"/>
      <c r="E890"/>
      <c r="F890"/>
      <c r="G890"/>
    </row>
    <row r="891" spans="2:7" ht="14.5">
      <c r="B891"/>
      <c r="C891"/>
      <c r="D891"/>
      <c r="E891"/>
      <c r="F891"/>
      <c r="G891"/>
    </row>
    <row r="892" spans="2:7" ht="14.5">
      <c r="B892"/>
      <c r="C892"/>
      <c r="D892"/>
      <c r="E892"/>
      <c r="F892"/>
      <c r="G892"/>
    </row>
    <row r="893" spans="2:7" ht="14.5">
      <c r="B893"/>
      <c r="C893"/>
      <c r="D893"/>
      <c r="E893"/>
      <c r="F893"/>
      <c r="G893"/>
    </row>
    <row r="894" spans="2:7" ht="14.5">
      <c r="B894"/>
      <c r="C894"/>
      <c r="D894"/>
      <c r="E894"/>
      <c r="F894"/>
      <c r="G894"/>
    </row>
    <row r="895" spans="2:7" ht="14.5">
      <c r="B895"/>
      <c r="C895"/>
      <c r="D895"/>
      <c r="E895"/>
      <c r="F895"/>
      <c r="G895"/>
    </row>
    <row r="896" spans="2:7" ht="14.5">
      <c r="B896"/>
      <c r="C896"/>
      <c r="D896"/>
      <c r="E896"/>
      <c r="F896"/>
      <c r="G896"/>
    </row>
    <row r="897" spans="2:7" ht="14.5">
      <c r="B897"/>
      <c r="C897"/>
      <c r="D897"/>
      <c r="E897"/>
      <c r="F897"/>
      <c r="G897"/>
    </row>
    <row r="898" spans="2:7" ht="14.5">
      <c r="B898"/>
      <c r="C898"/>
      <c r="D898"/>
      <c r="E898"/>
      <c r="F898"/>
      <c r="G898"/>
    </row>
    <row r="899" spans="2:7" ht="14.5">
      <c r="B899"/>
      <c r="C899"/>
      <c r="D899"/>
      <c r="E899"/>
      <c r="F899"/>
      <c r="G899"/>
    </row>
    <row r="900" spans="2:7" ht="14.5">
      <c r="B900"/>
      <c r="C900"/>
      <c r="D900"/>
      <c r="E900"/>
      <c r="F900"/>
      <c r="G900"/>
    </row>
    <row r="901" spans="2:7" ht="14.5">
      <c r="B901"/>
      <c r="C901"/>
      <c r="D901"/>
      <c r="E901"/>
      <c r="F901"/>
      <c r="G901"/>
    </row>
    <row r="902" spans="2:7" ht="14.5">
      <c r="B902"/>
      <c r="C902"/>
      <c r="D902"/>
      <c r="E902"/>
      <c r="F902"/>
      <c r="G902"/>
    </row>
    <row r="903" spans="2:7" ht="14.5">
      <c r="B903"/>
      <c r="C903"/>
      <c r="D903"/>
      <c r="E903"/>
      <c r="F903"/>
      <c r="G903"/>
    </row>
    <row r="904" spans="2:7" ht="14.5">
      <c r="B904"/>
      <c r="C904"/>
      <c r="D904"/>
      <c r="E904"/>
      <c r="F904"/>
      <c r="G904"/>
    </row>
    <row r="905" spans="2:7" ht="14.5">
      <c r="B905"/>
      <c r="C905"/>
      <c r="D905"/>
      <c r="E905"/>
      <c r="F905"/>
      <c r="G905"/>
    </row>
    <row r="906" spans="2:7" ht="14.5">
      <c r="B906"/>
      <c r="C906"/>
      <c r="D906"/>
      <c r="E906"/>
      <c r="F906"/>
      <c r="G906"/>
    </row>
    <row r="907" spans="2:7" ht="14.5">
      <c r="B907"/>
      <c r="C907"/>
      <c r="D907"/>
      <c r="E907"/>
      <c r="F907"/>
      <c r="G907"/>
    </row>
    <row r="908" spans="2:7" ht="14.5">
      <c r="B908"/>
      <c r="C908"/>
      <c r="D908"/>
      <c r="E908"/>
      <c r="F908"/>
      <c r="G908"/>
    </row>
    <row r="909" spans="2:7" ht="14.5">
      <c r="B909"/>
      <c r="C909"/>
      <c r="D909"/>
      <c r="E909"/>
      <c r="F909"/>
      <c r="G909"/>
    </row>
    <row r="910" spans="2:7" ht="14.5">
      <c r="B910"/>
      <c r="C910"/>
      <c r="D910"/>
      <c r="E910"/>
      <c r="F910"/>
      <c r="G910"/>
    </row>
    <row r="911" spans="2:7" ht="14.5">
      <c r="B911"/>
      <c r="C911"/>
      <c r="D911"/>
      <c r="E911"/>
      <c r="F911"/>
      <c r="G911"/>
    </row>
    <row r="912" spans="2:7" ht="14.5">
      <c r="B912"/>
      <c r="C912"/>
      <c r="D912"/>
      <c r="E912"/>
      <c r="F912"/>
      <c r="G912"/>
    </row>
    <row r="913" spans="2:7" ht="14.5">
      <c r="B913"/>
      <c r="C913"/>
      <c r="D913"/>
      <c r="E913"/>
      <c r="F913"/>
      <c r="G913"/>
    </row>
    <row r="914" spans="2:7" ht="14.5">
      <c r="B914"/>
      <c r="C914"/>
      <c r="D914"/>
      <c r="E914"/>
      <c r="F914"/>
      <c r="G914"/>
    </row>
    <row r="915" spans="2:7" ht="14.5">
      <c r="B915"/>
      <c r="C915"/>
      <c r="D915"/>
      <c r="E915"/>
      <c r="F915"/>
      <c r="G915"/>
    </row>
    <row r="916" spans="2:7" ht="14.5">
      <c r="B916"/>
      <c r="C916"/>
      <c r="D916"/>
      <c r="E916"/>
      <c r="F916"/>
      <c r="G916"/>
    </row>
    <row r="917" spans="2:7" ht="14.5">
      <c r="B917"/>
      <c r="C917"/>
      <c r="D917"/>
      <c r="E917"/>
      <c r="F917"/>
      <c r="G917"/>
    </row>
    <row r="918" spans="2:7" ht="14.5">
      <c r="B918"/>
      <c r="C918"/>
      <c r="D918"/>
      <c r="E918"/>
      <c r="F918"/>
      <c r="G918"/>
    </row>
    <row r="919" spans="2:7" ht="14.5">
      <c r="B919"/>
      <c r="C919"/>
      <c r="D919"/>
      <c r="E919"/>
      <c r="F919"/>
      <c r="G919"/>
    </row>
    <row r="920" spans="2:7" ht="14.5">
      <c r="B920"/>
      <c r="C920"/>
      <c r="D920"/>
      <c r="E920"/>
      <c r="F920"/>
      <c r="G920"/>
    </row>
    <row r="921" spans="2:7" ht="14.5">
      <c r="B921"/>
      <c r="C921"/>
      <c r="D921"/>
      <c r="E921"/>
      <c r="F921"/>
      <c r="G921"/>
    </row>
    <row r="922" spans="2:7" ht="14.5">
      <c r="B922"/>
      <c r="C922"/>
      <c r="D922"/>
      <c r="E922"/>
      <c r="F922"/>
      <c r="G922"/>
    </row>
    <row r="923" spans="2:7" ht="14.5">
      <c r="B923"/>
      <c r="C923"/>
      <c r="D923"/>
      <c r="E923"/>
      <c r="F923"/>
      <c r="G923"/>
    </row>
    <row r="924" spans="2:7" ht="14.5">
      <c r="B924"/>
      <c r="C924"/>
      <c r="D924"/>
      <c r="E924"/>
      <c r="F924"/>
      <c r="G924"/>
    </row>
    <row r="925" spans="2:7" ht="14.5">
      <c r="B925"/>
      <c r="C925"/>
      <c r="D925"/>
      <c r="E925"/>
      <c r="F925"/>
      <c r="G925"/>
    </row>
    <row r="926" spans="2:7" ht="14.5">
      <c r="B926"/>
      <c r="C926"/>
      <c r="D926"/>
      <c r="E926"/>
      <c r="F926"/>
      <c r="G926"/>
    </row>
    <row r="927" spans="2:7" ht="14.5">
      <c r="B927"/>
      <c r="C927"/>
      <c r="D927"/>
      <c r="E927"/>
      <c r="F927"/>
      <c r="G927"/>
    </row>
    <row r="928" spans="2:7" ht="14.5">
      <c r="B928"/>
      <c r="C928"/>
      <c r="D928"/>
      <c r="E928"/>
      <c r="F928"/>
      <c r="G928"/>
    </row>
    <row r="929" spans="2:7" ht="14.5">
      <c r="B929"/>
      <c r="C929"/>
      <c r="D929"/>
      <c r="E929"/>
      <c r="F929"/>
      <c r="G929"/>
    </row>
    <row r="930" spans="2:7" ht="14.5">
      <c r="B930"/>
      <c r="C930"/>
      <c r="D930"/>
      <c r="E930"/>
      <c r="F930"/>
      <c r="G930"/>
    </row>
    <row r="931" spans="2:7" ht="14.5">
      <c r="B931"/>
      <c r="C931"/>
      <c r="D931"/>
      <c r="E931"/>
      <c r="F931"/>
      <c r="G931"/>
    </row>
    <row r="932" spans="2:7" ht="14.5">
      <c r="B932"/>
      <c r="C932"/>
      <c r="D932"/>
      <c r="E932"/>
      <c r="F932"/>
      <c r="G932"/>
    </row>
    <row r="933" spans="2:7" ht="14.5">
      <c r="B933"/>
      <c r="C933"/>
      <c r="D933"/>
      <c r="E933"/>
      <c r="F933"/>
      <c r="G933"/>
    </row>
    <row r="934" spans="2:7" ht="14.5">
      <c r="B934"/>
      <c r="C934"/>
      <c r="D934"/>
      <c r="E934"/>
      <c r="F934"/>
      <c r="G934"/>
    </row>
    <row r="935" spans="2:7" ht="14.5">
      <c r="B935"/>
      <c r="C935"/>
      <c r="D935"/>
      <c r="E935"/>
      <c r="F935"/>
      <c r="G935"/>
    </row>
    <row r="936" spans="2:7" ht="14.5">
      <c r="B936"/>
      <c r="C936"/>
      <c r="D936"/>
      <c r="E936"/>
      <c r="F936"/>
      <c r="G936"/>
    </row>
    <row r="937" spans="2:7" ht="14.5">
      <c r="B937"/>
      <c r="C937"/>
      <c r="D937"/>
      <c r="E937"/>
      <c r="F937"/>
      <c r="G937"/>
    </row>
    <row r="938" spans="2:7" ht="14.5">
      <c r="B938"/>
      <c r="C938"/>
      <c r="D938"/>
      <c r="E938"/>
      <c r="F938"/>
      <c r="G938"/>
    </row>
    <row r="939" spans="2:7" ht="14.5">
      <c r="B939"/>
      <c r="C939"/>
      <c r="D939"/>
      <c r="E939"/>
      <c r="F939"/>
      <c r="G939"/>
    </row>
    <row r="940" spans="2:7" ht="14.5">
      <c r="B940"/>
      <c r="C940"/>
      <c r="D940"/>
      <c r="E940"/>
      <c r="F940"/>
      <c r="G940"/>
    </row>
    <row r="941" spans="2:7" ht="14.5">
      <c r="B941"/>
      <c r="C941"/>
      <c r="D941"/>
      <c r="E941"/>
      <c r="F941"/>
      <c r="G941"/>
    </row>
    <row r="942" spans="2:7" ht="14.5">
      <c r="B942"/>
      <c r="C942"/>
      <c r="D942"/>
      <c r="E942"/>
      <c r="F942"/>
      <c r="G942"/>
    </row>
    <row r="943" spans="2:7" ht="14.5">
      <c r="B943"/>
      <c r="C943"/>
      <c r="D943"/>
      <c r="E943"/>
      <c r="F943"/>
      <c r="G943"/>
    </row>
    <row r="944" spans="2:7" ht="14.5">
      <c r="B944"/>
      <c r="C944"/>
      <c r="D944"/>
      <c r="E944"/>
      <c r="F944"/>
      <c r="G944"/>
    </row>
    <row r="945" spans="2:7" ht="14.5">
      <c r="B945"/>
      <c r="C945"/>
      <c r="D945"/>
      <c r="E945"/>
      <c r="F945"/>
      <c r="G945"/>
    </row>
    <row r="946" spans="2:7" ht="14.5">
      <c r="B946"/>
      <c r="C946"/>
      <c r="D946"/>
      <c r="E946"/>
      <c r="F946"/>
      <c r="G946"/>
    </row>
    <row r="947" spans="2:7" ht="14.5">
      <c r="B947"/>
      <c r="C947"/>
      <c r="D947"/>
      <c r="E947"/>
      <c r="F947"/>
      <c r="G947"/>
    </row>
    <row r="948" spans="2:7" ht="14.5">
      <c r="B948"/>
      <c r="C948"/>
      <c r="D948"/>
      <c r="E948"/>
      <c r="F948"/>
      <c r="G948"/>
    </row>
    <row r="949" spans="2:7" ht="14.5">
      <c r="B949"/>
      <c r="C949"/>
      <c r="D949"/>
      <c r="E949"/>
      <c r="F949"/>
      <c r="G949"/>
    </row>
    <row r="950" spans="2:7" ht="14.5">
      <c r="B950"/>
      <c r="C950"/>
      <c r="D950"/>
      <c r="E950"/>
      <c r="F950"/>
      <c r="G950"/>
    </row>
    <row r="951" spans="2:7" ht="14.5">
      <c r="B951"/>
      <c r="C951"/>
      <c r="D951"/>
      <c r="E951"/>
      <c r="F951"/>
      <c r="G951"/>
    </row>
    <row r="952" spans="2:7" ht="14.5">
      <c r="B952"/>
      <c r="C952"/>
      <c r="D952"/>
      <c r="E952"/>
      <c r="F952"/>
      <c r="G952"/>
    </row>
    <row r="953" spans="2:7" ht="14.5">
      <c r="B953"/>
      <c r="C953"/>
      <c r="D953"/>
      <c r="E953"/>
      <c r="F953"/>
      <c r="G953"/>
    </row>
    <row r="954" spans="2:7" ht="14.5">
      <c r="B954"/>
      <c r="C954"/>
      <c r="D954"/>
      <c r="E954"/>
      <c r="F954"/>
      <c r="G954"/>
    </row>
    <row r="955" spans="2:7" ht="14.5">
      <c r="B955"/>
      <c r="C955"/>
      <c r="D955"/>
      <c r="E955"/>
      <c r="F955"/>
      <c r="G955"/>
    </row>
    <row r="956" spans="2:7" ht="14.5">
      <c r="B956"/>
      <c r="C956"/>
      <c r="D956"/>
      <c r="E956"/>
      <c r="F956"/>
      <c r="G956"/>
    </row>
    <row r="957" spans="2:7" ht="14.5">
      <c r="B957"/>
      <c r="C957"/>
      <c r="D957"/>
      <c r="E957"/>
      <c r="F957"/>
      <c r="G957"/>
    </row>
    <row r="958" spans="2:7" ht="14.5">
      <c r="B958"/>
      <c r="C958"/>
      <c r="D958"/>
      <c r="E958"/>
      <c r="F958"/>
      <c r="G958"/>
    </row>
    <row r="959" spans="2:7" ht="14.5">
      <c r="B959"/>
      <c r="C959"/>
      <c r="D959"/>
      <c r="E959"/>
      <c r="F959"/>
      <c r="G959"/>
    </row>
    <row r="960" spans="2:7" ht="14.5">
      <c r="B960"/>
      <c r="C960"/>
      <c r="D960"/>
      <c r="E960"/>
      <c r="F960"/>
      <c r="G960"/>
    </row>
    <row r="961" spans="2:7" ht="14.5">
      <c r="B961"/>
      <c r="C961"/>
      <c r="D961"/>
      <c r="E961"/>
      <c r="F961"/>
      <c r="G961"/>
    </row>
    <row r="962" spans="2:7" ht="14.5">
      <c r="B962"/>
      <c r="C962"/>
      <c r="D962"/>
      <c r="E962"/>
      <c r="F962"/>
      <c r="G962"/>
    </row>
    <row r="963" spans="2:7" ht="14.5">
      <c r="B963"/>
      <c r="C963"/>
      <c r="D963"/>
      <c r="E963"/>
      <c r="F963"/>
      <c r="G963"/>
    </row>
    <row r="964" spans="2:7" ht="14.5">
      <c r="B964"/>
      <c r="C964"/>
      <c r="D964"/>
      <c r="E964"/>
      <c r="F964"/>
      <c r="G964"/>
    </row>
    <row r="965" spans="2:7" ht="14.5">
      <c r="B965"/>
      <c r="C965"/>
      <c r="D965"/>
      <c r="E965"/>
      <c r="F965"/>
      <c r="G965"/>
    </row>
    <row r="966" spans="2:7" ht="14.5">
      <c r="B966"/>
      <c r="C966"/>
      <c r="D966"/>
      <c r="E966"/>
      <c r="F966"/>
      <c r="G966"/>
    </row>
    <row r="967" spans="2:7" ht="14.5">
      <c r="B967"/>
      <c r="C967"/>
      <c r="D967"/>
      <c r="E967"/>
      <c r="F967"/>
      <c r="G967"/>
    </row>
    <row r="968" spans="2:7" ht="14.5">
      <c r="B968"/>
      <c r="C968"/>
      <c r="D968"/>
      <c r="E968"/>
      <c r="F968"/>
      <c r="G968"/>
    </row>
    <row r="969" spans="2:7" ht="14.5">
      <c r="B969"/>
      <c r="C969"/>
      <c r="D969"/>
      <c r="E969"/>
      <c r="F969"/>
      <c r="G969"/>
    </row>
    <row r="970" spans="2:7" ht="14.5">
      <c r="B970"/>
      <c r="C970"/>
      <c r="D970"/>
      <c r="E970"/>
      <c r="F970"/>
      <c r="G970"/>
    </row>
    <row r="971" spans="2:7" ht="14.5">
      <c r="B971"/>
      <c r="C971"/>
      <c r="D971"/>
      <c r="E971"/>
      <c r="F971"/>
      <c r="G971"/>
    </row>
    <row r="972" spans="2:7" ht="14.5">
      <c r="B972"/>
      <c r="C972"/>
      <c r="D972"/>
      <c r="E972"/>
      <c r="F972"/>
      <c r="G972"/>
    </row>
    <row r="973" spans="2:7" ht="14.5">
      <c r="B973"/>
      <c r="C973"/>
      <c r="D973"/>
      <c r="E973"/>
      <c r="F973"/>
      <c r="G973"/>
    </row>
    <row r="974" spans="2:7" ht="14.5">
      <c r="B974"/>
      <c r="C974"/>
      <c r="D974"/>
      <c r="E974"/>
      <c r="F974"/>
      <c r="G974"/>
    </row>
    <row r="975" spans="2:7" ht="14.5">
      <c r="B975"/>
      <c r="C975"/>
      <c r="D975"/>
      <c r="E975"/>
      <c r="F975"/>
      <c r="G975"/>
    </row>
    <row r="976" spans="2:7" ht="14.5">
      <c r="B976"/>
      <c r="C976"/>
      <c r="D976"/>
      <c r="E976"/>
      <c r="F976"/>
      <c r="G976"/>
    </row>
    <row r="977" spans="2:7" ht="14.5">
      <c r="B977"/>
      <c r="C977"/>
      <c r="D977"/>
      <c r="E977"/>
      <c r="F977"/>
      <c r="G977"/>
    </row>
    <row r="978" spans="2:7" ht="14.5">
      <c r="B978"/>
      <c r="C978"/>
      <c r="D978"/>
      <c r="E978"/>
      <c r="F978"/>
      <c r="G978"/>
    </row>
    <row r="979" spans="2:7" ht="14.5">
      <c r="B979"/>
      <c r="C979"/>
      <c r="D979"/>
      <c r="E979"/>
      <c r="F979"/>
      <c r="G979"/>
    </row>
    <row r="980" spans="2:7" ht="14.5">
      <c r="B980"/>
      <c r="C980"/>
      <c r="D980"/>
      <c r="E980"/>
      <c r="F980"/>
      <c r="G980"/>
    </row>
    <row r="981" spans="2:7" ht="14.5">
      <c r="B981"/>
      <c r="C981"/>
      <c r="D981"/>
      <c r="E981"/>
      <c r="F981"/>
      <c r="G981"/>
    </row>
    <row r="982" spans="2:7" ht="14.5">
      <c r="B982"/>
      <c r="C982"/>
      <c r="D982"/>
      <c r="E982"/>
      <c r="F982"/>
      <c r="G982"/>
    </row>
    <row r="983" spans="2:7" ht="14.5">
      <c r="B983"/>
      <c r="C983"/>
      <c r="D983"/>
      <c r="E983"/>
      <c r="F983"/>
      <c r="G983"/>
    </row>
    <row r="984" spans="2:7" ht="14.5">
      <c r="B984"/>
      <c r="C984"/>
      <c r="D984"/>
      <c r="E984"/>
      <c r="F984"/>
      <c r="G984"/>
    </row>
    <row r="985" spans="2:7" ht="14.5">
      <c r="B985"/>
      <c r="C985"/>
      <c r="D985"/>
      <c r="E985"/>
      <c r="F985"/>
      <c r="G985"/>
    </row>
    <row r="986" spans="2:7" ht="14.5">
      <c r="B986"/>
      <c r="C986"/>
      <c r="D986"/>
      <c r="E986"/>
      <c r="F986"/>
      <c r="G986"/>
    </row>
    <row r="987" spans="2:7" ht="14.5">
      <c r="B987"/>
      <c r="C987"/>
      <c r="D987"/>
      <c r="E987"/>
      <c r="F987"/>
      <c r="G987"/>
    </row>
    <row r="988" spans="2:7" ht="14.5">
      <c r="B988"/>
      <c r="C988"/>
      <c r="D988"/>
      <c r="E988"/>
      <c r="F988"/>
      <c r="G988"/>
    </row>
    <row r="989" spans="2:7" ht="14.5">
      <c r="B989"/>
      <c r="C989"/>
      <c r="D989"/>
      <c r="E989"/>
      <c r="F989"/>
      <c r="G989"/>
    </row>
    <row r="990" spans="2:7" ht="14.5">
      <c r="B990"/>
      <c r="C990"/>
      <c r="D990"/>
      <c r="E990"/>
      <c r="F990"/>
      <c r="G990"/>
    </row>
    <row r="991" spans="2:7" ht="14.5">
      <c r="B991"/>
      <c r="C991"/>
      <c r="D991"/>
      <c r="E991"/>
      <c r="F991"/>
      <c r="G991"/>
    </row>
    <row r="992" spans="2:7" ht="14.5">
      <c r="B992"/>
      <c r="C992"/>
      <c r="D992"/>
      <c r="E992"/>
      <c r="F992"/>
      <c r="G992"/>
    </row>
    <row r="993" spans="2:7" ht="14.5">
      <c r="B993"/>
      <c r="C993"/>
      <c r="D993"/>
      <c r="E993"/>
      <c r="F993"/>
      <c r="G993"/>
    </row>
    <row r="994" spans="2:7" ht="14.5">
      <c r="B994"/>
      <c r="C994"/>
      <c r="D994"/>
      <c r="E994"/>
      <c r="F994"/>
      <c r="G994"/>
    </row>
    <row r="995" spans="2:7" ht="14.5">
      <c r="B995"/>
      <c r="C995"/>
      <c r="D995"/>
      <c r="E995"/>
      <c r="F995"/>
      <c r="G995"/>
    </row>
    <row r="996" spans="2:7" ht="14.5">
      <c r="B996"/>
      <c r="C996"/>
      <c r="D996"/>
      <c r="E996"/>
      <c r="F996"/>
      <c r="G996"/>
    </row>
    <row r="997" spans="2:7" ht="14.5">
      <c r="B997"/>
      <c r="C997"/>
      <c r="D997"/>
      <c r="E997"/>
      <c r="F997"/>
      <c r="G997"/>
    </row>
    <row r="998" spans="2:7" ht="14.5">
      <c r="B998"/>
      <c r="C998"/>
      <c r="D998"/>
      <c r="E998"/>
      <c r="F998"/>
      <c r="G998"/>
    </row>
    <row r="999" spans="2:7" ht="14.5">
      <c r="B999"/>
      <c r="C999"/>
      <c r="D999"/>
      <c r="E999"/>
      <c r="F999"/>
      <c r="G999"/>
    </row>
    <row r="1000" spans="2:7" ht="14.5">
      <c r="B1000"/>
      <c r="C1000"/>
      <c r="D1000"/>
      <c r="E1000"/>
      <c r="F1000"/>
      <c r="G1000"/>
    </row>
    <row r="1001" spans="2:7" ht="14.5">
      <c r="B1001"/>
      <c r="C1001"/>
      <c r="D1001"/>
      <c r="E1001"/>
      <c r="F1001"/>
      <c r="G1001"/>
    </row>
    <row r="1002" spans="2:7" ht="14.5">
      <c r="B1002"/>
      <c r="C1002"/>
      <c r="D1002"/>
      <c r="E1002"/>
      <c r="F1002"/>
      <c r="G1002"/>
    </row>
    <row r="1003" spans="2:7" ht="14.5">
      <c r="B1003"/>
      <c r="C1003"/>
      <c r="D1003"/>
      <c r="E1003"/>
      <c r="F1003"/>
      <c r="G1003"/>
    </row>
    <row r="1004" spans="2:7" ht="14.5">
      <c r="B1004"/>
      <c r="C1004"/>
      <c r="D1004"/>
      <c r="E1004"/>
      <c r="F1004"/>
      <c r="G1004"/>
    </row>
    <row r="1005" spans="2:7" ht="14.5">
      <c r="B1005"/>
      <c r="C1005"/>
      <c r="D1005"/>
      <c r="E1005"/>
      <c r="F1005"/>
      <c r="G1005"/>
    </row>
    <row r="1006" spans="2:7" ht="14.5">
      <c r="B1006"/>
      <c r="C1006"/>
      <c r="D1006"/>
      <c r="E1006"/>
      <c r="F1006"/>
      <c r="G1006"/>
    </row>
    <row r="1007" spans="2:7" ht="14.5">
      <c r="B1007"/>
      <c r="C1007"/>
      <c r="D1007"/>
      <c r="E1007"/>
      <c r="F1007"/>
      <c r="G1007"/>
    </row>
    <row r="1008" spans="2:7" ht="14.5">
      <c r="B1008"/>
      <c r="C1008"/>
      <c r="D1008"/>
      <c r="E1008"/>
      <c r="F1008"/>
      <c r="G1008"/>
    </row>
    <row r="1009" spans="2:7" ht="14.5">
      <c r="B1009"/>
      <c r="C1009"/>
      <c r="D1009"/>
      <c r="E1009"/>
      <c r="F1009"/>
      <c r="G1009"/>
    </row>
    <row r="1010" spans="2:7" ht="14.5">
      <c r="B1010"/>
      <c r="C1010"/>
      <c r="D1010"/>
      <c r="E1010"/>
      <c r="F1010"/>
      <c r="G1010"/>
    </row>
    <row r="1011" spans="2:7" ht="14.5">
      <c r="B1011"/>
      <c r="C1011"/>
      <c r="D1011"/>
      <c r="E1011"/>
      <c r="F1011"/>
      <c r="G1011"/>
    </row>
    <row r="1012" spans="2:7" ht="14.5">
      <c r="B1012"/>
      <c r="C1012"/>
      <c r="D1012"/>
      <c r="E1012"/>
      <c r="F1012"/>
      <c r="G1012"/>
    </row>
    <row r="1013" spans="2:7" ht="14.5">
      <c r="B1013"/>
      <c r="C1013"/>
      <c r="D1013"/>
      <c r="E1013"/>
      <c r="F1013"/>
      <c r="G1013"/>
    </row>
    <row r="1014" spans="2:7" ht="14.5">
      <c r="B1014"/>
      <c r="C1014"/>
      <c r="D1014"/>
      <c r="E1014"/>
      <c r="F1014"/>
      <c r="G1014"/>
    </row>
    <row r="1015" spans="2:7" ht="14.5">
      <c r="B1015"/>
      <c r="C1015"/>
      <c r="D1015"/>
      <c r="E1015"/>
      <c r="F1015"/>
      <c r="G1015"/>
    </row>
    <row r="1016" spans="2:7" ht="14.5">
      <c r="B1016"/>
      <c r="C1016"/>
      <c r="D1016"/>
      <c r="E1016"/>
      <c r="F1016"/>
      <c r="G1016"/>
    </row>
    <row r="1017" spans="2:7" ht="14.5">
      <c r="B1017"/>
      <c r="C1017"/>
      <c r="D1017"/>
      <c r="E1017"/>
      <c r="F1017"/>
      <c r="G1017"/>
    </row>
    <row r="1018" spans="2:7" ht="14.5">
      <c r="B1018"/>
      <c r="C1018"/>
      <c r="D1018"/>
      <c r="E1018"/>
      <c r="F1018"/>
      <c r="G1018"/>
    </row>
    <row r="1019" spans="2:7" ht="14.5">
      <c r="B1019"/>
      <c r="C1019"/>
      <c r="D1019"/>
      <c r="E1019"/>
      <c r="F1019"/>
      <c r="G1019"/>
    </row>
    <row r="1020" spans="2:7" ht="14.5">
      <c r="B1020"/>
      <c r="C1020"/>
      <c r="D1020"/>
      <c r="E1020"/>
      <c r="F1020"/>
      <c r="G1020"/>
    </row>
    <row r="1021" spans="2:7" ht="14.5">
      <c r="B1021"/>
      <c r="C1021"/>
      <c r="D1021"/>
      <c r="E1021"/>
      <c r="F1021"/>
      <c r="G1021"/>
    </row>
    <row r="1022" spans="2:7" ht="14.5">
      <c r="B1022"/>
      <c r="C1022"/>
      <c r="D1022"/>
      <c r="E1022"/>
      <c r="F1022"/>
      <c r="G1022"/>
    </row>
    <row r="1023" spans="2:7" ht="14.5">
      <c r="B1023"/>
      <c r="C1023"/>
      <c r="D1023"/>
      <c r="E1023"/>
      <c r="F1023"/>
      <c r="G1023"/>
    </row>
    <row r="1024" spans="2:7" ht="14.5">
      <c r="B1024"/>
      <c r="C1024"/>
      <c r="D1024"/>
      <c r="E1024"/>
      <c r="F1024"/>
      <c r="G1024"/>
    </row>
    <row r="1025" spans="2:7" ht="14.5">
      <c r="B1025"/>
      <c r="C1025"/>
      <c r="D1025"/>
      <c r="E1025"/>
      <c r="F1025"/>
      <c r="G1025"/>
    </row>
    <row r="1026" spans="2:7" ht="14.5">
      <c r="B1026"/>
      <c r="C1026"/>
      <c r="D1026"/>
      <c r="E1026"/>
      <c r="F1026"/>
      <c r="G1026"/>
    </row>
    <row r="1027" spans="2:7" ht="14.5">
      <c r="B1027"/>
      <c r="C1027"/>
      <c r="D1027"/>
      <c r="E1027"/>
      <c r="F1027"/>
      <c r="G1027"/>
    </row>
    <row r="1028" spans="2:7" ht="14.5">
      <c r="B1028"/>
      <c r="C1028"/>
      <c r="D1028"/>
      <c r="E1028"/>
      <c r="F1028"/>
      <c r="G1028"/>
    </row>
    <row r="1029" spans="2:7" ht="14.5">
      <c r="B1029"/>
      <c r="C1029"/>
      <c r="D1029"/>
      <c r="E1029"/>
      <c r="F1029"/>
      <c r="G1029"/>
    </row>
    <row r="1030" spans="2:7" ht="14.5">
      <c r="B1030"/>
      <c r="C1030"/>
      <c r="D1030"/>
      <c r="E1030"/>
      <c r="F1030"/>
      <c r="G1030"/>
    </row>
    <row r="1031" spans="2:7" ht="14.5">
      <c r="B1031"/>
      <c r="C1031"/>
      <c r="D1031"/>
      <c r="E1031"/>
      <c r="F1031"/>
      <c r="G1031"/>
    </row>
    <row r="1032" spans="2:7" ht="14.5">
      <c r="B1032"/>
      <c r="C1032"/>
      <c r="D1032"/>
      <c r="E1032"/>
      <c r="F1032"/>
      <c r="G1032"/>
    </row>
    <row r="1033" spans="2:7" ht="14.5">
      <c r="B1033"/>
      <c r="C1033"/>
      <c r="D1033"/>
      <c r="E1033"/>
      <c r="F1033"/>
      <c r="G1033"/>
    </row>
    <row r="1034" spans="2:7" ht="14.5">
      <c r="B1034"/>
      <c r="C1034"/>
      <c r="D1034"/>
      <c r="E1034"/>
      <c r="F1034"/>
      <c r="G1034"/>
    </row>
    <row r="1035" spans="2:7" ht="14.5">
      <c r="B1035"/>
      <c r="C1035"/>
      <c r="D1035"/>
      <c r="E1035"/>
      <c r="F1035"/>
      <c r="G1035"/>
    </row>
    <row r="1036" spans="2:7" ht="14.5">
      <c r="B1036"/>
      <c r="C1036"/>
      <c r="D1036"/>
      <c r="E1036"/>
      <c r="F1036"/>
      <c r="G1036"/>
    </row>
    <row r="1037" spans="2:7" ht="14.5">
      <c r="B1037"/>
      <c r="C1037"/>
      <c r="D1037"/>
      <c r="E1037"/>
      <c r="F1037"/>
      <c r="G1037"/>
    </row>
    <row r="1038" spans="2:7" ht="14.5">
      <c r="B1038"/>
      <c r="C1038"/>
      <c r="D1038"/>
      <c r="E1038"/>
      <c r="F1038"/>
      <c r="G1038"/>
    </row>
    <row r="1039" spans="2:7" ht="14.5">
      <c r="B1039"/>
      <c r="C1039"/>
      <c r="D1039"/>
      <c r="E1039"/>
      <c r="F1039"/>
      <c r="G1039"/>
    </row>
    <row r="1040" spans="2:7" ht="14.5">
      <c r="B1040"/>
      <c r="C1040"/>
      <c r="D1040"/>
      <c r="E1040"/>
      <c r="F1040"/>
      <c r="G1040"/>
    </row>
    <row r="1041" spans="2:7" ht="14.5">
      <c r="B1041"/>
      <c r="C1041"/>
      <c r="D1041"/>
      <c r="E1041"/>
      <c r="F1041"/>
      <c r="G1041"/>
    </row>
    <row r="1042" spans="2:7" ht="14.5">
      <c r="B1042"/>
      <c r="C1042"/>
      <c r="D1042"/>
      <c r="E1042"/>
      <c r="F1042"/>
      <c r="G1042"/>
    </row>
    <row r="1043" spans="2:7" ht="14.5">
      <c r="B1043"/>
      <c r="C1043"/>
      <c r="D1043"/>
      <c r="E1043"/>
      <c r="F1043"/>
      <c r="G1043"/>
    </row>
    <row r="1044" spans="2:7" ht="14.5">
      <c r="B1044"/>
      <c r="C1044"/>
      <c r="D1044"/>
      <c r="E1044"/>
      <c r="F1044"/>
      <c r="G1044"/>
    </row>
    <row r="1045" spans="2:7" ht="14.5">
      <c r="B1045"/>
      <c r="C1045"/>
      <c r="D1045"/>
      <c r="E1045"/>
      <c r="F1045"/>
      <c r="G1045"/>
    </row>
    <row r="1046" spans="2:7" ht="14.5">
      <c r="B1046"/>
      <c r="C1046"/>
      <c r="D1046"/>
      <c r="E1046"/>
      <c r="F1046"/>
      <c r="G1046"/>
    </row>
    <row r="1047" spans="2:7" ht="14.5">
      <c r="B1047"/>
      <c r="C1047"/>
      <c r="D1047"/>
      <c r="E1047"/>
      <c r="F1047"/>
      <c r="G1047"/>
    </row>
    <row r="1048" spans="2:7" ht="14.5">
      <c r="B1048"/>
      <c r="C1048"/>
      <c r="D1048"/>
      <c r="E1048"/>
      <c r="F1048"/>
      <c r="G1048"/>
    </row>
    <row r="1049" spans="2:7" ht="14.5">
      <c r="B1049"/>
      <c r="C1049"/>
      <c r="D1049"/>
      <c r="E1049"/>
      <c r="F1049"/>
      <c r="G1049"/>
    </row>
    <row r="1050" spans="2:7" ht="14.5">
      <c r="B1050"/>
      <c r="C1050"/>
      <c r="D1050"/>
      <c r="E1050"/>
      <c r="F1050"/>
      <c r="G1050"/>
    </row>
    <row r="1051" spans="2:7" ht="14.5">
      <c r="B1051"/>
      <c r="C1051"/>
      <c r="D1051"/>
      <c r="E1051"/>
      <c r="F1051"/>
      <c r="G1051"/>
    </row>
    <row r="1052" spans="2:7" ht="14.5">
      <c r="B1052"/>
      <c r="C1052"/>
      <c r="D1052"/>
      <c r="E1052"/>
      <c r="F1052"/>
      <c r="G1052"/>
    </row>
    <row r="1053" spans="2:7" ht="14.5">
      <c r="B1053"/>
      <c r="C1053"/>
      <c r="D1053"/>
      <c r="E1053"/>
      <c r="F1053"/>
      <c r="G1053"/>
    </row>
    <row r="1054" spans="2:7" ht="14.5">
      <c r="B1054"/>
      <c r="C1054"/>
      <c r="D1054"/>
      <c r="E1054"/>
      <c r="F1054"/>
      <c r="G1054"/>
    </row>
    <row r="1055" spans="2:7" ht="14.5">
      <c r="B1055"/>
      <c r="C1055"/>
      <c r="D1055"/>
      <c r="E1055"/>
      <c r="F1055"/>
      <c r="G1055"/>
    </row>
    <row r="1056" spans="2:7" ht="14.5">
      <c r="B1056"/>
      <c r="C1056"/>
      <c r="D1056"/>
      <c r="E1056"/>
      <c r="F1056"/>
      <c r="G1056"/>
    </row>
    <row r="1057" spans="2:7" ht="14.5">
      <c r="B1057"/>
      <c r="C1057"/>
      <c r="D1057"/>
      <c r="E1057"/>
      <c r="F1057"/>
      <c r="G1057"/>
    </row>
    <row r="1058" spans="2:7" ht="14.5">
      <c r="B1058"/>
      <c r="C1058"/>
      <c r="D1058"/>
      <c r="E1058"/>
      <c r="F1058"/>
      <c r="G1058"/>
    </row>
    <row r="1059" spans="2:7" ht="14.5">
      <c r="B1059"/>
      <c r="C1059"/>
      <c r="D1059"/>
      <c r="E1059"/>
      <c r="F1059"/>
      <c r="G1059"/>
    </row>
    <row r="1060" spans="2:7" ht="14.5">
      <c r="B1060"/>
      <c r="C1060"/>
      <c r="D1060"/>
      <c r="E1060"/>
      <c r="F1060"/>
      <c r="G1060"/>
    </row>
    <row r="1061" spans="2:7" ht="14.5">
      <c r="B1061"/>
      <c r="C1061"/>
      <c r="D1061"/>
      <c r="E1061"/>
      <c r="F1061"/>
      <c r="G1061"/>
    </row>
    <row r="1062" spans="2:7" ht="14.5">
      <c r="B1062"/>
      <c r="C1062"/>
      <c r="D1062"/>
      <c r="E1062"/>
      <c r="F1062"/>
      <c r="G1062"/>
    </row>
    <row r="1063" spans="2:7" ht="14.5">
      <c r="B1063"/>
      <c r="C1063"/>
      <c r="D1063"/>
      <c r="E1063"/>
      <c r="F1063"/>
      <c r="G1063"/>
    </row>
    <row r="1064" spans="2:7" ht="14.5">
      <c r="B1064"/>
      <c r="C1064"/>
      <c r="D1064"/>
      <c r="E1064"/>
      <c r="F1064"/>
      <c r="G1064"/>
    </row>
    <row r="1065" spans="2:7" ht="14.5">
      <c r="B1065"/>
      <c r="C1065"/>
      <c r="D1065"/>
      <c r="E1065"/>
      <c r="F1065"/>
      <c r="G1065"/>
    </row>
    <row r="1066" spans="2:7" ht="14.5">
      <c r="B1066"/>
      <c r="C1066"/>
      <c r="D1066"/>
      <c r="E1066"/>
      <c r="F1066"/>
      <c r="G1066"/>
    </row>
    <row r="1067" spans="2:7" ht="14.5">
      <c r="B1067"/>
      <c r="C1067"/>
      <c r="D1067"/>
      <c r="E1067"/>
      <c r="F1067"/>
      <c r="G1067"/>
    </row>
    <row r="1068" spans="2:7" ht="14.5">
      <c r="B1068"/>
      <c r="C1068"/>
      <c r="D1068"/>
      <c r="E1068"/>
      <c r="F1068"/>
      <c r="G1068"/>
    </row>
    <row r="1069" spans="2:7" ht="14.5">
      <c r="B1069"/>
      <c r="C1069"/>
      <c r="D1069"/>
      <c r="E1069"/>
      <c r="F1069"/>
      <c r="G1069"/>
    </row>
    <row r="1070" spans="2:7" ht="14.5">
      <c r="B1070"/>
      <c r="C1070"/>
      <c r="D1070"/>
      <c r="E1070"/>
      <c r="F1070"/>
      <c r="G1070"/>
    </row>
    <row r="1071" spans="2:7" ht="14.5">
      <c r="B1071"/>
      <c r="C1071"/>
      <c r="D1071"/>
      <c r="E1071"/>
      <c r="F1071"/>
      <c r="G1071"/>
    </row>
    <row r="1072" spans="2:7" ht="14.5">
      <c r="B1072"/>
      <c r="C1072"/>
      <c r="D1072"/>
      <c r="E1072"/>
      <c r="F1072"/>
      <c r="G1072"/>
    </row>
    <row r="1073" spans="2:7" ht="14.5">
      <c r="B1073"/>
      <c r="C1073"/>
      <c r="D1073"/>
      <c r="E1073"/>
      <c r="F1073"/>
      <c r="G1073"/>
    </row>
    <row r="1074" spans="2:7" ht="14.5">
      <c r="B1074"/>
      <c r="C1074"/>
      <c r="D1074"/>
      <c r="E1074"/>
      <c r="F1074"/>
      <c r="G1074"/>
    </row>
    <row r="1075" spans="2:7" ht="14.5">
      <c r="B1075"/>
      <c r="C1075"/>
      <c r="D1075"/>
      <c r="E1075"/>
      <c r="F1075"/>
      <c r="G1075"/>
    </row>
    <row r="1076" spans="2:7" ht="14.5">
      <c r="B1076"/>
      <c r="C1076"/>
      <c r="D1076"/>
      <c r="E1076"/>
      <c r="F1076"/>
      <c r="G1076"/>
    </row>
    <row r="1077" spans="2:7" ht="14.5">
      <c r="B1077"/>
      <c r="C1077"/>
      <c r="D1077"/>
      <c r="E1077"/>
      <c r="F1077"/>
      <c r="G1077"/>
    </row>
    <row r="1078" spans="2:7" ht="14.5">
      <c r="B1078"/>
      <c r="C1078"/>
      <c r="D1078"/>
      <c r="E1078"/>
      <c r="F1078"/>
      <c r="G1078"/>
    </row>
    <row r="1079" spans="2:7" ht="14.5">
      <c r="B1079"/>
      <c r="C1079"/>
      <c r="D1079"/>
      <c r="E1079"/>
      <c r="F1079"/>
      <c r="G1079"/>
    </row>
    <row r="1080" spans="2:7" ht="14.5">
      <c r="B1080"/>
      <c r="C1080"/>
      <c r="D1080"/>
      <c r="E1080"/>
      <c r="F1080"/>
      <c r="G1080"/>
    </row>
    <row r="1081" spans="2:7" ht="14.5">
      <c r="B1081"/>
      <c r="C1081"/>
      <c r="D1081"/>
      <c r="E1081"/>
      <c r="F1081"/>
      <c r="G1081"/>
    </row>
    <row r="1082" spans="2:7" ht="14.5">
      <c r="B1082"/>
      <c r="C1082"/>
      <c r="D1082"/>
      <c r="E1082"/>
      <c r="F1082"/>
      <c r="G1082"/>
    </row>
    <row r="1083" spans="2:7" ht="14.5">
      <c r="B1083"/>
      <c r="C1083"/>
      <c r="D1083"/>
      <c r="E1083"/>
      <c r="F1083"/>
      <c r="G1083"/>
    </row>
    <row r="1084" spans="2:7" ht="14.5">
      <c r="B1084"/>
      <c r="C1084"/>
      <c r="D1084"/>
      <c r="E1084"/>
      <c r="F1084"/>
      <c r="G1084"/>
    </row>
    <row r="1085" spans="2:7" ht="14.5">
      <c r="B1085"/>
      <c r="C1085"/>
      <c r="D1085"/>
      <c r="E1085"/>
      <c r="F1085"/>
      <c r="G1085"/>
    </row>
    <row r="1086" spans="2:7" ht="14.5">
      <c r="B1086"/>
      <c r="C1086"/>
      <c r="D1086"/>
      <c r="E1086"/>
      <c r="F1086"/>
      <c r="G1086"/>
    </row>
    <row r="1087" spans="2:7" ht="14.5">
      <c r="B1087"/>
      <c r="C1087"/>
      <c r="D1087"/>
      <c r="E1087"/>
      <c r="F1087"/>
      <c r="G1087"/>
    </row>
    <row r="1088" spans="2:7" ht="14.5">
      <c r="B1088"/>
      <c r="C1088"/>
      <c r="D1088"/>
      <c r="E1088"/>
      <c r="F1088"/>
      <c r="G1088"/>
    </row>
    <row r="1089" spans="2:7" ht="14.5">
      <c r="B1089"/>
      <c r="C1089"/>
      <c r="D1089"/>
      <c r="E1089"/>
      <c r="F1089"/>
      <c r="G1089"/>
    </row>
    <row r="1090" spans="2:7" ht="14.5">
      <c r="B1090"/>
      <c r="C1090"/>
      <c r="D1090"/>
      <c r="E1090"/>
      <c r="F1090"/>
      <c r="G1090"/>
    </row>
    <row r="1091" spans="2:7" ht="14.5">
      <c r="B1091"/>
      <c r="C1091"/>
      <c r="D1091"/>
      <c r="E1091"/>
      <c r="F1091"/>
      <c r="G1091"/>
    </row>
    <row r="1092" spans="2:7" ht="14.5">
      <c r="B1092"/>
      <c r="C1092"/>
      <c r="D1092"/>
      <c r="E1092"/>
      <c r="F1092"/>
      <c r="G1092"/>
    </row>
    <row r="1093" spans="2:7" ht="14.5">
      <c r="B1093"/>
      <c r="C1093"/>
      <c r="D1093"/>
      <c r="E1093"/>
      <c r="F1093"/>
      <c r="G1093"/>
    </row>
    <row r="1094" spans="2:7" ht="14.5">
      <c r="B1094"/>
      <c r="C1094"/>
      <c r="D1094"/>
      <c r="E1094"/>
      <c r="F1094"/>
      <c r="G1094"/>
    </row>
    <row r="1095" spans="2:7" ht="14.5">
      <c r="B1095"/>
      <c r="C1095"/>
      <c r="D1095"/>
      <c r="E1095"/>
      <c r="F1095"/>
      <c r="G1095"/>
    </row>
    <row r="1096" spans="2:7" ht="14.5">
      <c r="B1096"/>
      <c r="C1096"/>
      <c r="D1096"/>
      <c r="E1096"/>
      <c r="F1096"/>
      <c r="G1096"/>
    </row>
    <row r="1097" spans="2:7" ht="14.5">
      <c r="B1097"/>
      <c r="C1097"/>
      <c r="D1097"/>
      <c r="E1097"/>
      <c r="F1097"/>
      <c r="G1097"/>
    </row>
    <row r="1098" spans="2:7" ht="14.5">
      <c r="B1098"/>
      <c r="C1098"/>
      <c r="D1098"/>
      <c r="E1098"/>
      <c r="F1098"/>
      <c r="G1098"/>
    </row>
    <row r="1099" spans="2:7" ht="14.5">
      <c r="B1099"/>
      <c r="C1099"/>
      <c r="D1099"/>
      <c r="E1099"/>
      <c r="F1099"/>
      <c r="G1099"/>
    </row>
    <row r="1100" spans="2:7" ht="14.5">
      <c r="B1100"/>
      <c r="C1100"/>
      <c r="D1100"/>
      <c r="E1100"/>
      <c r="F1100"/>
      <c r="G1100"/>
    </row>
    <row r="1101" spans="2:7" ht="14.5">
      <c r="B1101"/>
      <c r="C1101"/>
      <c r="D1101"/>
      <c r="E1101"/>
      <c r="F1101"/>
      <c r="G1101"/>
    </row>
    <row r="1102" spans="2:7" ht="14.5">
      <c r="B1102"/>
      <c r="C1102"/>
      <c r="D1102"/>
      <c r="E1102"/>
      <c r="F1102"/>
      <c r="G1102"/>
    </row>
    <row r="1103" spans="2:7" ht="14.5">
      <c r="B1103"/>
      <c r="C1103"/>
      <c r="D1103"/>
      <c r="E1103"/>
      <c r="F1103"/>
      <c r="G1103"/>
    </row>
    <row r="1104" spans="2:7" ht="14.5">
      <c r="B1104"/>
      <c r="C1104"/>
      <c r="D1104"/>
      <c r="E1104"/>
      <c r="F1104"/>
      <c r="G1104"/>
    </row>
    <row r="1105" spans="2:7" ht="14.5">
      <c r="B1105"/>
      <c r="C1105"/>
      <c r="D1105"/>
      <c r="E1105"/>
      <c r="F1105"/>
      <c r="G1105"/>
    </row>
    <row r="1106" spans="2:7" ht="14.5">
      <c r="B1106"/>
      <c r="C1106"/>
      <c r="D1106"/>
      <c r="E1106"/>
      <c r="F1106"/>
      <c r="G1106"/>
    </row>
    <row r="1107" spans="2:7" ht="14.5">
      <c r="B1107"/>
      <c r="C1107"/>
      <c r="D1107"/>
      <c r="E1107"/>
      <c r="F1107"/>
      <c r="G1107"/>
    </row>
    <row r="1108" spans="2:7" ht="14.5">
      <c r="B1108"/>
      <c r="C1108"/>
      <c r="D1108"/>
      <c r="E1108"/>
      <c r="F1108"/>
      <c r="G1108"/>
    </row>
    <row r="1109" spans="2:7" ht="14.5">
      <c r="B1109"/>
      <c r="C1109"/>
      <c r="D1109"/>
      <c r="E1109"/>
      <c r="F1109"/>
      <c r="G1109"/>
    </row>
    <row r="1110" spans="2:7" ht="14.5">
      <c r="B1110"/>
      <c r="C1110"/>
      <c r="D1110"/>
      <c r="E1110"/>
      <c r="F1110"/>
      <c r="G1110"/>
    </row>
    <row r="1111" spans="2:7" ht="14.5">
      <c r="B1111"/>
      <c r="C1111"/>
      <c r="D1111"/>
      <c r="E1111"/>
      <c r="F1111"/>
      <c r="G1111"/>
    </row>
    <row r="1112" spans="2:7" ht="14.5">
      <c r="B1112"/>
      <c r="C1112"/>
      <c r="D1112"/>
      <c r="E1112"/>
      <c r="F1112"/>
      <c r="G1112"/>
    </row>
    <row r="1113" spans="2:7" ht="14.5">
      <c r="B1113"/>
      <c r="C1113"/>
      <c r="D1113"/>
      <c r="E1113"/>
      <c r="F1113"/>
      <c r="G1113"/>
    </row>
    <row r="1114" spans="2:7" ht="14.5">
      <c r="B1114"/>
      <c r="C1114"/>
      <c r="D1114"/>
      <c r="E1114"/>
      <c r="F1114"/>
      <c r="G1114"/>
    </row>
    <row r="1115" spans="2:7" ht="14.5">
      <c r="B1115"/>
      <c r="C1115"/>
      <c r="D1115"/>
      <c r="E1115"/>
      <c r="F1115"/>
      <c r="G1115"/>
    </row>
    <row r="1116" spans="2:7" ht="14.5">
      <c r="B1116"/>
      <c r="C1116"/>
      <c r="D1116"/>
      <c r="E1116"/>
      <c r="F1116"/>
      <c r="G1116"/>
    </row>
    <row r="1117" spans="2:7" ht="14.5">
      <c r="B1117"/>
      <c r="C1117"/>
      <c r="D1117"/>
      <c r="E1117"/>
      <c r="F1117"/>
      <c r="G1117"/>
    </row>
    <row r="1118" spans="2:7" ht="14.5">
      <c r="B1118"/>
      <c r="C1118"/>
      <c r="D1118"/>
      <c r="E1118"/>
      <c r="F1118"/>
      <c r="G1118"/>
    </row>
    <row r="1119" spans="2:7" ht="14.5">
      <c r="B1119"/>
      <c r="C1119"/>
      <c r="D1119"/>
      <c r="E1119"/>
      <c r="F1119"/>
      <c r="G1119"/>
    </row>
    <row r="1120" spans="2:7" ht="14.5">
      <c r="B1120"/>
      <c r="C1120"/>
      <c r="D1120"/>
      <c r="E1120"/>
      <c r="F1120"/>
      <c r="G1120"/>
    </row>
    <row r="1121" spans="2:7" ht="14.5">
      <c r="B1121"/>
      <c r="C1121"/>
      <c r="D1121"/>
      <c r="E1121"/>
      <c r="F1121"/>
      <c r="G1121"/>
    </row>
    <row r="1122" spans="2:7" ht="14.5">
      <c r="B1122"/>
      <c r="C1122"/>
      <c r="D1122"/>
      <c r="E1122"/>
      <c r="F1122"/>
      <c r="G1122"/>
    </row>
    <row r="1123" spans="2:7" ht="14.5">
      <c r="B1123"/>
      <c r="C1123"/>
      <c r="D1123"/>
      <c r="E1123"/>
      <c r="F1123"/>
      <c r="G1123"/>
    </row>
    <row r="1124" spans="2:7" ht="14.5">
      <c r="B1124"/>
      <c r="C1124"/>
      <c r="D1124"/>
      <c r="E1124"/>
      <c r="F1124"/>
      <c r="G1124"/>
    </row>
    <row r="1125" spans="2:7" ht="14.5">
      <c r="B1125"/>
      <c r="C1125"/>
      <c r="D1125"/>
      <c r="E1125"/>
      <c r="F1125"/>
      <c r="G1125"/>
    </row>
    <row r="1126" spans="2:7" ht="14.5">
      <c r="B1126"/>
      <c r="C1126"/>
      <c r="D1126"/>
      <c r="E1126"/>
      <c r="F1126"/>
      <c r="G1126"/>
    </row>
    <row r="1127" spans="2:7" ht="14.5">
      <c r="B1127"/>
      <c r="C1127"/>
      <c r="D1127"/>
      <c r="E1127"/>
      <c r="F1127"/>
      <c r="G1127"/>
    </row>
    <row r="1128" spans="2:7" ht="14.5">
      <c r="B1128"/>
      <c r="C1128"/>
      <c r="D1128"/>
      <c r="E1128"/>
      <c r="F1128"/>
      <c r="G1128"/>
    </row>
    <row r="1129" spans="2:7" ht="14.5">
      <c r="B1129"/>
      <c r="C1129"/>
      <c r="D1129"/>
      <c r="E1129"/>
      <c r="F1129"/>
      <c r="G1129"/>
    </row>
    <row r="1130" spans="2:7" ht="14.5">
      <c r="B1130"/>
      <c r="C1130"/>
      <c r="D1130"/>
      <c r="E1130"/>
      <c r="F1130"/>
      <c r="G1130"/>
    </row>
    <row r="1131" spans="2:7" ht="14.5">
      <c r="B1131"/>
      <c r="C1131"/>
      <c r="D1131"/>
      <c r="E1131"/>
      <c r="F1131"/>
      <c r="G1131"/>
    </row>
    <row r="1132" spans="2:7" ht="14.5">
      <c r="B1132"/>
      <c r="C1132"/>
      <c r="D1132"/>
      <c r="E1132"/>
      <c r="F1132"/>
      <c r="G1132"/>
    </row>
    <row r="1133" spans="2:7" ht="14.5">
      <c r="B1133"/>
      <c r="C1133"/>
      <c r="D1133"/>
      <c r="E1133"/>
      <c r="F1133"/>
      <c r="G1133"/>
    </row>
    <row r="1134" spans="2:7" ht="14.5">
      <c r="B1134"/>
      <c r="C1134"/>
      <c r="D1134"/>
      <c r="E1134"/>
      <c r="F1134"/>
      <c r="G1134"/>
    </row>
    <row r="1135" spans="2:7" ht="14.5">
      <c r="B1135"/>
      <c r="C1135"/>
      <c r="D1135"/>
      <c r="E1135"/>
      <c r="F1135"/>
      <c r="G1135"/>
    </row>
    <row r="1136" spans="2:7" ht="14.5">
      <c r="B1136"/>
      <c r="C1136"/>
      <c r="D1136"/>
      <c r="E1136"/>
      <c r="F1136"/>
      <c r="G1136"/>
    </row>
    <row r="1137" spans="2:7" ht="14.5">
      <c r="B1137"/>
      <c r="C1137"/>
      <c r="D1137"/>
      <c r="E1137"/>
      <c r="F1137"/>
      <c r="G1137"/>
    </row>
    <row r="1138" spans="2:7" ht="14.5">
      <c r="B1138"/>
      <c r="C1138"/>
      <c r="D1138"/>
      <c r="E1138"/>
      <c r="F1138"/>
      <c r="G1138"/>
    </row>
    <row r="1139" spans="2:7" ht="14.5">
      <c r="B1139"/>
      <c r="C1139"/>
      <c r="D1139"/>
      <c r="E1139"/>
      <c r="F1139"/>
      <c r="G1139"/>
    </row>
    <row r="1140" spans="2:7" ht="14.5">
      <c r="B1140"/>
      <c r="C1140"/>
      <c r="D1140"/>
      <c r="E1140"/>
      <c r="F1140"/>
      <c r="G1140"/>
    </row>
    <row r="1141" spans="2:7" ht="14.5">
      <c r="B1141"/>
      <c r="C1141"/>
      <c r="D1141"/>
      <c r="E1141"/>
      <c r="F1141"/>
      <c r="G1141"/>
    </row>
    <row r="1142" spans="2:7" ht="14.5">
      <c r="B1142"/>
      <c r="C1142"/>
      <c r="D1142"/>
      <c r="E1142"/>
      <c r="F1142"/>
      <c r="G1142"/>
    </row>
    <row r="1143" spans="2:7" ht="14.5">
      <c r="B1143"/>
      <c r="C1143"/>
      <c r="D1143"/>
      <c r="E1143"/>
      <c r="F1143"/>
      <c r="G1143"/>
    </row>
    <row r="1144" spans="2:7" ht="14.5">
      <c r="B1144"/>
      <c r="C1144"/>
      <c r="D1144"/>
      <c r="E1144"/>
      <c r="F1144"/>
      <c r="G1144"/>
    </row>
    <row r="1145" spans="2:7" ht="14.5">
      <c r="B1145"/>
      <c r="C1145"/>
      <c r="D1145"/>
      <c r="E1145"/>
      <c r="F1145"/>
      <c r="G1145"/>
    </row>
    <row r="1146" spans="2:7" ht="14.5">
      <c r="B1146"/>
      <c r="C1146"/>
      <c r="D1146"/>
      <c r="E1146"/>
      <c r="F1146"/>
      <c r="G1146"/>
    </row>
    <row r="1147" spans="2:7" ht="14.5">
      <c r="B1147"/>
      <c r="C1147"/>
      <c r="D1147"/>
      <c r="E1147"/>
      <c r="F1147"/>
      <c r="G1147"/>
    </row>
    <row r="1148" spans="2:7" ht="14.5">
      <c r="B1148"/>
      <c r="C1148"/>
      <c r="D1148"/>
      <c r="E1148"/>
      <c r="F1148"/>
      <c r="G1148"/>
    </row>
    <row r="1149" spans="2:7" ht="14.5">
      <c r="B1149"/>
      <c r="C1149"/>
      <c r="D1149"/>
      <c r="E1149"/>
      <c r="F1149"/>
      <c r="G1149"/>
    </row>
    <row r="1150" spans="2:7" ht="14.5">
      <c r="B1150"/>
      <c r="C1150"/>
      <c r="D1150"/>
      <c r="E1150"/>
      <c r="F1150"/>
      <c r="G1150"/>
    </row>
    <row r="1151" spans="2:7" ht="14.5">
      <c r="B1151"/>
      <c r="C1151"/>
      <c r="D1151"/>
      <c r="E1151"/>
      <c r="F1151"/>
      <c r="G1151"/>
    </row>
    <row r="1152" spans="2:7" ht="14.5">
      <c r="B1152"/>
      <c r="C1152"/>
      <c r="D1152"/>
      <c r="E1152"/>
      <c r="F1152"/>
      <c r="G1152"/>
    </row>
    <row r="1153" spans="2:7" ht="14.5">
      <c r="B1153"/>
      <c r="C1153"/>
      <c r="D1153"/>
      <c r="E1153"/>
      <c r="F1153"/>
      <c r="G1153"/>
    </row>
    <row r="1154" spans="2:7" ht="14.5">
      <c r="B1154"/>
      <c r="C1154"/>
      <c r="D1154"/>
      <c r="E1154"/>
      <c r="F1154"/>
      <c r="G1154"/>
    </row>
    <row r="1155" spans="2:7" ht="14.5">
      <c r="B1155"/>
      <c r="C1155"/>
      <c r="D1155"/>
      <c r="E1155"/>
      <c r="F1155"/>
      <c r="G1155"/>
    </row>
    <row r="1156" spans="2:7" ht="14.5">
      <c r="B1156"/>
      <c r="C1156"/>
      <c r="D1156"/>
      <c r="E1156"/>
      <c r="F1156"/>
      <c r="G1156"/>
    </row>
    <row r="1157" spans="2:7" ht="14.5">
      <c r="B1157"/>
      <c r="C1157"/>
      <c r="D1157"/>
      <c r="E1157"/>
      <c r="F1157"/>
      <c r="G1157"/>
    </row>
    <row r="1158" spans="2:7" ht="14.5">
      <c r="B1158"/>
      <c r="C1158"/>
      <c r="D1158"/>
      <c r="E1158"/>
      <c r="F1158"/>
      <c r="G1158"/>
    </row>
    <row r="1159" spans="2:7" ht="14.5">
      <c r="B1159"/>
      <c r="C1159"/>
      <c r="D1159"/>
      <c r="E1159"/>
      <c r="F1159"/>
      <c r="G1159"/>
    </row>
    <row r="1160" spans="2:7" ht="14.5">
      <c r="B1160"/>
      <c r="C1160"/>
      <c r="D1160"/>
      <c r="E1160"/>
      <c r="F1160"/>
      <c r="G1160"/>
    </row>
    <row r="1161" spans="2:7" ht="14.5">
      <c r="B1161"/>
      <c r="C1161"/>
      <c r="D1161"/>
      <c r="E1161"/>
      <c r="F1161"/>
      <c r="G1161"/>
    </row>
    <row r="1162" spans="2:7" ht="14.5">
      <c r="B1162"/>
      <c r="C1162"/>
      <c r="D1162"/>
      <c r="E1162"/>
      <c r="F1162"/>
      <c r="G1162"/>
    </row>
    <row r="1163" spans="2:7" ht="14.5">
      <c r="B1163"/>
      <c r="C1163"/>
      <c r="D1163"/>
      <c r="E1163"/>
      <c r="F1163"/>
      <c r="G1163"/>
    </row>
    <row r="1164" spans="2:7" ht="14.5">
      <c r="B1164"/>
      <c r="C1164"/>
      <c r="D1164"/>
      <c r="E1164"/>
      <c r="F1164"/>
      <c r="G1164"/>
    </row>
    <row r="1165" spans="2:7" ht="14.5">
      <c r="B1165"/>
      <c r="C1165"/>
      <c r="D1165"/>
      <c r="E1165"/>
      <c r="F1165"/>
      <c r="G1165"/>
    </row>
    <row r="1166" spans="2:7" ht="14.5">
      <c r="B1166"/>
      <c r="C1166"/>
      <c r="D1166"/>
      <c r="E1166"/>
      <c r="F1166"/>
      <c r="G1166"/>
    </row>
    <row r="1167" spans="2:7" ht="14.5">
      <c r="B1167"/>
      <c r="C1167"/>
      <c r="D1167"/>
      <c r="E1167"/>
      <c r="F1167"/>
      <c r="G1167"/>
    </row>
    <row r="1168" spans="2:7" ht="14.5">
      <c r="B1168"/>
      <c r="C1168"/>
      <c r="D1168"/>
      <c r="E1168"/>
      <c r="F1168"/>
      <c r="G1168"/>
    </row>
    <row r="1169" spans="2:7" ht="14.5">
      <c r="B1169"/>
      <c r="C1169"/>
      <c r="D1169"/>
      <c r="E1169"/>
      <c r="F1169"/>
      <c r="G1169"/>
    </row>
    <row r="1170" spans="2:7" ht="14.5">
      <c r="B1170"/>
      <c r="C1170"/>
      <c r="D1170"/>
      <c r="E1170"/>
      <c r="F1170"/>
      <c r="G1170"/>
    </row>
    <row r="1171" spans="2:7" ht="14.5">
      <c r="B1171"/>
      <c r="C1171"/>
      <c r="D1171"/>
      <c r="E1171"/>
      <c r="F1171"/>
      <c r="G1171"/>
    </row>
    <row r="1172" spans="2:7" ht="14.5">
      <c r="B1172"/>
      <c r="C1172"/>
      <c r="D1172"/>
      <c r="E1172"/>
      <c r="F1172"/>
      <c r="G1172"/>
    </row>
    <row r="1173" spans="2:7" ht="14.5">
      <c r="B1173"/>
      <c r="C1173"/>
      <c r="D1173"/>
      <c r="E1173"/>
      <c r="F1173"/>
      <c r="G1173"/>
    </row>
    <row r="1174" spans="2:7" ht="14.5">
      <c r="B1174"/>
      <c r="C1174"/>
      <c r="D1174"/>
      <c r="E1174"/>
      <c r="F1174"/>
      <c r="G1174"/>
    </row>
    <row r="1175" spans="2:7" ht="14.5">
      <c r="B1175"/>
      <c r="C1175"/>
      <c r="D1175"/>
      <c r="E1175"/>
      <c r="F1175"/>
      <c r="G1175"/>
    </row>
    <row r="1176" spans="2:7" ht="14.5">
      <c r="B1176"/>
      <c r="C1176"/>
      <c r="D1176"/>
      <c r="E1176"/>
      <c r="F1176"/>
      <c r="G1176"/>
    </row>
    <row r="1177" spans="2:7" ht="14.5">
      <c r="B1177"/>
      <c r="C1177"/>
      <c r="D1177"/>
      <c r="E1177"/>
      <c r="F1177"/>
      <c r="G1177"/>
    </row>
    <row r="1178" spans="2:7" ht="14.5">
      <c r="B1178"/>
      <c r="C1178"/>
      <c r="D1178"/>
      <c r="E1178"/>
      <c r="F1178"/>
      <c r="G1178"/>
    </row>
    <row r="1179" spans="2:7" ht="14.5">
      <c r="B1179"/>
      <c r="C1179"/>
      <c r="D1179"/>
      <c r="E1179"/>
      <c r="F1179"/>
      <c r="G1179"/>
    </row>
    <row r="1180" spans="2:7" ht="14.5">
      <c r="B1180"/>
      <c r="C1180"/>
      <c r="D1180"/>
      <c r="E1180"/>
      <c r="F1180"/>
      <c r="G1180"/>
    </row>
    <row r="1181" spans="2:7" ht="14.5">
      <c r="B1181"/>
      <c r="C1181"/>
      <c r="D1181"/>
      <c r="E1181"/>
      <c r="F1181"/>
      <c r="G1181"/>
    </row>
    <row r="1182" spans="2:7" ht="14.5">
      <c r="B1182"/>
      <c r="C1182"/>
      <c r="D1182"/>
      <c r="E1182"/>
      <c r="F1182"/>
      <c r="G1182"/>
    </row>
    <row r="1183" spans="2:7" ht="14.5">
      <c r="B1183"/>
      <c r="C1183"/>
      <c r="D1183"/>
      <c r="E1183"/>
      <c r="F1183"/>
      <c r="G1183"/>
    </row>
    <row r="1184" spans="2:7" ht="14.5">
      <c r="B1184"/>
      <c r="C1184"/>
      <c r="D1184"/>
      <c r="E1184"/>
      <c r="F1184"/>
      <c r="G1184"/>
    </row>
    <row r="1185" spans="2:7" ht="14.5">
      <c r="B1185"/>
      <c r="C1185"/>
      <c r="D1185"/>
      <c r="E1185"/>
      <c r="F1185"/>
      <c r="G1185"/>
    </row>
    <row r="1186" spans="2:7" ht="14.5">
      <c r="B1186"/>
      <c r="C1186"/>
      <c r="D1186"/>
      <c r="E1186"/>
      <c r="F1186"/>
      <c r="G1186"/>
    </row>
    <row r="1187" spans="2:7" ht="14.5">
      <c r="B1187"/>
      <c r="C1187"/>
      <c r="D1187"/>
      <c r="E1187"/>
      <c r="F1187"/>
      <c r="G1187"/>
    </row>
    <row r="1188" spans="2:7" ht="14.5">
      <c r="B1188"/>
      <c r="C1188"/>
      <c r="D1188"/>
      <c r="E1188"/>
      <c r="F1188"/>
      <c r="G1188"/>
    </row>
    <row r="1189" spans="2:7" ht="14.5">
      <c r="B1189"/>
      <c r="C1189"/>
      <c r="D1189"/>
      <c r="E1189"/>
      <c r="F1189"/>
      <c r="G1189"/>
    </row>
    <row r="1190" spans="2:7" ht="14.5">
      <c r="B1190"/>
      <c r="C1190"/>
      <c r="D1190"/>
      <c r="E1190"/>
      <c r="F1190"/>
      <c r="G1190"/>
    </row>
    <row r="1191" spans="2:7" ht="14.5">
      <c r="B1191"/>
      <c r="C1191"/>
      <c r="D1191"/>
      <c r="E1191"/>
      <c r="F1191"/>
      <c r="G1191"/>
    </row>
    <row r="1192" spans="2:7" ht="14.5">
      <c r="B1192"/>
      <c r="C1192"/>
      <c r="D1192"/>
      <c r="E1192"/>
      <c r="F1192"/>
      <c r="G1192"/>
    </row>
    <row r="1193" spans="2:7" ht="14.5">
      <c r="B1193"/>
      <c r="C1193"/>
      <c r="D1193"/>
      <c r="E1193"/>
      <c r="F1193"/>
      <c r="G1193"/>
    </row>
    <row r="1194" spans="2:7" ht="14.5">
      <c r="B1194"/>
      <c r="C1194"/>
      <c r="D1194"/>
      <c r="E1194"/>
      <c r="F1194"/>
      <c r="G1194"/>
    </row>
    <row r="1195" spans="2:7" ht="14.5">
      <c r="B1195"/>
      <c r="C1195"/>
      <c r="D1195"/>
      <c r="E1195"/>
      <c r="F1195"/>
      <c r="G1195"/>
    </row>
    <row r="1196" spans="2:7" ht="14.5">
      <c r="B1196"/>
      <c r="C1196"/>
      <c r="D1196"/>
      <c r="E1196"/>
      <c r="F1196"/>
      <c r="G1196"/>
    </row>
    <row r="1197" spans="2:7" ht="14.5">
      <c r="B1197"/>
      <c r="C1197"/>
      <c r="D1197"/>
      <c r="E1197"/>
      <c r="F1197"/>
      <c r="G1197"/>
    </row>
    <row r="1198" spans="2:7" ht="14.5">
      <c r="B1198"/>
      <c r="C1198"/>
      <c r="D1198"/>
      <c r="E1198"/>
      <c r="F1198"/>
      <c r="G1198"/>
    </row>
    <row r="1199" spans="2:7" ht="14.5">
      <c r="B1199"/>
      <c r="C1199"/>
      <c r="D1199"/>
      <c r="E1199"/>
      <c r="F1199"/>
      <c r="G1199"/>
    </row>
    <row r="1200" spans="2:7" ht="14.5">
      <c r="B1200"/>
      <c r="C1200"/>
      <c r="D1200"/>
      <c r="E1200"/>
      <c r="F1200"/>
      <c r="G1200"/>
    </row>
    <row r="1201" spans="2:7" ht="14.5">
      <c r="B1201"/>
      <c r="C1201"/>
      <c r="D1201"/>
      <c r="E1201"/>
      <c r="F1201"/>
      <c r="G1201"/>
    </row>
    <row r="1202" spans="2:7" ht="14.5">
      <c r="B1202"/>
      <c r="C1202"/>
      <c r="D1202"/>
      <c r="E1202"/>
      <c r="F1202"/>
      <c r="G1202"/>
    </row>
    <row r="1203" spans="2:7" ht="14.5">
      <c r="B1203"/>
      <c r="C1203"/>
      <c r="D1203"/>
      <c r="E1203"/>
      <c r="F1203"/>
      <c r="G1203"/>
    </row>
    <row r="1204" spans="2:7" ht="14.5">
      <c r="B1204"/>
      <c r="C1204"/>
      <c r="D1204"/>
      <c r="E1204"/>
      <c r="F1204"/>
      <c r="G1204"/>
    </row>
    <row r="1205" spans="2:7" ht="14.5">
      <c r="B1205"/>
      <c r="C1205"/>
      <c r="D1205"/>
      <c r="E1205"/>
      <c r="F1205"/>
      <c r="G1205"/>
    </row>
    <row r="1206" spans="2:7" ht="14.5">
      <c r="B1206"/>
      <c r="C1206"/>
      <c r="D1206"/>
      <c r="E1206"/>
      <c r="F1206"/>
      <c r="G1206"/>
    </row>
    <row r="1207" spans="2:7" ht="14.5">
      <c r="B1207"/>
      <c r="C1207"/>
      <c r="D1207"/>
      <c r="E1207"/>
      <c r="F1207"/>
      <c r="G1207"/>
    </row>
    <row r="1208" spans="2:7" ht="14.5">
      <c r="B1208"/>
      <c r="C1208"/>
      <c r="D1208"/>
      <c r="E1208"/>
      <c r="F1208"/>
      <c r="G1208"/>
    </row>
    <row r="1209" spans="2:7" ht="14.5">
      <c r="B1209"/>
      <c r="C1209"/>
      <c r="D1209"/>
      <c r="E1209"/>
      <c r="F1209"/>
      <c r="G1209"/>
    </row>
    <row r="1210" spans="2:7" ht="14.5">
      <c r="B1210"/>
      <c r="C1210"/>
      <c r="D1210"/>
      <c r="E1210"/>
      <c r="F1210"/>
      <c r="G1210"/>
    </row>
    <row r="1211" spans="2:7" ht="14.5">
      <c r="B1211"/>
      <c r="C1211"/>
      <c r="D1211"/>
      <c r="E1211"/>
      <c r="F1211"/>
      <c r="G1211"/>
    </row>
    <row r="1212" spans="2:7" ht="14.5">
      <c r="B1212"/>
      <c r="C1212"/>
      <c r="D1212"/>
      <c r="E1212"/>
      <c r="F1212"/>
      <c r="G1212"/>
    </row>
    <row r="1213" spans="2:7" ht="14.5">
      <c r="B1213"/>
      <c r="C1213"/>
      <c r="D1213"/>
      <c r="E1213"/>
      <c r="F1213"/>
      <c r="G1213"/>
    </row>
    <row r="1214" spans="2:7" ht="14.5">
      <c r="B1214"/>
      <c r="C1214"/>
      <c r="D1214"/>
      <c r="E1214"/>
      <c r="F1214"/>
      <c r="G1214"/>
    </row>
    <row r="1215" spans="2:7" ht="14.5">
      <c r="B1215"/>
      <c r="C1215"/>
      <c r="D1215"/>
      <c r="E1215"/>
      <c r="F1215"/>
      <c r="G1215"/>
    </row>
    <row r="1216" spans="2:7" ht="14.5">
      <c r="B1216"/>
      <c r="C1216"/>
      <c r="D1216"/>
      <c r="E1216"/>
      <c r="F1216"/>
      <c r="G1216"/>
    </row>
    <row r="1217" spans="2:7" ht="14.5">
      <c r="B1217"/>
      <c r="C1217"/>
      <c r="D1217"/>
      <c r="E1217"/>
      <c r="F1217"/>
      <c r="G1217"/>
    </row>
    <row r="1218" spans="2:7" ht="14.5">
      <c r="B1218"/>
      <c r="C1218"/>
      <c r="D1218"/>
      <c r="E1218"/>
      <c r="F1218"/>
      <c r="G1218"/>
    </row>
    <row r="1219" spans="2:7" ht="14.5">
      <c r="B1219"/>
      <c r="C1219"/>
      <c r="D1219"/>
      <c r="E1219"/>
      <c r="F1219"/>
      <c r="G1219"/>
    </row>
    <row r="1220" spans="2:7" ht="14.5">
      <c r="B1220"/>
      <c r="C1220"/>
      <c r="D1220"/>
      <c r="E1220"/>
      <c r="F1220"/>
      <c r="G1220"/>
    </row>
    <row r="1221" spans="2:7" ht="14.5">
      <c r="B1221"/>
      <c r="C1221"/>
      <c r="D1221"/>
      <c r="E1221"/>
      <c r="F1221"/>
      <c r="G1221"/>
    </row>
    <row r="1222" spans="2:7" ht="14.5">
      <c r="B1222"/>
      <c r="C1222"/>
      <c r="D1222"/>
      <c r="E1222"/>
      <c r="F1222"/>
      <c r="G1222"/>
    </row>
    <row r="1223" spans="2:7" ht="14.5">
      <c r="B1223"/>
      <c r="C1223"/>
      <c r="D1223"/>
      <c r="E1223"/>
      <c r="F1223"/>
      <c r="G1223"/>
    </row>
    <row r="1224" spans="2:7" ht="14.5">
      <c r="B1224"/>
      <c r="C1224"/>
      <c r="D1224"/>
      <c r="E1224"/>
      <c r="F1224"/>
      <c r="G1224"/>
    </row>
    <row r="1225" spans="2:7" ht="14.5">
      <c r="B1225"/>
      <c r="C1225"/>
      <c r="D1225"/>
      <c r="E1225"/>
      <c r="F1225"/>
      <c r="G1225"/>
    </row>
    <row r="1226" spans="2:7" ht="14.5">
      <c r="B1226"/>
      <c r="C1226"/>
      <c r="D1226"/>
      <c r="E1226"/>
      <c r="F1226"/>
      <c r="G1226"/>
    </row>
    <row r="1227" spans="2:7" ht="14.5">
      <c r="B1227"/>
      <c r="C1227"/>
      <c r="D1227"/>
      <c r="E1227"/>
      <c r="F1227"/>
      <c r="G1227"/>
    </row>
    <row r="1228" spans="2:7" ht="14.5">
      <c r="B1228"/>
      <c r="C1228"/>
      <c r="D1228"/>
      <c r="E1228"/>
      <c r="F1228"/>
      <c r="G1228"/>
    </row>
    <row r="1229" spans="2:7" ht="14.5">
      <c r="B1229"/>
      <c r="C1229"/>
      <c r="D1229"/>
      <c r="E1229"/>
      <c r="F1229"/>
      <c r="G1229"/>
    </row>
    <row r="1230" spans="2:7" ht="14.5">
      <c r="B1230"/>
      <c r="C1230"/>
      <c r="D1230"/>
      <c r="E1230"/>
      <c r="F1230"/>
      <c r="G1230"/>
    </row>
    <row r="1231" spans="2:7" ht="14.5">
      <c r="B1231"/>
      <c r="C1231"/>
      <c r="D1231"/>
      <c r="E1231"/>
      <c r="F1231"/>
      <c r="G1231"/>
    </row>
    <row r="1232" spans="2:7" ht="14.5">
      <c r="B1232"/>
      <c r="C1232"/>
      <c r="D1232"/>
      <c r="E1232"/>
      <c r="F1232"/>
      <c r="G1232"/>
    </row>
    <row r="1233" spans="2:7" ht="14.5">
      <c r="B1233"/>
      <c r="C1233"/>
      <c r="D1233"/>
      <c r="E1233"/>
      <c r="F1233"/>
      <c r="G1233"/>
    </row>
    <row r="1234" spans="2:7" ht="14.5">
      <c r="B1234"/>
      <c r="C1234"/>
      <c r="D1234"/>
      <c r="E1234"/>
      <c r="F1234"/>
      <c r="G1234"/>
    </row>
    <row r="1235" spans="2:7" ht="14.5">
      <c r="B1235"/>
      <c r="C1235"/>
      <c r="D1235"/>
      <c r="E1235"/>
      <c r="F1235"/>
      <c r="G1235"/>
    </row>
    <row r="1236" spans="2:7" ht="14.5">
      <c r="B1236"/>
      <c r="C1236"/>
      <c r="D1236"/>
      <c r="E1236"/>
      <c r="F1236"/>
      <c r="G1236"/>
    </row>
    <row r="1237" spans="2:7" ht="14.5">
      <c r="B1237"/>
      <c r="C1237"/>
      <c r="D1237"/>
      <c r="E1237"/>
      <c r="F1237"/>
      <c r="G1237"/>
    </row>
    <row r="1238" spans="2:7" ht="14.5">
      <c r="B1238"/>
      <c r="C1238"/>
      <c r="D1238"/>
      <c r="E1238"/>
      <c r="F1238"/>
      <c r="G1238"/>
    </row>
    <row r="1239" spans="2:7" ht="14.5">
      <c r="B1239"/>
      <c r="C1239"/>
      <c r="D1239"/>
      <c r="E1239"/>
      <c r="F1239"/>
      <c r="G1239"/>
    </row>
    <row r="1240" spans="2:7" ht="14.5">
      <c r="B1240"/>
      <c r="C1240"/>
      <c r="D1240"/>
      <c r="E1240"/>
      <c r="F1240"/>
      <c r="G1240"/>
    </row>
    <row r="1241" spans="2:7" ht="14.5">
      <c r="B1241"/>
      <c r="C1241"/>
      <c r="D1241"/>
      <c r="E1241"/>
      <c r="F1241"/>
      <c r="G1241"/>
    </row>
    <row r="1242" spans="2:7" ht="14.5">
      <c r="B1242"/>
      <c r="C1242"/>
      <c r="D1242"/>
      <c r="E1242"/>
      <c r="F1242"/>
      <c r="G1242"/>
    </row>
    <row r="1243" spans="2:7" ht="14.5">
      <c r="B1243"/>
      <c r="C1243"/>
      <c r="D1243"/>
      <c r="E1243"/>
      <c r="F1243"/>
      <c r="G1243"/>
    </row>
    <row r="1244" spans="2:7" ht="14.5">
      <c r="B1244"/>
      <c r="C1244"/>
      <c r="D1244"/>
      <c r="E1244"/>
      <c r="F1244"/>
      <c r="G1244"/>
    </row>
    <row r="1245" spans="2:7" ht="14.5">
      <c r="B1245"/>
      <c r="C1245"/>
      <c r="D1245"/>
      <c r="E1245"/>
      <c r="F1245"/>
      <c r="G1245"/>
    </row>
    <row r="1246" spans="2:7" ht="14.5">
      <c r="B1246"/>
      <c r="C1246"/>
      <c r="D1246"/>
      <c r="E1246"/>
      <c r="F1246"/>
      <c r="G1246"/>
    </row>
    <row r="1247" spans="2:7" ht="14.5">
      <c r="B1247"/>
      <c r="C1247"/>
      <c r="D1247"/>
      <c r="E1247"/>
      <c r="F1247"/>
      <c r="G1247"/>
    </row>
    <row r="1248" spans="2:7" ht="14.5">
      <c r="B1248"/>
      <c r="C1248"/>
      <c r="D1248"/>
      <c r="E1248"/>
      <c r="F1248"/>
      <c r="G1248"/>
    </row>
    <row r="1249" spans="2:7" ht="14.5">
      <c r="B1249"/>
      <c r="C1249"/>
      <c r="D1249"/>
      <c r="E1249"/>
      <c r="F1249"/>
      <c r="G1249"/>
    </row>
    <row r="1250" spans="2:7" ht="14.5">
      <c r="B1250"/>
      <c r="C1250"/>
      <c r="D1250"/>
      <c r="E1250"/>
      <c r="F1250"/>
      <c r="G1250"/>
    </row>
    <row r="1251" spans="2:7" ht="14.5">
      <c r="B1251"/>
      <c r="C1251"/>
      <c r="D1251"/>
      <c r="E1251"/>
      <c r="F1251"/>
      <c r="G1251"/>
    </row>
    <row r="1252" spans="2:7" ht="14.5">
      <c r="B1252"/>
      <c r="C1252"/>
      <c r="D1252"/>
      <c r="E1252"/>
      <c r="F1252"/>
      <c r="G1252"/>
    </row>
    <row r="1253" spans="2:7" ht="14.5">
      <c r="B1253"/>
      <c r="C1253"/>
      <c r="D1253"/>
      <c r="E1253"/>
      <c r="F1253"/>
      <c r="G1253"/>
    </row>
    <row r="1254" spans="2:7" ht="14.5">
      <c r="B1254"/>
      <c r="C1254"/>
      <c r="D1254"/>
      <c r="E1254"/>
      <c r="F1254"/>
      <c r="G1254"/>
    </row>
    <row r="1255" spans="2:7" ht="14.5">
      <c r="B1255"/>
      <c r="C1255"/>
      <c r="D1255"/>
      <c r="E1255"/>
      <c r="F1255"/>
      <c r="G1255"/>
    </row>
    <row r="1256" spans="2:7" ht="14.5">
      <c r="B1256"/>
      <c r="C1256"/>
      <c r="D1256"/>
      <c r="E1256"/>
      <c r="F1256"/>
      <c r="G1256"/>
    </row>
    <row r="1257" spans="2:7" ht="14.5">
      <c r="B1257"/>
      <c r="C1257"/>
      <c r="D1257"/>
      <c r="E1257"/>
      <c r="F1257"/>
      <c r="G1257"/>
    </row>
    <row r="1258" spans="2:7" ht="14.5">
      <c r="B1258"/>
      <c r="C1258"/>
      <c r="D1258"/>
      <c r="E1258"/>
      <c r="F1258"/>
      <c r="G1258"/>
    </row>
    <row r="1259" spans="2:7" ht="14.5">
      <c r="B1259"/>
      <c r="C1259"/>
      <c r="D1259"/>
      <c r="E1259"/>
      <c r="F1259"/>
      <c r="G1259"/>
    </row>
    <row r="1260" spans="2:7" ht="14.5">
      <c r="B1260"/>
      <c r="C1260"/>
      <c r="D1260"/>
      <c r="E1260"/>
      <c r="F1260"/>
      <c r="G1260"/>
    </row>
    <row r="1261" spans="2:7" ht="14.5">
      <c r="B1261"/>
      <c r="C1261"/>
      <c r="D1261"/>
      <c r="E1261"/>
      <c r="F1261"/>
      <c r="G1261"/>
    </row>
    <row r="1262" spans="2:7" ht="14.5">
      <c r="B1262"/>
      <c r="C1262"/>
      <c r="D1262"/>
      <c r="E1262"/>
      <c r="F1262"/>
      <c r="G1262"/>
    </row>
    <row r="1263" spans="2:7" ht="14.5">
      <c r="B1263"/>
      <c r="C1263"/>
      <c r="D1263"/>
      <c r="E1263"/>
      <c r="F1263"/>
      <c r="G1263"/>
    </row>
    <row r="1264" spans="2:7" ht="14.5">
      <c r="B1264"/>
      <c r="C1264"/>
      <c r="D1264"/>
      <c r="E1264"/>
      <c r="F1264"/>
      <c r="G1264"/>
    </row>
    <row r="1265" spans="2:7" ht="14.5">
      <c r="B1265"/>
      <c r="C1265"/>
      <c r="D1265"/>
      <c r="E1265"/>
      <c r="F1265"/>
      <c r="G1265"/>
    </row>
    <row r="1266" spans="2:7" ht="14.5">
      <c r="B1266"/>
      <c r="C1266"/>
      <c r="D1266"/>
      <c r="E1266"/>
      <c r="F1266"/>
      <c r="G1266"/>
    </row>
    <row r="1267" spans="2:7" ht="14.5">
      <c r="B1267"/>
      <c r="C1267"/>
      <c r="D1267"/>
      <c r="E1267"/>
      <c r="F1267"/>
      <c r="G1267"/>
    </row>
    <row r="1268" spans="2:7" ht="14.5">
      <c r="B1268"/>
      <c r="C1268"/>
      <c r="D1268"/>
      <c r="E1268"/>
      <c r="F1268"/>
      <c r="G1268"/>
    </row>
    <row r="1269" spans="2:7" ht="14.5">
      <c r="B1269"/>
      <c r="C1269"/>
      <c r="D1269"/>
      <c r="E1269"/>
      <c r="F1269"/>
      <c r="G1269"/>
    </row>
    <row r="1270" spans="2:7" ht="14.5">
      <c r="B1270"/>
      <c r="C1270"/>
      <c r="D1270"/>
      <c r="E1270"/>
      <c r="F1270"/>
      <c r="G1270"/>
    </row>
    <row r="1271" spans="2:7" ht="14.5">
      <c r="B1271"/>
      <c r="C1271"/>
      <c r="D1271"/>
      <c r="E1271"/>
      <c r="F1271"/>
      <c r="G1271"/>
    </row>
    <row r="1272" spans="2:7" ht="14.5">
      <c r="B1272"/>
      <c r="C1272"/>
      <c r="D1272"/>
      <c r="E1272"/>
      <c r="F1272"/>
      <c r="G1272"/>
    </row>
    <row r="1273" spans="2:7" ht="14.5">
      <c r="B1273"/>
      <c r="C1273"/>
      <c r="D1273"/>
      <c r="E1273"/>
      <c r="F1273"/>
      <c r="G1273"/>
    </row>
    <row r="1274" spans="2:7" ht="14.5">
      <c r="B1274"/>
      <c r="C1274"/>
      <c r="D1274"/>
      <c r="E1274"/>
      <c r="F1274"/>
      <c r="G1274"/>
    </row>
    <row r="1275" spans="2:7" ht="14.5">
      <c r="B1275"/>
      <c r="C1275"/>
      <c r="D1275"/>
      <c r="E1275"/>
      <c r="F1275"/>
      <c r="G1275"/>
    </row>
    <row r="1276" spans="2:7" ht="14.5">
      <c r="B1276"/>
      <c r="C1276"/>
      <c r="D1276"/>
      <c r="E1276"/>
      <c r="F1276"/>
      <c r="G1276"/>
    </row>
    <row r="1277" spans="2:7" ht="14.5">
      <c r="B1277"/>
      <c r="C1277"/>
      <c r="D1277"/>
      <c r="E1277"/>
      <c r="F1277"/>
      <c r="G1277"/>
    </row>
    <row r="1278" spans="2:7" ht="14.5">
      <c r="B1278"/>
      <c r="C1278"/>
      <c r="D1278"/>
      <c r="E1278"/>
      <c r="F1278"/>
      <c r="G1278"/>
    </row>
    <row r="1279" spans="2:7" ht="14.5">
      <c r="B1279"/>
      <c r="C1279"/>
      <c r="D1279"/>
      <c r="E1279"/>
      <c r="F1279"/>
      <c r="G1279"/>
    </row>
    <row r="1280" spans="2:7" ht="14.5">
      <c r="B1280"/>
      <c r="C1280"/>
      <c r="D1280"/>
      <c r="E1280"/>
      <c r="F1280"/>
      <c r="G1280"/>
    </row>
    <row r="1281" spans="2:7" ht="14.5">
      <c r="B1281"/>
      <c r="C1281"/>
      <c r="D1281"/>
      <c r="E1281"/>
      <c r="F1281"/>
      <c r="G1281"/>
    </row>
    <row r="1282" spans="2:7" ht="14.5">
      <c r="B1282"/>
      <c r="C1282"/>
      <c r="D1282"/>
      <c r="E1282"/>
      <c r="F1282"/>
      <c r="G1282"/>
    </row>
    <row r="1283" spans="2:7" ht="14.5">
      <c r="B1283"/>
      <c r="C1283"/>
      <c r="D1283"/>
      <c r="E1283"/>
      <c r="F1283"/>
      <c r="G1283"/>
    </row>
    <row r="1284" spans="2:7" ht="14.5">
      <c r="B1284"/>
      <c r="C1284"/>
      <c r="D1284"/>
      <c r="E1284"/>
      <c r="F1284"/>
      <c r="G1284"/>
    </row>
    <row r="1285" spans="2:7" ht="14.5">
      <c r="B1285"/>
      <c r="C1285"/>
      <c r="D1285"/>
      <c r="E1285"/>
      <c r="F1285"/>
      <c r="G1285"/>
    </row>
    <row r="1286" spans="2:7" ht="14.5">
      <c r="B1286"/>
      <c r="C1286"/>
      <c r="D1286"/>
      <c r="E1286"/>
      <c r="F1286"/>
      <c r="G1286"/>
    </row>
    <row r="1287" spans="2:7" ht="14.5">
      <c r="B1287"/>
      <c r="C1287"/>
      <c r="D1287"/>
      <c r="E1287"/>
      <c r="F1287"/>
      <c r="G1287"/>
    </row>
    <row r="1288" spans="2:7" ht="14.5">
      <c r="B1288"/>
      <c r="C1288"/>
      <c r="D1288"/>
      <c r="E1288"/>
      <c r="F1288"/>
      <c r="G1288"/>
    </row>
    <row r="1289" spans="2:7" ht="14.5">
      <c r="B1289"/>
      <c r="C1289"/>
      <c r="D1289"/>
      <c r="E1289"/>
      <c r="F1289"/>
      <c r="G1289"/>
    </row>
    <row r="1290" spans="2:7" ht="14.5">
      <c r="B1290"/>
      <c r="C1290"/>
      <c r="D1290"/>
      <c r="E1290"/>
      <c r="F1290"/>
      <c r="G1290"/>
    </row>
    <row r="1291" spans="2:7" ht="14.5">
      <c r="B1291"/>
      <c r="C1291"/>
      <c r="D1291"/>
      <c r="E1291"/>
      <c r="F1291"/>
      <c r="G1291"/>
    </row>
    <row r="1292" spans="2:7" ht="14.5">
      <c r="B1292"/>
      <c r="C1292"/>
      <c r="D1292"/>
      <c r="E1292"/>
      <c r="F1292"/>
      <c r="G1292"/>
    </row>
    <row r="1293" spans="2:7" ht="14.5">
      <c r="B1293"/>
      <c r="C1293"/>
      <c r="D1293"/>
      <c r="E1293"/>
      <c r="F1293"/>
      <c r="G1293"/>
    </row>
    <row r="1294" spans="2:7" ht="14.5">
      <c r="B1294"/>
      <c r="C1294"/>
      <c r="D1294"/>
      <c r="E1294"/>
      <c r="F1294"/>
      <c r="G1294"/>
    </row>
    <row r="1295" spans="2:7" ht="14.5">
      <c r="B1295"/>
      <c r="C1295"/>
      <c r="D1295"/>
      <c r="E1295"/>
      <c r="F1295"/>
      <c r="G1295"/>
    </row>
    <row r="1296" spans="2:7" ht="14.5">
      <c r="B1296"/>
      <c r="C1296"/>
      <c r="D1296"/>
      <c r="E1296"/>
      <c r="F1296"/>
      <c r="G1296"/>
    </row>
    <row r="1297" spans="2:7" ht="14.5">
      <c r="B1297"/>
      <c r="C1297"/>
      <c r="D1297"/>
      <c r="E1297"/>
      <c r="F1297"/>
      <c r="G1297"/>
    </row>
    <row r="1298" spans="2:7" ht="14.5">
      <c r="B1298"/>
      <c r="C1298"/>
      <c r="D1298"/>
      <c r="E1298"/>
      <c r="F1298"/>
      <c r="G1298"/>
    </row>
    <row r="1299" spans="2:7" ht="14.5">
      <c r="B1299"/>
      <c r="C1299"/>
      <c r="D1299"/>
      <c r="E1299"/>
      <c r="F1299"/>
      <c r="G1299"/>
    </row>
    <row r="1300" spans="2:7" ht="14.5">
      <c r="B1300"/>
      <c r="C1300"/>
      <c r="D1300"/>
      <c r="E1300"/>
      <c r="F1300"/>
      <c r="G1300"/>
    </row>
    <row r="1301" spans="2:7" ht="14.5">
      <c r="B1301"/>
      <c r="C1301"/>
      <c r="D1301"/>
      <c r="E1301"/>
      <c r="F1301"/>
      <c r="G1301"/>
    </row>
    <row r="1302" spans="2:7" ht="14.5">
      <c r="B1302"/>
      <c r="C1302"/>
      <c r="D1302"/>
      <c r="E1302"/>
      <c r="F1302"/>
      <c r="G1302"/>
    </row>
    <row r="1303" spans="2:7" ht="14.5">
      <c r="B1303"/>
      <c r="C1303"/>
      <c r="D1303"/>
      <c r="E1303"/>
      <c r="F1303"/>
      <c r="G1303"/>
    </row>
    <row r="1304" spans="2:7" ht="14.5">
      <c r="B1304"/>
      <c r="C1304"/>
      <c r="D1304"/>
      <c r="E1304"/>
      <c r="F1304"/>
      <c r="G1304"/>
    </row>
    <row r="1305" spans="2:7" ht="14.5">
      <c r="B1305"/>
      <c r="C1305"/>
      <c r="D1305"/>
      <c r="E1305"/>
      <c r="F1305"/>
      <c r="G1305"/>
    </row>
    <row r="1306" spans="2:7" ht="14.5">
      <c r="B1306"/>
      <c r="C1306"/>
      <c r="D1306"/>
      <c r="E1306"/>
      <c r="F1306"/>
      <c r="G1306"/>
    </row>
    <row r="1307" spans="2:7" ht="14.5">
      <c r="B1307"/>
      <c r="C1307"/>
      <c r="D1307"/>
      <c r="E1307"/>
      <c r="F1307"/>
      <c r="G1307"/>
    </row>
    <row r="1308" spans="2:7" ht="14.5">
      <c r="B1308"/>
      <c r="C1308"/>
      <c r="D1308"/>
      <c r="E1308"/>
      <c r="F1308"/>
      <c r="G1308"/>
    </row>
    <row r="1309" spans="2:7" ht="14.5">
      <c r="B1309"/>
      <c r="C1309"/>
      <c r="D1309"/>
      <c r="E1309"/>
      <c r="F1309"/>
      <c r="G1309"/>
    </row>
    <row r="1310" spans="2:7" ht="14.5">
      <c r="B1310"/>
      <c r="C1310"/>
      <c r="D1310"/>
      <c r="E1310"/>
      <c r="F1310"/>
      <c r="G1310"/>
    </row>
    <row r="1311" spans="2:7" ht="14.5">
      <c r="B1311"/>
      <c r="C1311"/>
      <c r="D1311"/>
      <c r="E1311"/>
      <c r="F1311"/>
      <c r="G1311"/>
    </row>
    <row r="1312" spans="2:7" ht="14.5">
      <c r="B1312"/>
      <c r="C1312"/>
      <c r="D1312"/>
      <c r="E1312"/>
      <c r="F1312"/>
      <c r="G1312"/>
    </row>
    <row r="1313" spans="2:7" ht="14.5">
      <c r="B1313"/>
      <c r="C1313"/>
      <c r="D1313"/>
      <c r="E1313"/>
      <c r="F1313"/>
      <c r="G1313"/>
    </row>
    <row r="1314" spans="2:7" ht="14.5">
      <c r="B1314"/>
      <c r="C1314"/>
      <c r="D1314"/>
      <c r="E1314"/>
      <c r="F1314"/>
      <c r="G1314"/>
    </row>
    <row r="1315" spans="2:7" ht="14.5">
      <c r="B1315"/>
      <c r="C1315"/>
      <c r="D1315"/>
      <c r="E1315"/>
      <c r="F1315"/>
      <c r="G1315"/>
    </row>
    <row r="1316" spans="2:7" ht="14.5">
      <c r="B1316"/>
      <c r="C1316"/>
      <c r="D1316"/>
      <c r="E1316"/>
      <c r="F1316"/>
      <c r="G1316"/>
    </row>
    <row r="1317" spans="2:7" ht="14.5">
      <c r="B1317"/>
      <c r="C1317"/>
      <c r="D1317"/>
      <c r="E1317"/>
      <c r="F1317"/>
      <c r="G1317"/>
    </row>
    <row r="1318" spans="2:7" ht="14.5">
      <c r="B1318"/>
      <c r="C1318"/>
      <c r="D1318"/>
      <c r="E1318"/>
      <c r="F1318"/>
      <c r="G1318"/>
    </row>
    <row r="1319" spans="2:7" ht="14.5">
      <c r="B1319"/>
      <c r="C1319"/>
      <c r="D1319"/>
      <c r="E1319"/>
      <c r="F1319"/>
      <c r="G1319"/>
    </row>
    <row r="1320" spans="2:7" ht="14.5">
      <c r="B1320"/>
      <c r="C1320"/>
      <c r="D1320"/>
      <c r="E1320"/>
      <c r="F1320"/>
      <c r="G1320"/>
    </row>
    <row r="1321" spans="2:7" ht="14.5">
      <c r="B1321"/>
      <c r="C1321"/>
      <c r="D1321"/>
      <c r="E1321"/>
      <c r="F1321"/>
      <c r="G1321"/>
    </row>
    <row r="1322" spans="2:7" ht="14.5">
      <c r="B1322"/>
      <c r="C1322"/>
      <c r="D1322"/>
      <c r="E1322"/>
      <c r="F1322"/>
      <c r="G1322"/>
    </row>
    <row r="1323" spans="2:7" ht="14.5">
      <c r="B1323"/>
      <c r="C1323"/>
      <c r="D1323"/>
      <c r="E1323"/>
      <c r="F1323"/>
      <c r="G1323"/>
    </row>
    <row r="1324" spans="2:7" ht="14.5">
      <c r="B1324"/>
      <c r="C1324"/>
      <c r="D1324"/>
      <c r="E1324"/>
      <c r="F1324"/>
      <c r="G1324"/>
    </row>
    <row r="1325" spans="2:7" ht="14.5">
      <c r="B1325"/>
      <c r="C1325"/>
      <c r="D1325"/>
      <c r="E1325"/>
      <c r="F1325"/>
      <c r="G1325"/>
    </row>
    <row r="1326" spans="2:7" ht="14.5">
      <c r="B1326"/>
      <c r="C1326"/>
      <c r="D1326"/>
      <c r="E1326"/>
      <c r="F1326"/>
      <c r="G1326"/>
    </row>
    <row r="1327" spans="2:7" ht="14.5">
      <c r="B1327"/>
      <c r="C1327"/>
      <c r="D1327"/>
      <c r="E1327"/>
      <c r="F1327"/>
      <c r="G1327"/>
    </row>
    <row r="1328" spans="2:7" ht="14.5">
      <c r="B1328"/>
      <c r="C1328"/>
      <c r="D1328"/>
      <c r="E1328"/>
      <c r="F1328"/>
      <c r="G1328"/>
    </row>
    <row r="1329" spans="2:7" ht="14.5">
      <c r="B1329"/>
      <c r="C1329"/>
      <c r="D1329"/>
      <c r="E1329"/>
      <c r="F1329"/>
      <c r="G1329"/>
    </row>
    <row r="1330" spans="2:7" ht="14.5">
      <c r="B1330"/>
      <c r="C1330"/>
      <c r="D1330"/>
      <c r="E1330"/>
      <c r="F1330"/>
      <c r="G1330"/>
    </row>
    <row r="1331" spans="2:7" ht="14.5">
      <c r="B1331"/>
      <c r="C1331"/>
      <c r="D1331"/>
      <c r="E1331"/>
      <c r="F1331"/>
      <c r="G1331"/>
    </row>
    <row r="1332" spans="2:7" ht="14.5">
      <c r="B1332"/>
      <c r="C1332"/>
      <c r="D1332"/>
      <c r="E1332"/>
      <c r="F1332"/>
      <c r="G1332"/>
    </row>
    <row r="1333" spans="2:7" ht="14.5">
      <c r="B1333"/>
      <c r="C1333"/>
      <c r="D1333"/>
      <c r="E1333"/>
      <c r="F1333"/>
      <c r="G1333"/>
    </row>
    <row r="1334" spans="2:7" ht="14.5">
      <c r="B1334"/>
      <c r="C1334"/>
      <c r="D1334"/>
      <c r="E1334"/>
      <c r="F1334"/>
      <c r="G1334"/>
    </row>
    <row r="1335" spans="2:7" ht="14.5">
      <c r="B1335"/>
      <c r="C1335"/>
      <c r="D1335"/>
      <c r="E1335"/>
      <c r="F1335"/>
      <c r="G1335"/>
    </row>
    <row r="1336" spans="2:7" ht="14.5">
      <c r="B1336"/>
      <c r="C1336"/>
      <c r="D1336"/>
      <c r="E1336"/>
      <c r="F1336"/>
      <c r="G1336"/>
    </row>
    <row r="1337" spans="2:7" ht="14.5">
      <c r="B1337"/>
      <c r="C1337"/>
      <c r="D1337"/>
      <c r="E1337"/>
      <c r="F1337"/>
      <c r="G1337"/>
    </row>
    <row r="1338" spans="2:7" ht="14.5">
      <c r="B1338"/>
      <c r="C1338"/>
      <c r="D1338"/>
      <c r="E1338"/>
      <c r="F1338"/>
      <c r="G1338"/>
    </row>
    <row r="1339" spans="2:7" ht="14.5">
      <c r="B1339"/>
      <c r="C1339"/>
      <c r="D1339"/>
      <c r="E1339"/>
      <c r="F1339"/>
      <c r="G1339"/>
    </row>
    <row r="1340" spans="2:7" ht="14.5">
      <c r="B1340"/>
      <c r="C1340"/>
      <c r="D1340"/>
      <c r="E1340"/>
      <c r="F1340"/>
      <c r="G1340"/>
    </row>
    <row r="1341" spans="2:7" ht="14.5">
      <c r="B1341"/>
      <c r="C1341"/>
      <c r="D1341"/>
      <c r="E1341"/>
      <c r="F1341"/>
      <c r="G1341"/>
    </row>
    <row r="1342" spans="2:7" ht="14.5">
      <c r="B1342"/>
      <c r="C1342"/>
      <c r="D1342"/>
      <c r="E1342"/>
      <c r="F1342"/>
      <c r="G1342"/>
    </row>
    <row r="1343" spans="2:7" ht="14.5">
      <c r="B1343"/>
      <c r="C1343"/>
      <c r="D1343"/>
      <c r="E1343"/>
      <c r="F1343"/>
      <c r="G1343"/>
    </row>
    <row r="1344" spans="2:7" ht="14.5">
      <c r="B1344"/>
      <c r="C1344"/>
      <c r="D1344"/>
      <c r="E1344"/>
      <c r="F1344"/>
      <c r="G1344"/>
    </row>
    <row r="1345" spans="2:7" ht="14.5">
      <c r="B1345"/>
      <c r="C1345"/>
      <c r="D1345"/>
      <c r="E1345"/>
      <c r="F1345"/>
      <c r="G1345"/>
    </row>
    <row r="1346" spans="2:7" ht="14.5">
      <c r="B1346"/>
      <c r="C1346"/>
      <c r="D1346"/>
      <c r="E1346"/>
      <c r="F1346"/>
      <c r="G1346"/>
    </row>
    <row r="1347" spans="2:7" ht="14.5">
      <c r="B1347"/>
      <c r="C1347"/>
      <c r="D1347"/>
      <c r="E1347"/>
      <c r="F1347"/>
      <c r="G1347"/>
    </row>
    <row r="1348" spans="2:7" ht="14.5">
      <c r="B1348"/>
      <c r="C1348"/>
      <c r="D1348"/>
      <c r="E1348"/>
      <c r="F1348"/>
      <c r="G1348"/>
    </row>
    <row r="1349" spans="2:7" ht="14.5">
      <c r="B1349"/>
      <c r="C1349"/>
      <c r="D1349"/>
      <c r="E1349"/>
      <c r="F1349"/>
      <c r="G1349"/>
    </row>
    <row r="1350" spans="2:7" ht="14.5">
      <c r="B1350"/>
      <c r="C1350"/>
      <c r="D1350"/>
      <c r="E1350"/>
      <c r="F1350"/>
      <c r="G1350"/>
    </row>
    <row r="1351" spans="2:7" ht="14.5">
      <c r="B1351"/>
      <c r="C1351"/>
      <c r="D1351"/>
      <c r="E1351"/>
      <c r="F1351"/>
      <c r="G1351"/>
    </row>
    <row r="1352" spans="2:7" ht="14.5">
      <c r="B1352"/>
      <c r="C1352"/>
      <c r="D1352"/>
      <c r="E1352"/>
      <c r="F1352"/>
      <c r="G1352"/>
    </row>
    <row r="1353" spans="2:7" ht="14.5">
      <c r="B1353"/>
      <c r="C1353"/>
      <c r="D1353"/>
      <c r="E1353"/>
      <c r="F1353"/>
      <c r="G1353"/>
    </row>
    <row r="1354" spans="2:7" ht="14.5">
      <c r="B1354"/>
      <c r="C1354"/>
      <c r="D1354"/>
      <c r="E1354"/>
      <c r="F1354"/>
      <c r="G1354"/>
    </row>
    <row r="1355" spans="2:7" ht="14.5">
      <c r="B1355"/>
      <c r="C1355"/>
      <c r="D1355"/>
      <c r="E1355"/>
      <c r="F1355"/>
      <c r="G1355"/>
    </row>
    <row r="1356" spans="2:7" ht="14.5">
      <c r="B1356"/>
      <c r="C1356"/>
      <c r="D1356"/>
      <c r="E1356"/>
      <c r="F1356"/>
      <c r="G1356"/>
    </row>
    <row r="1357" spans="2:7" ht="14.5">
      <c r="B1357"/>
      <c r="C1357"/>
      <c r="D1357"/>
      <c r="E1357"/>
      <c r="F1357"/>
      <c r="G1357"/>
    </row>
    <row r="1358" spans="2:7" ht="14.5">
      <c r="B1358"/>
      <c r="C1358"/>
      <c r="D1358"/>
      <c r="E1358"/>
      <c r="F1358"/>
      <c r="G1358"/>
    </row>
    <row r="1359" spans="2:7" ht="14.5">
      <c r="B1359"/>
      <c r="C1359"/>
      <c r="D1359"/>
      <c r="E1359"/>
      <c r="F1359"/>
      <c r="G1359"/>
    </row>
    <row r="1360" spans="2:7" ht="14.5">
      <c r="B1360"/>
      <c r="C1360"/>
      <c r="D1360"/>
      <c r="E1360"/>
      <c r="F1360"/>
      <c r="G1360"/>
    </row>
    <row r="1361" spans="2:7" ht="14.5">
      <c r="B1361"/>
      <c r="C1361"/>
      <c r="D1361"/>
      <c r="E1361"/>
      <c r="F1361"/>
      <c r="G1361"/>
    </row>
    <row r="1362" spans="2:7" ht="14.5">
      <c r="B1362"/>
      <c r="C1362"/>
      <c r="D1362"/>
      <c r="E1362"/>
      <c r="F1362"/>
      <c r="G1362"/>
    </row>
    <row r="1363" spans="2:7" ht="14.5">
      <c r="B1363"/>
      <c r="C1363"/>
      <c r="D1363"/>
      <c r="E1363"/>
      <c r="F1363"/>
      <c r="G1363"/>
    </row>
    <row r="1364" spans="2:7" ht="14.5">
      <c r="B1364"/>
      <c r="C1364"/>
      <c r="D1364"/>
      <c r="E1364"/>
      <c r="F1364"/>
      <c r="G1364"/>
    </row>
    <row r="1365" spans="2:7" ht="14.5">
      <c r="B1365"/>
      <c r="C1365"/>
      <c r="D1365"/>
      <c r="E1365"/>
      <c r="F1365"/>
      <c r="G1365"/>
    </row>
    <row r="1366" spans="2:7" ht="14.5">
      <c r="B1366"/>
      <c r="C1366"/>
      <c r="D1366"/>
      <c r="E1366"/>
      <c r="F1366"/>
      <c r="G1366"/>
    </row>
    <row r="1367" spans="2:7" ht="14.5">
      <c r="B1367"/>
      <c r="C1367"/>
      <c r="D1367"/>
      <c r="E1367"/>
      <c r="F1367"/>
      <c r="G1367"/>
    </row>
    <row r="1368" spans="2:7" ht="14.5">
      <c r="B1368"/>
      <c r="C1368"/>
      <c r="D1368"/>
      <c r="E1368"/>
      <c r="F1368"/>
      <c r="G1368"/>
    </row>
    <row r="1369" spans="2:7" ht="14.5">
      <c r="B1369"/>
      <c r="C1369"/>
      <c r="D1369"/>
      <c r="E1369"/>
      <c r="F1369"/>
      <c r="G1369"/>
    </row>
    <row r="1370" spans="2:7" ht="14.5">
      <c r="B1370"/>
      <c r="C1370"/>
      <c r="D1370"/>
      <c r="E1370"/>
      <c r="F1370"/>
      <c r="G1370"/>
    </row>
    <row r="1371" spans="2:7" ht="14.5">
      <c r="B1371"/>
      <c r="C1371"/>
      <c r="D1371"/>
      <c r="E1371"/>
      <c r="F1371"/>
      <c r="G1371"/>
    </row>
    <row r="1372" spans="2:7" ht="14.5">
      <c r="B1372"/>
      <c r="C1372"/>
      <c r="D1372"/>
      <c r="E1372"/>
      <c r="F1372"/>
      <c r="G1372"/>
    </row>
    <row r="1373" spans="2:7" ht="14.5">
      <c r="B1373"/>
      <c r="C1373"/>
      <c r="D1373"/>
      <c r="E1373"/>
      <c r="F1373"/>
      <c r="G1373"/>
    </row>
    <row r="1374" spans="2:7" ht="14.5">
      <c r="B1374"/>
      <c r="C1374"/>
      <c r="D1374"/>
      <c r="E1374"/>
      <c r="F1374"/>
      <c r="G1374"/>
    </row>
    <row r="1375" spans="2:7" ht="14.5">
      <c r="B1375"/>
      <c r="C1375"/>
      <c r="D1375"/>
      <c r="E1375"/>
      <c r="F1375"/>
      <c r="G1375"/>
    </row>
    <row r="1376" spans="2:7" ht="14.5">
      <c r="B1376"/>
      <c r="C1376"/>
      <c r="D1376"/>
      <c r="E1376"/>
      <c r="F1376"/>
      <c r="G1376"/>
    </row>
    <row r="1377" spans="2:7" ht="14.5">
      <c r="B1377"/>
      <c r="C1377"/>
      <c r="D1377"/>
      <c r="E1377"/>
      <c r="F1377"/>
      <c r="G1377"/>
    </row>
    <row r="1378" spans="2:7" ht="14.5">
      <c r="B1378"/>
      <c r="C1378"/>
      <c r="D1378"/>
      <c r="E1378"/>
      <c r="F1378"/>
      <c r="G1378"/>
    </row>
    <row r="1379" spans="2:7" ht="14.5">
      <c r="B1379"/>
      <c r="C1379"/>
      <c r="D1379"/>
      <c r="E1379"/>
      <c r="F1379"/>
      <c r="G1379"/>
    </row>
    <row r="1380" spans="2:7" ht="14.5">
      <c r="B1380"/>
      <c r="C1380"/>
      <c r="D1380"/>
      <c r="E1380"/>
      <c r="F1380"/>
      <c r="G1380"/>
    </row>
    <row r="1381" spans="2:7" ht="14.5">
      <c r="B1381"/>
      <c r="C1381"/>
      <c r="D1381"/>
      <c r="E1381"/>
      <c r="F1381"/>
      <c r="G1381"/>
    </row>
    <row r="1382" spans="2:7" ht="14.5">
      <c r="B1382"/>
      <c r="C1382"/>
      <c r="D1382"/>
      <c r="E1382"/>
      <c r="F1382"/>
      <c r="G1382"/>
    </row>
    <row r="1383" spans="2:7" ht="14.5">
      <c r="B1383"/>
      <c r="C1383"/>
      <c r="D1383"/>
      <c r="E1383"/>
      <c r="F1383"/>
      <c r="G1383"/>
    </row>
    <row r="1384" spans="2:7" ht="14.5">
      <c r="B1384"/>
      <c r="C1384"/>
      <c r="D1384"/>
      <c r="E1384"/>
      <c r="F1384"/>
      <c r="G1384"/>
    </row>
    <row r="1385" spans="2:7" ht="14.5">
      <c r="B1385"/>
      <c r="C1385"/>
      <c r="D1385"/>
      <c r="E1385"/>
      <c r="F1385"/>
      <c r="G1385"/>
    </row>
    <row r="1386" spans="2:7" ht="14.5">
      <c r="B1386"/>
      <c r="C1386"/>
      <c r="D1386"/>
      <c r="E1386"/>
      <c r="F1386"/>
      <c r="G1386"/>
    </row>
    <row r="1387" spans="2:7" ht="14.5">
      <c r="B1387"/>
      <c r="C1387"/>
      <c r="D1387"/>
      <c r="E1387"/>
      <c r="F1387"/>
      <c r="G1387"/>
    </row>
    <row r="1388" spans="2:7" ht="14.5">
      <c r="B1388"/>
      <c r="C1388"/>
      <c r="D1388"/>
      <c r="E1388"/>
      <c r="F1388"/>
      <c r="G1388"/>
    </row>
    <row r="1389" spans="2:7" ht="14.5">
      <c r="B1389"/>
      <c r="C1389"/>
      <c r="D1389"/>
      <c r="E1389"/>
      <c r="F1389"/>
      <c r="G1389"/>
    </row>
    <row r="1390" spans="2:7" ht="14.5">
      <c r="B1390"/>
      <c r="C1390"/>
      <c r="D1390"/>
      <c r="E1390"/>
      <c r="F1390"/>
      <c r="G1390"/>
    </row>
    <row r="1391" spans="2:7" ht="14.5">
      <c r="B1391"/>
      <c r="C1391"/>
      <c r="D1391"/>
      <c r="E1391"/>
      <c r="F1391"/>
      <c r="G1391"/>
    </row>
    <row r="1392" spans="2:7" ht="14.5">
      <c r="B1392"/>
      <c r="C1392"/>
      <c r="D1392"/>
      <c r="E1392"/>
      <c r="F1392"/>
      <c r="G1392"/>
    </row>
    <row r="1393" spans="2:7" ht="14.5">
      <c r="B1393"/>
      <c r="C1393"/>
      <c r="D1393"/>
      <c r="E1393"/>
      <c r="F1393"/>
      <c r="G1393"/>
    </row>
    <row r="1394" spans="2:7" ht="14.5">
      <c r="B1394"/>
      <c r="C1394"/>
      <c r="D1394"/>
      <c r="E1394"/>
      <c r="F1394"/>
      <c r="G1394"/>
    </row>
    <row r="1395" spans="2:7" ht="14.5">
      <c r="B1395"/>
      <c r="C1395"/>
      <c r="D1395"/>
      <c r="E1395"/>
      <c r="F1395"/>
      <c r="G1395"/>
    </row>
    <row r="1396" spans="2:7" ht="14.5">
      <c r="B1396"/>
      <c r="C1396"/>
      <c r="D1396"/>
      <c r="E1396"/>
      <c r="F1396"/>
      <c r="G1396"/>
    </row>
    <row r="1397" spans="2:7" ht="14.5">
      <c r="B1397"/>
      <c r="C1397"/>
      <c r="D1397"/>
      <c r="E1397"/>
      <c r="F1397"/>
      <c r="G1397"/>
    </row>
    <row r="1398" spans="2:7" ht="14.5">
      <c r="B1398"/>
      <c r="C1398"/>
      <c r="D1398"/>
      <c r="E1398"/>
      <c r="F1398"/>
      <c r="G1398"/>
    </row>
    <row r="1399" spans="2:7" ht="14.5">
      <c r="B1399"/>
      <c r="C1399"/>
      <c r="D1399"/>
      <c r="E1399"/>
      <c r="F1399"/>
      <c r="G1399"/>
    </row>
    <row r="1400" spans="2:7" ht="14.5">
      <c r="B1400"/>
      <c r="C1400"/>
      <c r="D1400"/>
      <c r="E1400"/>
      <c r="F1400"/>
      <c r="G1400"/>
    </row>
    <row r="1401" spans="2:7" ht="14.5">
      <c r="B1401"/>
      <c r="C1401"/>
      <c r="D1401"/>
      <c r="E1401"/>
      <c r="F1401"/>
      <c r="G1401"/>
    </row>
    <row r="1402" spans="2:7" ht="14.5">
      <c r="B1402"/>
      <c r="C1402"/>
      <c r="D1402"/>
      <c r="E1402"/>
      <c r="F1402"/>
      <c r="G1402"/>
    </row>
    <row r="1403" spans="2:7" ht="14.5">
      <c r="B1403"/>
      <c r="C1403"/>
      <c r="D1403"/>
      <c r="E1403"/>
      <c r="F1403"/>
      <c r="G1403"/>
    </row>
    <row r="1404" spans="2:7" ht="14.5">
      <c r="B1404"/>
      <c r="C1404"/>
      <c r="D1404"/>
      <c r="E1404"/>
      <c r="F1404"/>
      <c r="G1404"/>
    </row>
    <row r="1405" spans="2:7" ht="14.5">
      <c r="B1405"/>
      <c r="C1405"/>
      <c r="D1405"/>
      <c r="E1405"/>
      <c r="F1405"/>
      <c r="G1405"/>
    </row>
    <row r="1406" spans="2:7" ht="14.5">
      <c r="B1406"/>
      <c r="C1406"/>
      <c r="D1406"/>
      <c r="E1406"/>
      <c r="F1406"/>
      <c r="G1406"/>
    </row>
    <row r="1407" spans="2:7" ht="14.5">
      <c r="B1407"/>
      <c r="C1407"/>
      <c r="D1407"/>
      <c r="E1407"/>
      <c r="F1407"/>
      <c r="G1407"/>
    </row>
    <row r="1408" spans="2:7" ht="14.5">
      <c r="B1408"/>
      <c r="C1408"/>
      <c r="D1408"/>
      <c r="E1408"/>
      <c r="F1408"/>
      <c r="G1408"/>
    </row>
    <row r="1409" spans="2:7" ht="14.5">
      <c r="B1409"/>
      <c r="C1409"/>
      <c r="D1409"/>
      <c r="E1409"/>
      <c r="F1409"/>
      <c r="G1409"/>
    </row>
    <row r="1410" spans="2:7" ht="14.5">
      <c r="B1410"/>
      <c r="C1410"/>
      <c r="D1410"/>
      <c r="E1410"/>
      <c r="F1410"/>
      <c r="G1410"/>
    </row>
    <row r="1411" spans="2:7" ht="14.5">
      <c r="B1411"/>
      <c r="C1411"/>
      <c r="D1411"/>
      <c r="E1411"/>
      <c r="F1411"/>
      <c r="G1411"/>
    </row>
    <row r="1412" spans="2:7" ht="14.5">
      <c r="B1412"/>
      <c r="C1412"/>
      <c r="D1412"/>
      <c r="E1412"/>
      <c r="F1412"/>
      <c r="G1412"/>
    </row>
    <row r="1413" spans="2:7" ht="14.5">
      <c r="B1413"/>
      <c r="C1413"/>
      <c r="D1413"/>
      <c r="E1413"/>
      <c r="F1413"/>
      <c r="G1413"/>
    </row>
    <row r="1414" spans="2:7" ht="14.5">
      <c r="B1414"/>
      <c r="C1414"/>
      <c r="D1414"/>
      <c r="E1414"/>
      <c r="F1414"/>
      <c r="G1414"/>
    </row>
    <row r="1415" spans="2:7" ht="14.5">
      <c r="B1415"/>
      <c r="C1415"/>
      <c r="D1415"/>
      <c r="E1415"/>
      <c r="F1415"/>
      <c r="G1415"/>
    </row>
    <row r="1416" spans="2:7" ht="14.5">
      <c r="B1416"/>
      <c r="C1416"/>
      <c r="D1416"/>
      <c r="E1416"/>
      <c r="F1416"/>
      <c r="G1416"/>
    </row>
    <row r="1417" spans="2:7" ht="14.5">
      <c r="B1417"/>
      <c r="C1417"/>
      <c r="D1417"/>
      <c r="E1417"/>
      <c r="F1417"/>
      <c r="G1417"/>
    </row>
    <row r="1418" spans="2:7" ht="14.5">
      <c r="B1418"/>
      <c r="C1418"/>
      <c r="D1418"/>
      <c r="E1418"/>
      <c r="F1418"/>
      <c r="G1418"/>
    </row>
    <row r="1419" spans="2:7" ht="14.5">
      <c r="B1419"/>
      <c r="C1419"/>
      <c r="D1419"/>
      <c r="E1419"/>
      <c r="F1419"/>
      <c r="G1419"/>
    </row>
    <row r="1420" spans="2:7" ht="14.5">
      <c r="B1420"/>
      <c r="C1420"/>
      <c r="D1420"/>
      <c r="E1420"/>
      <c r="F1420"/>
      <c r="G1420"/>
    </row>
    <row r="1421" spans="2:7" ht="14.5">
      <c r="B1421"/>
      <c r="C1421"/>
      <c r="D1421"/>
      <c r="E1421"/>
      <c r="F1421"/>
      <c r="G1421"/>
    </row>
    <row r="1422" spans="2:7" ht="14.5">
      <c r="B1422"/>
      <c r="C1422"/>
      <c r="D1422"/>
      <c r="E1422"/>
      <c r="F1422"/>
      <c r="G1422"/>
    </row>
    <row r="1423" spans="2:7" ht="14.5">
      <c r="B1423"/>
      <c r="C1423"/>
      <c r="D1423"/>
      <c r="E1423"/>
      <c r="F1423"/>
      <c r="G1423"/>
    </row>
    <row r="1424" spans="2:7" ht="14.5">
      <c r="B1424"/>
      <c r="C1424"/>
      <c r="D1424"/>
      <c r="E1424"/>
      <c r="F1424"/>
      <c r="G1424"/>
    </row>
    <row r="1425" spans="2:7" ht="14.5">
      <c r="B1425"/>
      <c r="C1425"/>
      <c r="D1425"/>
      <c r="E1425"/>
      <c r="F1425"/>
      <c r="G1425"/>
    </row>
    <row r="1426" spans="2:7" ht="14.5">
      <c r="B1426"/>
      <c r="C1426"/>
      <c r="D1426"/>
      <c r="E1426"/>
      <c r="F1426"/>
      <c r="G1426"/>
    </row>
    <row r="1427" spans="2:7" ht="14.5">
      <c r="B1427"/>
      <c r="C1427"/>
      <c r="D1427"/>
      <c r="E1427"/>
      <c r="F1427"/>
      <c r="G1427"/>
    </row>
    <row r="1428" spans="2:7" ht="14.5">
      <c r="B1428"/>
      <c r="C1428"/>
      <c r="D1428"/>
      <c r="E1428"/>
      <c r="F1428"/>
      <c r="G1428"/>
    </row>
    <row r="1429" spans="2:7" ht="14.5">
      <c r="B1429"/>
      <c r="C1429"/>
      <c r="D1429"/>
      <c r="E1429"/>
      <c r="F1429"/>
      <c r="G1429"/>
    </row>
    <row r="1430" spans="2:7" ht="14.5">
      <c r="B1430"/>
      <c r="C1430"/>
      <c r="D1430"/>
      <c r="E1430"/>
      <c r="F1430"/>
      <c r="G1430"/>
    </row>
    <row r="1431" spans="2:7" ht="14.5">
      <c r="B1431"/>
      <c r="C1431"/>
      <c r="D1431"/>
      <c r="E1431"/>
      <c r="F1431"/>
      <c r="G1431"/>
    </row>
    <row r="1432" spans="2:7" ht="14.5">
      <c r="B1432"/>
      <c r="C1432"/>
      <c r="D1432"/>
      <c r="E1432"/>
      <c r="F1432"/>
      <c r="G1432"/>
    </row>
    <row r="1433" spans="2:7" ht="14.5">
      <c r="B1433"/>
      <c r="C1433"/>
      <c r="D1433"/>
      <c r="E1433"/>
      <c r="F1433"/>
      <c r="G1433"/>
    </row>
    <row r="1434" spans="2:7" ht="14.5">
      <c r="B1434"/>
      <c r="C1434"/>
      <c r="D1434"/>
      <c r="E1434"/>
      <c r="F1434"/>
      <c r="G1434"/>
    </row>
    <row r="1435" spans="2:7" ht="14.5">
      <c r="B1435"/>
      <c r="C1435"/>
      <c r="D1435"/>
      <c r="E1435"/>
      <c r="F1435"/>
      <c r="G1435"/>
    </row>
    <row r="1436" spans="2:7" ht="14.5">
      <c r="B1436"/>
      <c r="C1436"/>
      <c r="D1436"/>
      <c r="E1436"/>
      <c r="F1436"/>
      <c r="G1436"/>
    </row>
    <row r="1437" spans="2:7" ht="14.5">
      <c r="B1437"/>
      <c r="C1437"/>
      <c r="D1437"/>
      <c r="E1437"/>
      <c r="F1437"/>
      <c r="G1437"/>
    </row>
    <row r="1438" spans="2:7" ht="14.5">
      <c r="B1438"/>
      <c r="C1438"/>
      <c r="D1438"/>
      <c r="E1438"/>
      <c r="F1438"/>
      <c r="G1438"/>
    </row>
    <row r="1439" spans="2:7" ht="14.5">
      <c r="B1439"/>
      <c r="C1439"/>
      <c r="D1439"/>
      <c r="E1439"/>
      <c r="F1439"/>
      <c r="G1439"/>
    </row>
    <row r="1440" spans="2:7" ht="14.5">
      <c r="B1440"/>
      <c r="C1440"/>
      <c r="D1440"/>
      <c r="E1440"/>
      <c r="F1440"/>
      <c r="G1440"/>
    </row>
    <row r="1441" spans="2:7" ht="14.5">
      <c r="B1441"/>
      <c r="C1441"/>
      <c r="D1441"/>
      <c r="E1441"/>
      <c r="F1441"/>
      <c r="G1441"/>
    </row>
    <row r="1442" spans="2:7" ht="14.5">
      <c r="B1442"/>
      <c r="C1442"/>
      <c r="D1442"/>
      <c r="E1442"/>
      <c r="F1442"/>
      <c r="G1442"/>
    </row>
    <row r="1443" spans="2:7" ht="14.5">
      <c r="B1443"/>
      <c r="C1443"/>
      <c r="D1443"/>
      <c r="E1443"/>
      <c r="F1443"/>
      <c r="G1443"/>
    </row>
    <row r="1444" spans="2:7" ht="14.5">
      <c r="B1444"/>
      <c r="C1444"/>
      <c r="D1444"/>
      <c r="E1444"/>
      <c r="F1444"/>
      <c r="G1444"/>
    </row>
    <row r="1445" spans="2:7" ht="14.5">
      <c r="B1445"/>
      <c r="C1445"/>
      <c r="D1445"/>
      <c r="E1445"/>
      <c r="F1445"/>
      <c r="G1445"/>
    </row>
    <row r="1446" spans="2:7" ht="14.5">
      <c r="B1446"/>
      <c r="C1446"/>
      <c r="D1446"/>
      <c r="E1446"/>
      <c r="F1446"/>
      <c r="G1446"/>
    </row>
    <row r="1447" spans="2:7" ht="14.5">
      <c r="B1447"/>
      <c r="C1447"/>
      <c r="D1447"/>
      <c r="E1447"/>
      <c r="F1447"/>
      <c r="G1447"/>
    </row>
    <row r="1448" spans="2:7" ht="14.5">
      <c r="B1448"/>
      <c r="C1448"/>
      <c r="D1448"/>
      <c r="E1448"/>
      <c r="F1448"/>
      <c r="G1448"/>
    </row>
    <row r="1449" spans="2:7" ht="14.5">
      <c r="B1449"/>
      <c r="C1449"/>
      <c r="D1449"/>
      <c r="E1449"/>
      <c r="F1449"/>
      <c r="G1449"/>
    </row>
    <row r="1450" spans="2:7" ht="14.5">
      <c r="B1450"/>
      <c r="C1450"/>
      <c r="D1450"/>
      <c r="E1450"/>
      <c r="F1450"/>
      <c r="G1450"/>
    </row>
    <row r="1451" spans="2:7" ht="14.5">
      <c r="B1451"/>
      <c r="C1451"/>
      <c r="D1451"/>
      <c r="E1451"/>
      <c r="F1451"/>
      <c r="G1451"/>
    </row>
    <row r="1452" spans="2:7" ht="14.5">
      <c r="B1452"/>
      <c r="C1452"/>
      <c r="D1452"/>
      <c r="E1452"/>
      <c r="F1452"/>
      <c r="G1452"/>
    </row>
    <row r="1453" spans="2:7" ht="14.5">
      <c r="B1453"/>
      <c r="C1453"/>
      <c r="D1453"/>
      <c r="E1453"/>
      <c r="F1453"/>
      <c r="G1453"/>
    </row>
    <row r="1454" spans="2:7" ht="14.5">
      <c r="B1454"/>
      <c r="C1454"/>
      <c r="D1454"/>
      <c r="E1454"/>
      <c r="F1454"/>
      <c r="G1454"/>
    </row>
    <row r="1455" spans="2:7" ht="14.5">
      <c r="B1455"/>
      <c r="C1455"/>
      <c r="D1455"/>
      <c r="E1455"/>
      <c r="F1455"/>
      <c r="G1455"/>
    </row>
    <row r="1456" spans="2:7" ht="14.5">
      <c r="B1456"/>
      <c r="C1456"/>
      <c r="D1456"/>
      <c r="E1456"/>
      <c r="F1456"/>
      <c r="G1456"/>
    </row>
    <row r="1457" spans="2:7" ht="14.5">
      <c r="B1457"/>
      <c r="C1457"/>
      <c r="D1457"/>
      <c r="E1457"/>
      <c r="F1457"/>
      <c r="G1457"/>
    </row>
    <row r="1458" spans="2:7" ht="14.5">
      <c r="B1458"/>
      <c r="C1458"/>
      <c r="D1458"/>
      <c r="E1458"/>
      <c r="F1458"/>
      <c r="G1458"/>
    </row>
    <row r="1459" spans="2:7" ht="14.5">
      <c r="B1459"/>
      <c r="C1459"/>
      <c r="D1459"/>
      <c r="E1459"/>
      <c r="F1459"/>
      <c r="G1459"/>
    </row>
    <row r="1460" spans="2:7" ht="14.5">
      <c r="B1460"/>
      <c r="C1460"/>
      <c r="D1460"/>
      <c r="E1460"/>
      <c r="F1460"/>
      <c r="G1460"/>
    </row>
    <row r="1461" spans="2:7" ht="14.5">
      <c r="B1461"/>
      <c r="C1461"/>
      <c r="D1461"/>
      <c r="E1461"/>
      <c r="F1461"/>
      <c r="G1461"/>
    </row>
    <row r="1462" spans="2:7" ht="14.5">
      <c r="B1462"/>
      <c r="C1462"/>
      <c r="D1462"/>
      <c r="E1462"/>
      <c r="F1462"/>
      <c r="G1462"/>
    </row>
    <row r="1463" spans="2:7" ht="14.5">
      <c r="B1463"/>
      <c r="C1463"/>
      <c r="D1463"/>
      <c r="E1463"/>
      <c r="F1463"/>
      <c r="G1463"/>
    </row>
    <row r="1464" spans="2:7" ht="14.5">
      <c r="B1464"/>
      <c r="C1464"/>
      <c r="D1464"/>
      <c r="E1464"/>
      <c r="F1464"/>
      <c r="G1464"/>
    </row>
    <row r="1465" spans="2:7" ht="14.5">
      <c r="B1465"/>
      <c r="C1465"/>
      <c r="D1465"/>
      <c r="E1465"/>
      <c r="F1465"/>
      <c r="G1465"/>
    </row>
    <row r="1466" spans="2:7" ht="14.5">
      <c r="B1466"/>
      <c r="C1466"/>
      <c r="D1466"/>
      <c r="E1466"/>
      <c r="F1466"/>
      <c r="G1466"/>
    </row>
    <row r="1467" spans="2:7" ht="14.5">
      <c r="B1467"/>
      <c r="C1467"/>
      <c r="D1467"/>
      <c r="E1467"/>
      <c r="F1467"/>
      <c r="G1467"/>
    </row>
    <row r="1468" spans="2:7" ht="14.5">
      <c r="B1468"/>
      <c r="C1468"/>
      <c r="D1468"/>
      <c r="E1468"/>
      <c r="F1468"/>
      <c r="G1468"/>
    </row>
    <row r="1469" spans="2:7" ht="14.5">
      <c r="B1469"/>
      <c r="C1469"/>
      <c r="D1469"/>
      <c r="E1469"/>
      <c r="F1469"/>
      <c r="G1469"/>
    </row>
    <row r="1470" spans="2:7" ht="14.5">
      <c r="B1470"/>
      <c r="C1470"/>
      <c r="D1470"/>
      <c r="E1470"/>
      <c r="F1470"/>
      <c r="G1470"/>
    </row>
    <row r="1471" spans="2:7" ht="14.5">
      <c r="B1471"/>
      <c r="C1471"/>
      <c r="D1471"/>
      <c r="E1471"/>
      <c r="F1471"/>
      <c r="G1471"/>
    </row>
    <row r="1472" spans="2:7" ht="14.5">
      <c r="B1472"/>
      <c r="C1472"/>
      <c r="D1472"/>
      <c r="E1472"/>
      <c r="F1472"/>
      <c r="G1472"/>
    </row>
    <row r="1473" spans="2:7" ht="14.5">
      <c r="B1473"/>
      <c r="C1473"/>
      <c r="D1473"/>
      <c r="E1473"/>
      <c r="F1473"/>
      <c r="G1473"/>
    </row>
    <row r="1474" spans="2:7" ht="14.5">
      <c r="B1474"/>
      <c r="C1474"/>
      <c r="D1474"/>
      <c r="E1474"/>
      <c r="F1474"/>
      <c r="G1474"/>
    </row>
    <row r="1475" spans="2:7" ht="14.5">
      <c r="B1475"/>
      <c r="C1475"/>
      <c r="D1475"/>
      <c r="E1475"/>
      <c r="F1475"/>
      <c r="G1475"/>
    </row>
    <row r="1476" spans="2:7" ht="14.5">
      <c r="B1476"/>
      <c r="C1476"/>
      <c r="D1476"/>
      <c r="E1476"/>
      <c r="F1476"/>
      <c r="G1476"/>
    </row>
    <row r="1477" spans="2:7" ht="14.5">
      <c r="B1477"/>
      <c r="C1477"/>
      <c r="D1477"/>
      <c r="E1477"/>
      <c r="F1477"/>
      <c r="G1477"/>
    </row>
    <row r="1478" spans="2:7" ht="14.5">
      <c r="B1478"/>
      <c r="C1478"/>
      <c r="D1478"/>
      <c r="E1478"/>
      <c r="F1478"/>
      <c r="G1478"/>
    </row>
    <row r="1479" spans="2:7" ht="14.5">
      <c r="B1479"/>
      <c r="C1479"/>
      <c r="D1479"/>
      <c r="E1479"/>
      <c r="F1479"/>
      <c r="G1479"/>
    </row>
    <row r="1480" spans="2:7" ht="14.5">
      <c r="B1480"/>
      <c r="C1480"/>
      <c r="D1480"/>
      <c r="E1480"/>
      <c r="F1480"/>
      <c r="G1480"/>
    </row>
    <row r="1481" spans="2:7" ht="14.5">
      <c r="B1481"/>
      <c r="C1481"/>
      <c r="D1481"/>
      <c r="E1481"/>
      <c r="F1481"/>
      <c r="G1481"/>
    </row>
    <row r="1482" spans="2:7" ht="14.5">
      <c r="B1482"/>
      <c r="C1482"/>
      <c r="D1482"/>
      <c r="E1482"/>
      <c r="F1482"/>
      <c r="G1482"/>
    </row>
    <row r="1483" spans="2:7" ht="14.5">
      <c r="B1483"/>
      <c r="C1483"/>
      <c r="D1483"/>
      <c r="E1483"/>
      <c r="F1483"/>
      <c r="G1483"/>
    </row>
    <row r="1484" spans="2:7" ht="14.5">
      <c r="B1484"/>
      <c r="C1484"/>
      <c r="D1484"/>
      <c r="E1484"/>
      <c r="F1484"/>
      <c r="G1484"/>
    </row>
    <row r="1485" spans="2:7" ht="14.5">
      <c r="B1485"/>
      <c r="C1485"/>
      <c r="D1485"/>
      <c r="E1485"/>
      <c r="F1485"/>
      <c r="G1485"/>
    </row>
    <row r="1486" spans="2:7" ht="14.5">
      <c r="B1486"/>
      <c r="C1486"/>
      <c r="D1486"/>
      <c r="E1486"/>
      <c r="F1486"/>
      <c r="G1486"/>
    </row>
    <row r="1487" spans="2:7" ht="14.5">
      <c r="B1487"/>
      <c r="C1487"/>
      <c r="D1487"/>
      <c r="E1487"/>
      <c r="F1487"/>
      <c r="G1487"/>
    </row>
    <row r="1488" spans="2:7" ht="14.5">
      <c r="B1488"/>
      <c r="C1488"/>
      <c r="D1488"/>
      <c r="E1488"/>
      <c r="F1488"/>
      <c r="G1488"/>
    </row>
    <row r="1489" spans="2:7" ht="14.5">
      <c r="B1489"/>
      <c r="C1489"/>
      <c r="D1489"/>
      <c r="E1489"/>
      <c r="F1489"/>
      <c r="G1489"/>
    </row>
    <row r="1490" spans="2:7" ht="14.5">
      <c r="B1490"/>
      <c r="C1490"/>
      <c r="D1490"/>
      <c r="E1490"/>
      <c r="F1490"/>
      <c r="G1490"/>
    </row>
    <row r="1491" spans="2:7" ht="14.5">
      <c r="B1491"/>
      <c r="C1491"/>
      <c r="D1491"/>
      <c r="E1491"/>
      <c r="F1491"/>
      <c r="G1491"/>
    </row>
    <row r="1492" spans="2:7" ht="14.5">
      <c r="B1492"/>
      <c r="C1492"/>
      <c r="D1492"/>
      <c r="E1492"/>
      <c r="F1492"/>
      <c r="G1492"/>
    </row>
    <row r="1493" spans="2:7" ht="14.5">
      <c r="B1493"/>
      <c r="C1493"/>
      <c r="D1493"/>
      <c r="E1493"/>
      <c r="F1493"/>
      <c r="G1493"/>
    </row>
    <row r="1494" spans="2:7" ht="14.5">
      <c r="B1494"/>
      <c r="C1494"/>
      <c r="D1494"/>
      <c r="E1494"/>
      <c r="F1494"/>
      <c r="G1494"/>
    </row>
    <row r="1495" spans="2:7" ht="14.5">
      <c r="B1495"/>
      <c r="C1495"/>
      <c r="D1495"/>
      <c r="E1495"/>
      <c r="F1495"/>
      <c r="G1495"/>
    </row>
    <row r="1496" spans="2:7" ht="14.5">
      <c r="B1496"/>
      <c r="C1496"/>
      <c r="D1496"/>
      <c r="E1496"/>
      <c r="F1496"/>
      <c r="G1496"/>
    </row>
    <row r="1497" spans="2:7" ht="14.5">
      <c r="B1497"/>
      <c r="C1497"/>
      <c r="D1497"/>
      <c r="E1497"/>
      <c r="F1497"/>
      <c r="G1497"/>
    </row>
    <row r="1498" spans="2:7" ht="14.5">
      <c r="B1498"/>
      <c r="C1498"/>
      <c r="D1498"/>
      <c r="E1498"/>
      <c r="F1498"/>
      <c r="G1498"/>
    </row>
    <row r="1499" spans="2:7" ht="14.5">
      <c r="B1499"/>
      <c r="C1499"/>
      <c r="D1499"/>
      <c r="E1499"/>
      <c r="F1499"/>
      <c r="G1499"/>
    </row>
    <row r="1500" spans="2:7" ht="14.5">
      <c r="B1500"/>
      <c r="C1500"/>
      <c r="D1500"/>
      <c r="E1500"/>
      <c r="F1500"/>
      <c r="G1500"/>
    </row>
    <row r="1501" spans="2:7" ht="14.5">
      <c r="B1501"/>
      <c r="C1501"/>
      <c r="D1501"/>
      <c r="E1501"/>
      <c r="F1501"/>
      <c r="G1501"/>
    </row>
    <row r="1502" spans="2:7" ht="14.5">
      <c r="B1502"/>
      <c r="C1502"/>
      <c r="D1502"/>
      <c r="E1502"/>
      <c r="F1502"/>
      <c r="G1502"/>
    </row>
    <row r="1503" spans="2:7" ht="14.5">
      <c r="B1503"/>
      <c r="C1503"/>
      <c r="D1503"/>
      <c r="E1503"/>
      <c r="F1503"/>
      <c r="G1503"/>
    </row>
    <row r="1504" spans="2:7" ht="14.5">
      <c r="B1504"/>
      <c r="C1504"/>
      <c r="D1504"/>
      <c r="E1504"/>
      <c r="F1504"/>
      <c r="G1504"/>
    </row>
    <row r="1505" spans="2:7" ht="14.5">
      <c r="B1505"/>
      <c r="C1505"/>
      <c r="D1505"/>
      <c r="E1505"/>
      <c r="F1505"/>
      <c r="G1505"/>
    </row>
    <row r="1506" spans="2:7" ht="14.5">
      <c r="B1506"/>
      <c r="C1506"/>
      <c r="D1506"/>
      <c r="E1506"/>
      <c r="F1506"/>
      <c r="G1506"/>
    </row>
    <row r="1507" spans="2:7" ht="14.5">
      <c r="B1507"/>
      <c r="C1507"/>
      <c r="D1507"/>
      <c r="E1507"/>
      <c r="F1507"/>
      <c r="G1507"/>
    </row>
    <row r="1508" spans="2:7" ht="14.5">
      <c r="B1508"/>
      <c r="C1508"/>
      <c r="D1508"/>
      <c r="E1508"/>
      <c r="F1508"/>
      <c r="G1508"/>
    </row>
    <row r="1509" spans="2:7" ht="14.5">
      <c r="B1509"/>
      <c r="C1509"/>
      <c r="D1509"/>
      <c r="E1509"/>
      <c r="F1509"/>
      <c r="G1509"/>
    </row>
    <row r="1510" spans="2:7" ht="14.5">
      <c r="B1510"/>
      <c r="C1510"/>
      <c r="D1510"/>
      <c r="E1510"/>
      <c r="F1510"/>
      <c r="G1510"/>
    </row>
    <row r="1511" spans="2:7" ht="14.5">
      <c r="B1511"/>
      <c r="C1511"/>
      <c r="D1511"/>
      <c r="E1511"/>
      <c r="F1511"/>
      <c r="G1511"/>
    </row>
    <row r="1512" spans="2:7" ht="14.5">
      <c r="B1512"/>
      <c r="C1512"/>
      <c r="D1512"/>
      <c r="E1512"/>
      <c r="F1512"/>
      <c r="G1512"/>
    </row>
    <row r="1513" spans="2:7" ht="14.5">
      <c r="B1513"/>
      <c r="C1513"/>
      <c r="D1513"/>
      <c r="E1513"/>
      <c r="F1513"/>
      <c r="G1513"/>
    </row>
    <row r="1514" spans="2:7" ht="14.5">
      <c r="B1514"/>
      <c r="C1514"/>
      <c r="D1514"/>
      <c r="E1514"/>
      <c r="F1514"/>
      <c r="G1514"/>
    </row>
    <row r="1515" spans="2:7" ht="14.5">
      <c r="B1515"/>
      <c r="C1515"/>
      <c r="D1515"/>
      <c r="E1515"/>
      <c r="F1515"/>
      <c r="G1515"/>
    </row>
    <row r="1516" spans="2:7" ht="14.5">
      <c r="B1516"/>
      <c r="C1516"/>
      <c r="D1516"/>
      <c r="E1516"/>
      <c r="F1516"/>
      <c r="G1516"/>
    </row>
    <row r="1517" spans="2:7" ht="14.5">
      <c r="B1517"/>
      <c r="C1517"/>
      <c r="D1517"/>
      <c r="E1517"/>
      <c r="F1517"/>
      <c r="G1517"/>
    </row>
    <row r="1518" spans="2:7" ht="14.5">
      <c r="B1518"/>
      <c r="C1518"/>
      <c r="D1518"/>
      <c r="E1518"/>
      <c r="F1518"/>
      <c r="G1518"/>
    </row>
    <row r="1519" spans="2:7" ht="14.5">
      <c r="B1519"/>
      <c r="C1519"/>
      <c r="D1519"/>
      <c r="E1519"/>
      <c r="F1519"/>
      <c r="G1519"/>
    </row>
    <row r="1520" spans="2:7" ht="14.5">
      <c r="B1520"/>
      <c r="C1520"/>
      <c r="D1520"/>
      <c r="E1520"/>
      <c r="F1520"/>
      <c r="G1520"/>
    </row>
    <row r="1521" spans="2:7" ht="14.5">
      <c r="B1521"/>
      <c r="C1521"/>
      <c r="D1521"/>
      <c r="E1521"/>
      <c r="F1521"/>
      <c r="G1521"/>
    </row>
    <row r="1522" spans="2:7" ht="14.5">
      <c r="B1522"/>
      <c r="C1522"/>
      <c r="D1522"/>
      <c r="E1522"/>
      <c r="F1522"/>
      <c r="G1522"/>
    </row>
    <row r="1523" spans="2:7" ht="14.5">
      <c r="B1523"/>
      <c r="C1523"/>
      <c r="D1523"/>
      <c r="E1523"/>
      <c r="F1523"/>
      <c r="G1523"/>
    </row>
    <row r="1524" spans="2:7" ht="14.5">
      <c r="B1524"/>
      <c r="C1524"/>
      <c r="D1524"/>
      <c r="E1524"/>
      <c r="F1524"/>
      <c r="G1524"/>
    </row>
    <row r="1525" spans="2:7" ht="14.5">
      <c r="B1525"/>
      <c r="C1525"/>
      <c r="D1525"/>
      <c r="E1525"/>
      <c r="F1525"/>
      <c r="G1525"/>
    </row>
    <row r="1526" spans="2:7" ht="14.5">
      <c r="B1526"/>
      <c r="C1526"/>
      <c r="D1526"/>
      <c r="E1526"/>
      <c r="F1526"/>
      <c r="G1526"/>
    </row>
    <row r="1527" spans="2:7" ht="14.5">
      <c r="B1527"/>
      <c r="C1527"/>
      <c r="D1527"/>
      <c r="E1527"/>
      <c r="F1527"/>
      <c r="G1527"/>
    </row>
    <row r="1528" spans="2:7" ht="14.5">
      <c r="B1528"/>
      <c r="C1528"/>
      <c r="D1528"/>
      <c r="E1528"/>
      <c r="F1528"/>
      <c r="G1528"/>
    </row>
    <row r="1529" spans="2:7" ht="14.5">
      <c r="B1529"/>
      <c r="C1529"/>
      <c r="D1529"/>
      <c r="E1529"/>
      <c r="F1529"/>
      <c r="G1529"/>
    </row>
    <row r="1530" spans="2:7" ht="14.5">
      <c r="B1530"/>
      <c r="C1530"/>
      <c r="D1530"/>
      <c r="E1530"/>
      <c r="F1530"/>
      <c r="G1530"/>
    </row>
    <row r="1531" spans="2:7" ht="14.5">
      <c r="B1531"/>
      <c r="C1531"/>
      <c r="D1531"/>
      <c r="E1531"/>
      <c r="F1531"/>
      <c r="G1531"/>
    </row>
    <row r="1532" spans="2:7" ht="14.5">
      <c r="B1532"/>
      <c r="C1532"/>
      <c r="D1532"/>
      <c r="E1532"/>
      <c r="F1532"/>
      <c r="G1532"/>
    </row>
    <row r="1533" spans="2:7" ht="14.5">
      <c r="B1533"/>
      <c r="C1533"/>
      <c r="D1533"/>
      <c r="E1533"/>
      <c r="F1533"/>
      <c r="G1533"/>
    </row>
    <row r="1534" spans="2:7" ht="14.5">
      <c r="B1534"/>
      <c r="C1534"/>
      <c r="D1534"/>
      <c r="E1534"/>
      <c r="F1534"/>
      <c r="G1534"/>
    </row>
    <row r="1535" spans="2:7" ht="14.5">
      <c r="B1535"/>
      <c r="C1535"/>
      <c r="D1535"/>
      <c r="E1535"/>
      <c r="F1535"/>
      <c r="G1535"/>
    </row>
    <row r="1536" spans="2:7" ht="14.5">
      <c r="B1536"/>
      <c r="C1536"/>
      <c r="D1536"/>
      <c r="E1536"/>
      <c r="F1536"/>
      <c r="G1536"/>
    </row>
    <row r="1537" spans="2:7" ht="14.5">
      <c r="B1537"/>
      <c r="C1537"/>
      <c r="D1537"/>
      <c r="E1537"/>
      <c r="F1537"/>
      <c r="G1537"/>
    </row>
    <row r="1538" spans="2:7" ht="14.5">
      <c r="B1538"/>
      <c r="C1538"/>
      <c r="D1538"/>
      <c r="E1538"/>
      <c r="F1538"/>
      <c r="G1538"/>
    </row>
    <row r="1539" spans="2:7" ht="14.5">
      <c r="B1539"/>
      <c r="C1539"/>
      <c r="D1539"/>
      <c r="E1539"/>
      <c r="F1539"/>
      <c r="G1539"/>
    </row>
    <row r="1540" spans="2:7" ht="14.5">
      <c r="B1540"/>
      <c r="C1540"/>
      <c r="D1540"/>
      <c r="E1540"/>
      <c r="F1540"/>
      <c r="G1540"/>
    </row>
    <row r="1541" spans="2:7" ht="14.5">
      <c r="B1541"/>
      <c r="C1541"/>
      <c r="D1541"/>
      <c r="E1541"/>
      <c r="F1541"/>
      <c r="G1541"/>
    </row>
    <row r="1542" spans="2:7" ht="14.5">
      <c r="B1542"/>
      <c r="C1542"/>
      <c r="D1542"/>
      <c r="E1542"/>
      <c r="F1542"/>
      <c r="G1542"/>
    </row>
    <row r="1543" spans="2:7" ht="14.5">
      <c r="B1543"/>
      <c r="C1543"/>
      <c r="D1543"/>
      <c r="E1543"/>
      <c r="F1543"/>
      <c r="G1543"/>
    </row>
    <row r="1544" spans="2:7" ht="14.5">
      <c r="B1544"/>
      <c r="C1544"/>
      <c r="D1544"/>
      <c r="E1544"/>
      <c r="F1544"/>
      <c r="G1544"/>
    </row>
    <row r="1545" spans="2:7" ht="14.5">
      <c r="B1545"/>
      <c r="C1545"/>
      <c r="D1545"/>
      <c r="E1545"/>
      <c r="F1545"/>
      <c r="G1545"/>
    </row>
    <row r="1546" spans="2:7" ht="14.5">
      <c r="B1546"/>
      <c r="C1546"/>
      <c r="D1546"/>
      <c r="E1546"/>
      <c r="F1546"/>
      <c r="G1546"/>
    </row>
    <row r="1547" spans="2:7" ht="14.5">
      <c r="B1547"/>
      <c r="C1547"/>
      <c r="D1547"/>
      <c r="E1547"/>
      <c r="F1547"/>
      <c r="G1547"/>
    </row>
    <row r="1548" spans="2:7" ht="14.5">
      <c r="B1548"/>
      <c r="C1548"/>
      <c r="D1548"/>
      <c r="E1548"/>
      <c r="F1548"/>
      <c r="G1548"/>
    </row>
    <row r="1549" spans="2:7" ht="14.5">
      <c r="B1549"/>
      <c r="C1549"/>
      <c r="D1549"/>
      <c r="E1549"/>
      <c r="F1549"/>
      <c r="G1549"/>
    </row>
    <row r="1550" spans="2:7" ht="14.5">
      <c r="B1550"/>
      <c r="C1550"/>
      <c r="D1550"/>
      <c r="E1550"/>
      <c r="F1550"/>
      <c r="G1550"/>
    </row>
    <row r="1551" spans="2:7" ht="14.5">
      <c r="B1551"/>
      <c r="C1551"/>
      <c r="D1551"/>
      <c r="E1551"/>
      <c r="F1551"/>
      <c r="G1551"/>
    </row>
    <row r="1552" spans="2:7" ht="14.5">
      <c r="B1552"/>
      <c r="C1552"/>
      <c r="D1552"/>
      <c r="E1552"/>
      <c r="F1552"/>
      <c r="G1552"/>
    </row>
    <row r="1553" spans="2:7" ht="14.5">
      <c r="B1553"/>
      <c r="C1553"/>
      <c r="D1553"/>
      <c r="E1553"/>
      <c r="F1553"/>
      <c r="G1553"/>
    </row>
    <row r="1554" spans="2:7" ht="14.5">
      <c r="B1554"/>
      <c r="C1554"/>
      <c r="D1554"/>
      <c r="E1554"/>
      <c r="F1554"/>
      <c r="G1554"/>
    </row>
    <row r="1555" spans="2:7" ht="14.5">
      <c r="B1555"/>
      <c r="C1555"/>
      <c r="D1555"/>
      <c r="E1555"/>
      <c r="F1555"/>
      <c r="G1555"/>
    </row>
    <row r="1556" spans="2:7" ht="14.5">
      <c r="B1556"/>
      <c r="C1556"/>
      <c r="D1556"/>
      <c r="E1556"/>
      <c r="F1556"/>
      <c r="G1556"/>
    </row>
    <row r="1557" spans="2:7" ht="14.5">
      <c r="B1557"/>
      <c r="C1557"/>
      <c r="D1557"/>
      <c r="E1557"/>
      <c r="F1557"/>
      <c r="G1557"/>
    </row>
    <row r="1558" spans="2:7" ht="14.5">
      <c r="B1558"/>
      <c r="C1558"/>
      <c r="D1558"/>
      <c r="E1558"/>
      <c r="F1558"/>
      <c r="G1558"/>
    </row>
    <row r="1559" spans="2:7" ht="14.5">
      <c r="B1559"/>
      <c r="C1559"/>
      <c r="D1559"/>
      <c r="E1559"/>
      <c r="F1559"/>
      <c r="G1559"/>
    </row>
    <row r="1560" spans="2:7" ht="14.5">
      <c r="B1560"/>
      <c r="C1560"/>
      <c r="D1560"/>
      <c r="E1560"/>
      <c r="F1560"/>
      <c r="G1560"/>
    </row>
    <row r="1561" spans="2:7" ht="14.5">
      <c r="B1561"/>
      <c r="C1561"/>
      <c r="D1561"/>
      <c r="E1561"/>
      <c r="F1561"/>
      <c r="G1561"/>
    </row>
    <row r="1562" spans="2:7" ht="14.5">
      <c r="B1562"/>
      <c r="C1562"/>
      <c r="D1562"/>
      <c r="E1562"/>
      <c r="F1562"/>
      <c r="G1562"/>
    </row>
    <row r="1563" spans="2:7" ht="14.5">
      <c r="B1563"/>
      <c r="C1563"/>
      <c r="D1563"/>
      <c r="E1563"/>
      <c r="F1563"/>
      <c r="G1563"/>
    </row>
    <row r="1564" spans="2:7" ht="14.5">
      <c r="B1564"/>
      <c r="C1564"/>
      <c r="D1564"/>
      <c r="E1564"/>
      <c r="F1564"/>
      <c r="G1564"/>
    </row>
    <row r="1565" spans="2:7" ht="14.5">
      <c r="B1565"/>
      <c r="C1565"/>
      <c r="D1565"/>
      <c r="E1565"/>
      <c r="F1565"/>
      <c r="G1565"/>
    </row>
    <row r="1566" spans="2:7" ht="14.5">
      <c r="B1566"/>
      <c r="C1566"/>
      <c r="D1566"/>
      <c r="E1566"/>
      <c r="F1566"/>
      <c r="G1566"/>
    </row>
    <row r="1567" spans="2:7" ht="14.5">
      <c r="B1567"/>
      <c r="C1567"/>
      <c r="D1567"/>
      <c r="E1567"/>
      <c r="F1567"/>
      <c r="G1567"/>
    </row>
    <row r="1568" spans="2:7" ht="14.5">
      <c r="B1568"/>
      <c r="C1568"/>
      <c r="D1568"/>
      <c r="E1568"/>
      <c r="F1568"/>
      <c r="G1568"/>
    </row>
    <row r="1569" spans="2:7" ht="14.5">
      <c r="B1569"/>
      <c r="C1569"/>
      <c r="D1569"/>
      <c r="E1569"/>
      <c r="F1569"/>
      <c r="G1569"/>
    </row>
    <row r="1570" spans="2:7" ht="14.5">
      <c r="B1570"/>
      <c r="C1570"/>
      <c r="D1570"/>
      <c r="E1570"/>
      <c r="F1570"/>
      <c r="G1570"/>
    </row>
    <row r="1571" spans="2:7" ht="14.5">
      <c r="B1571"/>
      <c r="C1571"/>
      <c r="D1571"/>
      <c r="E1571"/>
      <c r="F1571"/>
      <c r="G1571"/>
    </row>
    <row r="1572" spans="2:7" ht="14.5">
      <c r="B1572"/>
      <c r="C1572"/>
      <c r="D1572"/>
      <c r="E1572"/>
      <c r="F1572"/>
      <c r="G1572"/>
    </row>
    <row r="1573" spans="2:7" ht="14.5">
      <c r="B1573"/>
      <c r="C1573"/>
      <c r="D1573"/>
      <c r="E1573"/>
      <c r="F1573"/>
      <c r="G1573"/>
    </row>
    <row r="1574" spans="2:7" ht="14.5">
      <c r="B1574"/>
      <c r="C1574"/>
      <c r="D1574"/>
      <c r="E1574"/>
      <c r="F1574"/>
      <c r="G1574"/>
    </row>
    <row r="1575" spans="2:7" ht="14.5">
      <c r="B1575"/>
      <c r="C1575"/>
      <c r="D1575"/>
      <c r="E1575"/>
      <c r="F1575"/>
      <c r="G1575"/>
    </row>
    <row r="1576" spans="2:7" ht="14.5">
      <c r="B1576"/>
      <c r="C1576"/>
      <c r="D1576"/>
      <c r="E1576"/>
      <c r="F1576"/>
      <c r="G1576"/>
    </row>
    <row r="1577" spans="2:7" ht="14.5">
      <c r="B1577"/>
      <c r="C1577"/>
      <c r="D1577"/>
      <c r="E1577"/>
      <c r="F1577"/>
      <c r="G1577"/>
    </row>
    <row r="1578" spans="2:7" ht="14.5">
      <c r="B1578"/>
      <c r="C1578"/>
      <c r="D1578"/>
      <c r="E1578"/>
      <c r="F1578"/>
      <c r="G1578"/>
    </row>
    <row r="1579" spans="2:7" ht="14.5">
      <c r="B1579"/>
      <c r="C1579"/>
      <c r="D1579"/>
      <c r="E1579"/>
      <c r="F1579"/>
      <c r="G1579"/>
    </row>
    <row r="1580" spans="2:7" ht="14.5">
      <c r="B1580"/>
      <c r="C1580"/>
      <c r="D1580"/>
      <c r="E1580"/>
      <c r="F1580"/>
      <c r="G1580"/>
    </row>
    <row r="1581" spans="2:7" ht="14.5">
      <c r="B1581"/>
      <c r="C1581"/>
      <c r="D1581"/>
      <c r="E1581"/>
      <c r="F1581"/>
      <c r="G1581"/>
    </row>
    <row r="1582" spans="2:7" ht="14.5">
      <c r="B1582"/>
      <c r="C1582"/>
      <c r="D1582"/>
      <c r="E1582"/>
      <c r="F1582"/>
      <c r="G1582"/>
    </row>
    <row r="1583" spans="2:7" ht="14.5">
      <c r="B1583"/>
      <c r="C1583"/>
      <c r="D1583"/>
      <c r="E1583"/>
      <c r="F1583"/>
      <c r="G1583"/>
    </row>
    <row r="1584" spans="2:7" ht="14.5">
      <c r="B1584"/>
      <c r="C1584"/>
      <c r="D1584"/>
      <c r="E1584"/>
      <c r="F1584"/>
      <c r="G1584"/>
    </row>
    <row r="1585" spans="2:7" ht="14.5">
      <c r="B1585"/>
      <c r="C1585"/>
      <c r="D1585"/>
      <c r="E1585"/>
      <c r="F1585"/>
      <c r="G1585"/>
    </row>
    <row r="1586" spans="2:7" ht="14.5">
      <c r="B1586"/>
      <c r="C1586"/>
      <c r="D1586"/>
      <c r="E1586"/>
      <c r="F1586"/>
      <c r="G1586"/>
    </row>
    <row r="1587" spans="2:7" ht="14.5">
      <c r="B1587"/>
      <c r="C1587"/>
      <c r="D1587"/>
      <c r="E1587"/>
      <c r="F1587"/>
      <c r="G1587"/>
    </row>
    <row r="1588" spans="2:7" ht="14.5">
      <c r="B1588"/>
      <c r="C1588"/>
      <c r="D1588"/>
      <c r="E1588"/>
      <c r="F1588"/>
      <c r="G1588"/>
    </row>
    <row r="1589" spans="2:7" ht="14.5">
      <c r="B1589"/>
      <c r="C1589"/>
      <c r="D1589"/>
      <c r="E1589"/>
      <c r="F1589"/>
      <c r="G1589"/>
    </row>
    <row r="1590" spans="2:7" ht="14.5">
      <c r="B1590"/>
      <c r="C1590"/>
      <c r="D1590"/>
      <c r="E1590"/>
      <c r="F1590"/>
      <c r="G1590"/>
    </row>
    <row r="1591" spans="2:7" ht="14.5">
      <c r="B1591"/>
      <c r="C1591"/>
      <c r="D1591"/>
      <c r="E1591"/>
      <c r="F1591"/>
      <c r="G1591"/>
    </row>
    <row r="1592" spans="2:7" ht="14.5">
      <c r="B1592"/>
      <c r="C1592"/>
      <c r="D1592"/>
      <c r="E1592"/>
      <c r="F1592"/>
      <c r="G1592"/>
    </row>
    <row r="1593" spans="2:7" ht="14.5">
      <c r="B1593"/>
      <c r="C1593"/>
      <c r="D1593"/>
      <c r="E1593"/>
      <c r="F1593"/>
      <c r="G1593"/>
    </row>
    <row r="1594" spans="2:7" ht="14.5">
      <c r="B1594"/>
      <c r="C1594"/>
      <c r="D1594"/>
      <c r="E1594"/>
      <c r="F1594"/>
      <c r="G1594"/>
    </row>
    <row r="1595" spans="2:7" ht="14.5">
      <c r="B1595"/>
      <c r="C1595"/>
      <c r="D1595"/>
      <c r="E1595"/>
      <c r="F1595"/>
      <c r="G1595"/>
    </row>
    <row r="1596" spans="2:7" ht="14.5">
      <c r="B1596"/>
      <c r="C1596"/>
      <c r="D1596"/>
      <c r="E1596"/>
      <c r="F1596"/>
      <c r="G1596"/>
    </row>
    <row r="1597" spans="2:7" ht="14.5">
      <c r="B1597"/>
      <c r="C1597"/>
      <c r="D1597"/>
      <c r="E1597"/>
      <c r="F1597"/>
      <c r="G1597"/>
    </row>
    <row r="1598" spans="2:7" ht="14.5">
      <c r="B1598"/>
      <c r="C1598"/>
      <c r="D1598"/>
      <c r="E1598"/>
      <c r="F1598"/>
      <c r="G1598"/>
    </row>
    <row r="1599" spans="2:7" ht="14.5">
      <c r="B1599"/>
      <c r="C1599"/>
      <c r="D1599"/>
      <c r="E1599"/>
      <c r="F1599"/>
      <c r="G1599"/>
    </row>
    <row r="1600" spans="2:7" ht="14.5">
      <c r="B1600"/>
      <c r="C1600"/>
      <c r="D1600"/>
      <c r="E1600"/>
      <c r="F1600"/>
      <c r="G1600"/>
    </row>
    <row r="1601" spans="2:7" ht="14.5">
      <c r="B1601"/>
      <c r="C1601"/>
      <c r="D1601"/>
      <c r="E1601"/>
      <c r="F1601"/>
      <c r="G1601"/>
    </row>
    <row r="1602" spans="2:7" ht="14.5">
      <c r="B1602"/>
      <c r="C1602"/>
      <c r="D1602"/>
      <c r="E1602"/>
      <c r="F1602"/>
      <c r="G1602"/>
    </row>
    <row r="1603" spans="2:7" ht="14.5">
      <c r="B1603"/>
      <c r="C1603"/>
      <c r="D1603"/>
      <c r="E1603"/>
      <c r="F1603"/>
      <c r="G1603"/>
    </row>
    <row r="1604" spans="2:7" ht="14.5">
      <c r="B1604"/>
      <c r="C1604"/>
      <c r="D1604"/>
      <c r="E1604"/>
      <c r="F1604"/>
      <c r="G1604"/>
    </row>
    <row r="1605" spans="2:7" ht="14.5">
      <c r="B1605"/>
      <c r="C1605"/>
      <c r="D1605"/>
      <c r="E1605"/>
      <c r="F1605"/>
      <c r="G1605"/>
    </row>
    <row r="1606" spans="2:7" ht="14.5">
      <c r="B1606"/>
      <c r="C1606"/>
      <c r="D1606"/>
      <c r="E1606"/>
      <c r="F1606"/>
      <c r="G1606"/>
    </row>
    <row r="1607" spans="2:7" ht="14.5">
      <c r="B1607"/>
      <c r="C1607"/>
      <c r="D1607"/>
      <c r="E1607"/>
      <c r="F1607"/>
      <c r="G1607"/>
    </row>
    <row r="1608" spans="2:7" ht="14.5">
      <c r="B1608"/>
      <c r="C1608"/>
      <c r="D1608"/>
      <c r="E1608"/>
      <c r="F1608"/>
      <c r="G1608"/>
    </row>
    <row r="1609" spans="2:7" ht="14.5">
      <c r="B1609"/>
      <c r="C1609"/>
      <c r="D1609"/>
      <c r="E1609"/>
      <c r="F1609"/>
      <c r="G1609"/>
    </row>
    <row r="1610" spans="2:7" ht="14.5">
      <c r="B1610"/>
      <c r="C1610"/>
      <c r="D1610"/>
      <c r="E1610"/>
      <c r="F1610"/>
      <c r="G1610"/>
    </row>
    <row r="1611" spans="2:7" ht="14.5">
      <c r="B1611"/>
      <c r="C1611"/>
      <c r="D1611"/>
      <c r="E1611"/>
      <c r="F1611"/>
      <c r="G1611"/>
    </row>
    <row r="1612" spans="2:7" ht="14.5">
      <c r="B1612"/>
      <c r="C1612"/>
      <c r="D1612"/>
      <c r="E1612"/>
      <c r="F1612"/>
      <c r="G1612"/>
    </row>
    <row r="1613" spans="2:7" ht="14.5">
      <c r="B1613"/>
      <c r="C1613"/>
      <c r="D1613"/>
      <c r="E1613"/>
      <c r="F1613"/>
      <c r="G1613"/>
    </row>
    <row r="1614" spans="2:7" ht="14.5">
      <c r="B1614"/>
      <c r="C1614"/>
      <c r="D1614"/>
      <c r="E1614"/>
      <c r="F1614"/>
      <c r="G1614"/>
    </row>
    <row r="1615" spans="2:7" ht="14.5">
      <c r="B1615"/>
      <c r="C1615"/>
      <c r="D1615"/>
      <c r="E1615"/>
      <c r="F1615"/>
      <c r="G1615"/>
    </row>
    <row r="1616" spans="2:7" ht="14.5">
      <c r="B1616"/>
      <c r="C1616"/>
      <c r="D1616"/>
      <c r="E1616"/>
      <c r="F1616"/>
      <c r="G1616"/>
    </row>
    <row r="1617" spans="2:7" ht="14.5">
      <c r="B1617"/>
      <c r="C1617"/>
      <c r="D1617"/>
      <c r="E1617"/>
      <c r="F1617"/>
      <c r="G1617"/>
    </row>
    <row r="1618" spans="2:7" ht="14.5">
      <c r="B1618"/>
      <c r="C1618"/>
      <c r="D1618"/>
      <c r="E1618"/>
      <c r="F1618"/>
      <c r="G1618"/>
    </row>
    <row r="1619" spans="2:7" ht="14.5">
      <c r="B1619"/>
      <c r="C1619"/>
      <c r="D1619"/>
      <c r="E1619"/>
      <c r="F1619"/>
      <c r="G1619"/>
    </row>
    <row r="1620" spans="2:7" ht="14.5">
      <c r="B1620"/>
      <c r="C1620"/>
      <c r="D1620"/>
      <c r="E1620"/>
      <c r="F1620"/>
      <c r="G1620"/>
    </row>
    <row r="1621" spans="2:7" ht="14.5">
      <c r="B1621"/>
      <c r="C1621"/>
      <c r="D1621"/>
      <c r="E1621"/>
      <c r="F1621"/>
      <c r="G1621"/>
    </row>
    <row r="1622" spans="2:7" ht="14.5">
      <c r="B1622"/>
      <c r="C1622"/>
      <c r="D1622"/>
      <c r="E1622"/>
      <c r="F1622"/>
      <c r="G1622"/>
    </row>
    <row r="1623" spans="2:7" ht="14.5">
      <c r="B1623"/>
      <c r="C1623"/>
      <c r="D1623"/>
      <c r="E1623"/>
      <c r="F1623"/>
      <c r="G1623"/>
    </row>
    <row r="1624" spans="2:7" ht="14.5">
      <c r="B1624"/>
      <c r="C1624"/>
      <c r="D1624"/>
      <c r="E1624"/>
      <c r="F1624"/>
      <c r="G1624"/>
    </row>
    <row r="1625" spans="2:7" ht="14.5">
      <c r="B1625"/>
      <c r="C1625"/>
      <c r="D1625"/>
      <c r="E1625"/>
      <c r="F1625"/>
      <c r="G1625"/>
    </row>
    <row r="1626" spans="2:7" ht="14.5">
      <c r="B1626"/>
      <c r="C1626"/>
      <c r="D1626"/>
      <c r="E1626"/>
      <c r="F1626"/>
      <c r="G1626"/>
    </row>
    <row r="1627" spans="2:7" ht="14.5">
      <c r="B1627"/>
      <c r="C1627"/>
      <c r="D1627"/>
      <c r="E1627"/>
      <c r="F1627"/>
      <c r="G1627"/>
    </row>
    <row r="1628" spans="2:7" ht="14.5">
      <c r="B1628"/>
      <c r="C1628"/>
      <c r="D1628"/>
      <c r="E1628"/>
      <c r="F1628"/>
      <c r="G1628"/>
    </row>
    <row r="1629" spans="2:7" ht="14.5">
      <c r="B1629"/>
      <c r="C1629"/>
      <c r="D1629"/>
      <c r="E1629"/>
      <c r="F1629"/>
      <c r="G1629"/>
    </row>
    <row r="1630" spans="2:7" ht="14.5">
      <c r="B1630"/>
      <c r="C1630"/>
      <c r="D1630"/>
      <c r="E1630"/>
      <c r="F1630"/>
      <c r="G1630"/>
    </row>
    <row r="1631" spans="2:7" ht="14.5">
      <c r="B1631"/>
      <c r="C1631"/>
      <c r="D1631"/>
      <c r="E1631"/>
      <c r="F1631"/>
      <c r="G1631"/>
    </row>
    <row r="1632" spans="2:7" ht="14.5">
      <c r="B1632"/>
      <c r="C1632"/>
      <c r="D1632"/>
      <c r="E1632"/>
      <c r="F1632"/>
      <c r="G1632"/>
    </row>
    <row r="1633" spans="2:7" ht="14.5">
      <c r="B1633"/>
      <c r="C1633"/>
      <c r="D1633"/>
      <c r="E1633"/>
      <c r="F1633"/>
      <c r="G1633"/>
    </row>
    <row r="1634" spans="2:7" ht="14.5">
      <c r="B1634"/>
      <c r="C1634"/>
      <c r="D1634"/>
      <c r="E1634"/>
      <c r="F1634"/>
      <c r="G1634"/>
    </row>
    <row r="1635" spans="2:7" ht="14.5">
      <c r="B1635"/>
      <c r="C1635"/>
      <c r="D1635"/>
      <c r="E1635"/>
      <c r="F1635"/>
      <c r="G1635"/>
    </row>
    <row r="1636" spans="2:7" ht="14.5">
      <c r="B1636"/>
      <c r="C1636"/>
      <c r="D1636"/>
      <c r="E1636"/>
      <c r="F1636"/>
      <c r="G1636"/>
    </row>
    <row r="1637" spans="2:7" ht="14.5">
      <c r="B1637"/>
      <c r="C1637"/>
      <c r="D1637"/>
      <c r="E1637"/>
      <c r="F1637"/>
      <c r="G1637"/>
    </row>
    <row r="1638" spans="2:7" ht="14.5">
      <c r="B1638"/>
      <c r="C1638"/>
      <c r="D1638"/>
      <c r="E1638"/>
      <c r="F1638"/>
      <c r="G1638"/>
    </row>
    <row r="1639" spans="2:7" ht="14.5">
      <c r="B1639"/>
      <c r="C1639"/>
      <c r="D1639"/>
      <c r="E1639"/>
      <c r="F1639"/>
      <c r="G1639"/>
    </row>
    <row r="1640" spans="2:7" ht="14.5">
      <c r="B1640"/>
      <c r="C1640"/>
      <c r="D1640"/>
      <c r="E1640"/>
      <c r="F1640"/>
      <c r="G1640"/>
    </row>
    <row r="1641" spans="2:7" ht="14.5">
      <c r="B1641"/>
      <c r="C1641"/>
      <c r="D1641"/>
      <c r="E1641"/>
      <c r="F1641"/>
      <c r="G1641"/>
    </row>
    <row r="1642" spans="2:7" ht="14.5">
      <c r="B1642"/>
      <c r="C1642"/>
      <c r="D1642"/>
      <c r="E1642"/>
      <c r="F1642"/>
      <c r="G1642"/>
    </row>
    <row r="1643" spans="2:7" ht="14.5">
      <c r="B1643"/>
      <c r="C1643"/>
      <c r="D1643"/>
      <c r="E1643"/>
      <c r="F1643"/>
      <c r="G1643"/>
    </row>
    <row r="1644" spans="2:7" ht="14.5">
      <c r="B1644"/>
      <c r="C1644"/>
      <c r="D1644"/>
      <c r="E1644"/>
      <c r="F1644"/>
      <c r="G1644"/>
    </row>
    <row r="1645" spans="2:7" ht="14.5">
      <c r="B1645"/>
      <c r="C1645"/>
      <c r="D1645"/>
      <c r="E1645"/>
      <c r="F1645"/>
      <c r="G1645"/>
    </row>
    <row r="1646" spans="2:7" ht="14.5">
      <c r="B1646"/>
      <c r="C1646"/>
      <c r="D1646"/>
      <c r="E1646"/>
      <c r="F1646"/>
      <c r="G1646"/>
    </row>
    <row r="1647" spans="2:7" ht="14.5">
      <c r="B1647"/>
      <c r="C1647"/>
      <c r="D1647"/>
      <c r="E1647"/>
      <c r="F1647"/>
      <c r="G1647"/>
    </row>
    <row r="1648" spans="2:7" ht="14.5">
      <c r="B1648"/>
      <c r="C1648"/>
      <c r="D1648"/>
      <c r="E1648"/>
      <c r="F1648"/>
      <c r="G1648"/>
    </row>
    <row r="1649" spans="2:7" ht="14.5">
      <c r="B1649"/>
      <c r="C1649"/>
      <c r="D1649"/>
      <c r="E1649"/>
      <c r="F1649"/>
      <c r="G1649"/>
    </row>
    <row r="1650" spans="2:7" ht="14.5">
      <c r="B1650"/>
      <c r="C1650"/>
      <c r="D1650"/>
      <c r="E1650"/>
      <c r="F1650"/>
      <c r="G1650"/>
    </row>
    <row r="1651" spans="2:7" ht="14.5">
      <c r="B1651"/>
      <c r="C1651"/>
      <c r="D1651"/>
      <c r="E1651"/>
      <c r="F1651"/>
      <c r="G1651"/>
    </row>
    <row r="1652" spans="2:7" ht="14.5">
      <c r="B1652"/>
      <c r="C1652"/>
      <c r="D1652"/>
      <c r="E1652"/>
      <c r="F1652"/>
      <c r="G1652"/>
    </row>
    <row r="1653" spans="2:7" ht="14.5">
      <c r="B1653"/>
      <c r="C1653"/>
      <c r="D1653"/>
      <c r="E1653"/>
      <c r="F1653"/>
      <c r="G1653"/>
    </row>
    <row r="1654" spans="2:7" ht="14.5">
      <c r="B1654"/>
      <c r="C1654"/>
      <c r="D1654"/>
      <c r="E1654"/>
      <c r="F1654"/>
      <c r="G1654"/>
    </row>
    <row r="1655" spans="2:7" ht="14.5">
      <c r="B1655"/>
      <c r="C1655"/>
      <c r="D1655"/>
      <c r="E1655"/>
      <c r="F1655"/>
      <c r="G1655"/>
    </row>
    <row r="1656" spans="2:7" ht="14.5">
      <c r="B1656"/>
      <c r="C1656"/>
      <c r="D1656"/>
      <c r="E1656"/>
      <c r="F1656"/>
      <c r="G1656"/>
    </row>
    <row r="1657" spans="2:7" ht="14.5">
      <c r="B1657"/>
      <c r="C1657"/>
      <c r="D1657"/>
      <c r="E1657"/>
      <c r="F1657"/>
      <c r="G1657"/>
    </row>
    <row r="1658" spans="2:7" ht="14.5">
      <c r="B1658"/>
      <c r="C1658"/>
      <c r="D1658"/>
      <c r="E1658"/>
      <c r="F1658"/>
      <c r="G1658"/>
    </row>
    <row r="1659" spans="2:7" ht="14.5">
      <c r="B1659"/>
      <c r="C1659"/>
      <c r="D1659"/>
      <c r="E1659"/>
      <c r="F1659"/>
      <c r="G1659"/>
    </row>
    <row r="1660" spans="2:7" ht="14.5">
      <c r="B1660"/>
      <c r="C1660"/>
      <c r="D1660"/>
      <c r="E1660"/>
      <c r="F1660"/>
      <c r="G1660"/>
    </row>
    <row r="1661" spans="2:7" ht="14.5">
      <c r="B1661"/>
      <c r="C1661"/>
      <c r="D1661"/>
      <c r="E1661"/>
      <c r="F1661"/>
      <c r="G1661"/>
    </row>
    <row r="1662" spans="2:7" ht="14.5">
      <c r="B1662"/>
      <c r="C1662"/>
      <c r="D1662"/>
      <c r="E1662"/>
      <c r="F1662"/>
      <c r="G1662"/>
    </row>
    <row r="1663" spans="2:7" ht="14.5">
      <c r="B1663"/>
      <c r="C1663"/>
      <c r="D1663"/>
      <c r="E1663"/>
      <c r="F1663"/>
      <c r="G1663"/>
    </row>
    <row r="1664" spans="2:7" ht="14.5">
      <c r="B1664"/>
      <c r="C1664"/>
      <c r="D1664"/>
      <c r="E1664"/>
      <c r="F1664"/>
      <c r="G1664"/>
    </row>
    <row r="1665" spans="2:7" ht="14.5">
      <c r="B1665"/>
      <c r="C1665"/>
      <c r="D1665"/>
      <c r="E1665"/>
      <c r="F1665"/>
      <c r="G1665"/>
    </row>
    <row r="1666" spans="2:7" ht="14.5">
      <c r="B1666"/>
      <c r="C1666"/>
      <c r="D1666"/>
      <c r="E1666"/>
      <c r="F1666"/>
      <c r="G1666"/>
    </row>
    <row r="1667" spans="2:7" ht="14.5">
      <c r="B1667"/>
      <c r="C1667"/>
      <c r="D1667"/>
      <c r="E1667"/>
      <c r="F1667"/>
      <c r="G1667"/>
    </row>
    <row r="1668" spans="2:7" ht="14.5">
      <c r="B1668"/>
      <c r="C1668"/>
      <c r="D1668"/>
      <c r="E1668"/>
      <c r="F1668"/>
      <c r="G1668"/>
    </row>
    <row r="1669" spans="2:7" ht="14.5">
      <c r="B1669"/>
      <c r="C1669"/>
      <c r="D1669"/>
      <c r="E1669"/>
      <c r="F1669"/>
      <c r="G1669"/>
    </row>
    <row r="1670" spans="2:7" ht="14.5">
      <c r="B1670"/>
      <c r="C1670"/>
      <c r="D1670"/>
      <c r="E1670"/>
      <c r="F1670"/>
      <c r="G1670"/>
    </row>
    <row r="1671" spans="2:7" ht="14.5">
      <c r="B1671"/>
      <c r="C1671"/>
      <c r="D1671"/>
      <c r="E1671"/>
      <c r="F1671"/>
      <c r="G1671"/>
    </row>
    <row r="1672" spans="2:7" ht="14.5">
      <c r="B1672"/>
      <c r="C1672"/>
      <c r="D1672"/>
      <c r="E1672"/>
      <c r="F1672"/>
      <c r="G1672"/>
    </row>
    <row r="1673" spans="2:7" ht="14.5">
      <c r="B1673"/>
      <c r="C1673"/>
      <c r="D1673"/>
      <c r="E1673"/>
      <c r="F1673"/>
      <c r="G1673"/>
    </row>
    <row r="1674" spans="2:7" ht="14.5">
      <c r="B1674"/>
      <c r="C1674"/>
      <c r="D1674"/>
      <c r="E1674"/>
      <c r="F1674"/>
      <c r="G1674"/>
    </row>
    <row r="1675" spans="2:7" ht="14.5">
      <c r="B1675"/>
      <c r="C1675"/>
      <c r="D1675"/>
      <c r="E1675"/>
      <c r="F1675"/>
      <c r="G1675"/>
    </row>
    <row r="1676" spans="2:7" ht="14.5">
      <c r="B1676"/>
      <c r="C1676"/>
      <c r="D1676"/>
      <c r="E1676"/>
      <c r="F1676"/>
      <c r="G1676"/>
    </row>
    <row r="1677" spans="2:7" ht="14.5">
      <c r="B1677"/>
      <c r="C1677"/>
      <c r="D1677"/>
      <c r="E1677"/>
      <c r="F1677"/>
      <c r="G1677"/>
    </row>
    <row r="1678" spans="2:7" ht="14.5">
      <c r="B1678"/>
      <c r="C1678"/>
      <c r="D1678"/>
      <c r="E1678"/>
      <c r="F1678"/>
      <c r="G1678"/>
    </row>
    <row r="1679" spans="2:7" ht="14.5">
      <c r="B1679"/>
      <c r="C1679"/>
      <c r="D1679"/>
      <c r="E1679"/>
      <c r="F1679"/>
      <c r="G1679"/>
    </row>
    <row r="1680" spans="2:7" ht="14.5">
      <c r="B1680"/>
      <c r="C1680"/>
      <c r="D1680"/>
      <c r="E1680"/>
      <c r="F1680"/>
      <c r="G1680"/>
    </row>
    <row r="1681" spans="2:7" ht="14.5">
      <c r="B1681"/>
      <c r="C1681"/>
      <c r="D1681"/>
      <c r="E1681"/>
      <c r="F1681"/>
      <c r="G1681"/>
    </row>
    <row r="1682" spans="2:7" ht="14.5">
      <c r="B1682"/>
      <c r="C1682"/>
      <c r="D1682"/>
      <c r="E1682"/>
      <c r="F1682"/>
      <c r="G1682"/>
    </row>
    <row r="1683" spans="2:7" ht="14.5">
      <c r="B1683"/>
      <c r="C1683"/>
      <c r="D1683"/>
      <c r="E1683"/>
      <c r="F1683"/>
      <c r="G1683"/>
    </row>
    <row r="1684" spans="2:7" ht="14.5">
      <c r="B1684"/>
      <c r="C1684"/>
      <c r="D1684"/>
      <c r="E1684"/>
      <c r="F1684"/>
      <c r="G1684"/>
    </row>
    <row r="1685" spans="2:7" ht="14.5">
      <c r="B1685"/>
      <c r="C1685"/>
      <c r="D1685"/>
      <c r="E1685"/>
      <c r="F1685"/>
      <c r="G1685"/>
    </row>
    <row r="1686" spans="2:7" ht="14.5">
      <c r="B1686"/>
      <c r="C1686"/>
      <c r="D1686"/>
      <c r="E1686"/>
      <c r="F1686"/>
      <c r="G1686"/>
    </row>
    <row r="1687" spans="2:7" ht="14.5">
      <c r="B1687"/>
      <c r="C1687"/>
      <c r="D1687"/>
      <c r="E1687"/>
      <c r="F1687"/>
      <c r="G1687"/>
    </row>
    <row r="1688" spans="2:7" ht="14.5">
      <c r="B1688"/>
      <c r="C1688"/>
      <c r="D1688"/>
      <c r="E1688"/>
      <c r="F1688"/>
      <c r="G1688"/>
    </row>
    <row r="1689" spans="2:7" ht="14.5">
      <c r="B1689"/>
      <c r="C1689"/>
      <c r="D1689"/>
      <c r="E1689"/>
      <c r="F1689"/>
      <c r="G1689"/>
    </row>
    <row r="1690" spans="2:7" ht="14.5">
      <c r="B1690"/>
      <c r="C1690"/>
      <c r="D1690"/>
      <c r="E1690"/>
      <c r="F1690"/>
      <c r="G1690"/>
    </row>
    <row r="1691" spans="2:7" ht="14.5">
      <c r="B1691"/>
      <c r="C1691"/>
      <c r="D1691"/>
      <c r="E1691"/>
      <c r="F1691"/>
      <c r="G1691"/>
    </row>
    <row r="1692" spans="2:7" ht="14.5">
      <c r="B1692"/>
      <c r="C1692"/>
      <c r="D1692"/>
      <c r="E1692"/>
      <c r="F1692"/>
      <c r="G1692"/>
    </row>
    <row r="1693" spans="2:7" ht="14.5">
      <c r="B1693"/>
      <c r="C1693"/>
      <c r="D1693"/>
      <c r="E1693"/>
      <c r="F1693"/>
      <c r="G1693"/>
    </row>
    <row r="1694" spans="2:7" ht="14.5">
      <c r="B1694"/>
      <c r="C1694"/>
      <c r="D1694"/>
      <c r="E1694"/>
      <c r="F1694"/>
      <c r="G1694"/>
    </row>
    <row r="1695" spans="2:7" ht="14.5">
      <c r="B1695"/>
      <c r="C1695"/>
      <c r="D1695"/>
      <c r="E1695"/>
      <c r="F1695"/>
      <c r="G1695"/>
    </row>
    <row r="1696" spans="2:7" ht="14.5">
      <c r="B1696"/>
      <c r="C1696"/>
      <c r="D1696"/>
      <c r="E1696"/>
      <c r="F1696"/>
      <c r="G1696"/>
    </row>
    <row r="1697" spans="2:7" ht="14.5">
      <c r="B1697"/>
      <c r="C1697"/>
      <c r="D1697"/>
      <c r="E1697"/>
      <c r="F1697"/>
      <c r="G1697"/>
    </row>
    <row r="1698" spans="2:7" ht="14.5">
      <c r="B1698"/>
      <c r="C1698"/>
      <c r="D1698"/>
      <c r="E1698"/>
      <c r="F1698"/>
      <c r="G1698"/>
    </row>
    <row r="1699" spans="2:7" ht="14.5">
      <c r="B1699"/>
      <c r="C1699"/>
      <c r="D1699"/>
      <c r="E1699"/>
      <c r="F1699"/>
      <c r="G1699"/>
    </row>
    <row r="1700" spans="2:7" ht="14.5">
      <c r="B1700"/>
      <c r="C1700"/>
      <c r="D1700"/>
      <c r="E1700"/>
      <c r="F1700"/>
      <c r="G1700"/>
    </row>
    <row r="1701" spans="2:7" ht="14.5">
      <c r="B1701"/>
      <c r="C1701"/>
      <c r="D1701"/>
      <c r="E1701"/>
      <c r="F1701"/>
      <c r="G1701"/>
    </row>
    <row r="1702" spans="2:7" ht="14.5">
      <c r="B1702"/>
      <c r="C1702"/>
      <c r="D1702"/>
      <c r="E1702"/>
      <c r="F1702"/>
      <c r="G1702"/>
    </row>
    <row r="1703" spans="2:7" ht="14.5">
      <c r="B1703"/>
      <c r="C1703"/>
      <c r="D1703"/>
      <c r="E1703"/>
      <c r="F1703"/>
      <c r="G1703"/>
    </row>
    <row r="1704" spans="2:7" ht="14.5">
      <c r="B1704"/>
      <c r="C1704"/>
      <c r="D1704"/>
      <c r="E1704"/>
      <c r="F1704"/>
      <c r="G1704"/>
    </row>
    <row r="1705" spans="2:7" ht="14.5">
      <c r="B1705"/>
      <c r="C1705"/>
      <c r="D1705"/>
      <c r="E1705"/>
      <c r="F1705"/>
      <c r="G1705"/>
    </row>
    <row r="1706" spans="2:7" ht="14.5">
      <c r="B1706"/>
      <c r="C1706"/>
      <c r="D1706"/>
      <c r="E1706"/>
      <c r="F1706"/>
      <c r="G1706"/>
    </row>
    <row r="1707" spans="2:7" ht="14.5">
      <c r="B1707"/>
      <c r="C1707"/>
      <c r="D1707"/>
      <c r="E1707"/>
      <c r="F1707"/>
      <c r="G1707"/>
    </row>
    <row r="1708" spans="2:7" ht="14.5">
      <c r="B1708"/>
      <c r="C1708"/>
      <c r="D1708"/>
      <c r="E1708"/>
      <c r="F1708"/>
      <c r="G1708"/>
    </row>
    <row r="1709" spans="2:7" ht="14.5">
      <c r="B1709"/>
      <c r="C1709"/>
      <c r="D1709"/>
      <c r="E1709"/>
      <c r="F1709"/>
      <c r="G1709"/>
    </row>
    <row r="1710" spans="2:7" ht="14.5">
      <c r="B1710"/>
      <c r="C1710"/>
      <c r="D1710"/>
      <c r="E1710"/>
      <c r="F1710"/>
      <c r="G1710"/>
    </row>
    <row r="1711" spans="2:7" ht="14.5">
      <c r="B1711"/>
      <c r="C1711"/>
      <c r="D1711"/>
      <c r="E1711"/>
      <c r="F1711"/>
      <c r="G1711"/>
    </row>
    <row r="1712" spans="2:7" ht="14.5">
      <c r="B1712"/>
      <c r="C1712"/>
      <c r="D1712"/>
      <c r="E1712"/>
      <c r="F1712"/>
      <c r="G1712"/>
    </row>
    <row r="1713" spans="2:7" ht="14.5">
      <c r="B1713"/>
      <c r="C1713"/>
      <c r="D1713"/>
      <c r="E1713"/>
      <c r="F1713"/>
      <c r="G1713"/>
    </row>
    <row r="1714" spans="2:7" ht="14.5">
      <c r="B1714"/>
      <c r="C1714"/>
      <c r="D1714"/>
      <c r="E1714"/>
      <c r="F1714"/>
      <c r="G1714"/>
    </row>
    <row r="1715" spans="2:7" ht="14.5">
      <c r="B1715"/>
      <c r="C1715"/>
      <c r="D1715"/>
      <c r="E1715"/>
      <c r="F1715"/>
      <c r="G1715"/>
    </row>
    <row r="1716" spans="2:7" ht="14.5">
      <c r="B1716"/>
      <c r="C1716"/>
      <c r="D1716"/>
      <c r="E1716"/>
      <c r="F1716"/>
      <c r="G1716"/>
    </row>
    <row r="1717" spans="2:7" ht="14.5">
      <c r="B1717"/>
      <c r="C1717"/>
      <c r="D1717"/>
      <c r="E1717"/>
      <c r="F1717"/>
      <c r="G1717"/>
    </row>
    <row r="1718" spans="2:7" ht="14.5">
      <c r="B1718"/>
      <c r="C1718"/>
      <c r="D1718"/>
      <c r="E1718"/>
      <c r="F1718"/>
      <c r="G1718"/>
    </row>
    <row r="1719" spans="2:7" ht="14.5">
      <c r="B1719"/>
      <c r="C1719"/>
      <c r="D1719"/>
      <c r="E1719"/>
      <c r="F1719"/>
      <c r="G1719"/>
    </row>
    <row r="1720" spans="2:7" ht="14.5">
      <c r="B1720"/>
      <c r="C1720"/>
      <c r="D1720"/>
      <c r="E1720"/>
      <c r="F1720"/>
      <c r="G1720"/>
    </row>
    <row r="1721" spans="2:7" ht="14.5">
      <c r="B1721"/>
      <c r="C1721"/>
      <c r="D1721"/>
      <c r="E1721"/>
      <c r="F1721"/>
      <c r="G1721"/>
    </row>
    <row r="1722" spans="2:7" ht="14.5">
      <c r="B1722"/>
      <c r="C1722"/>
      <c r="D1722"/>
      <c r="E1722"/>
      <c r="F1722"/>
      <c r="G1722"/>
    </row>
    <row r="1723" spans="2:7" ht="14.5">
      <c r="B1723"/>
      <c r="C1723"/>
      <c r="D1723"/>
      <c r="E1723"/>
      <c r="F1723"/>
      <c r="G1723"/>
    </row>
    <row r="1724" spans="2:7" ht="14.5">
      <c r="B1724"/>
      <c r="C1724"/>
      <c r="D1724"/>
      <c r="E1724"/>
      <c r="F1724"/>
      <c r="G1724"/>
    </row>
    <row r="1725" spans="2:7" ht="14.5">
      <c r="B1725"/>
      <c r="C1725"/>
      <c r="D1725"/>
      <c r="E1725"/>
      <c r="F1725"/>
      <c r="G1725"/>
    </row>
    <row r="1726" spans="2:7" ht="14.5">
      <c r="B1726"/>
      <c r="C1726"/>
      <c r="D1726"/>
      <c r="E1726"/>
      <c r="F1726"/>
      <c r="G1726"/>
    </row>
    <row r="1727" spans="2:7" ht="14.5">
      <c r="B1727"/>
      <c r="C1727"/>
      <c r="D1727"/>
      <c r="E1727"/>
      <c r="F1727"/>
      <c r="G1727"/>
    </row>
    <row r="1728" spans="2:7" ht="14.5">
      <c r="B1728"/>
      <c r="C1728"/>
      <c r="D1728"/>
      <c r="E1728"/>
      <c r="F1728"/>
      <c r="G1728"/>
    </row>
    <row r="1729" spans="2:7" ht="14.5">
      <c r="B1729"/>
      <c r="C1729"/>
      <c r="D1729"/>
      <c r="E1729"/>
      <c r="F1729"/>
      <c r="G1729"/>
    </row>
    <row r="1730" spans="2:7" ht="14.5">
      <c r="B1730"/>
      <c r="C1730"/>
      <c r="D1730"/>
      <c r="E1730"/>
      <c r="F1730"/>
      <c r="G1730"/>
    </row>
    <row r="1731" spans="2:7" ht="14.5">
      <c r="B1731"/>
      <c r="C1731"/>
      <c r="D1731"/>
      <c r="E1731"/>
      <c r="F1731"/>
      <c r="G1731"/>
    </row>
    <row r="1732" spans="2:7" ht="14.5">
      <c r="B1732"/>
      <c r="C1732"/>
      <c r="D1732"/>
      <c r="E1732"/>
      <c r="F1732"/>
      <c r="G1732"/>
    </row>
    <row r="1733" spans="2:7" ht="14.5">
      <c r="B1733"/>
      <c r="C1733"/>
      <c r="D1733"/>
      <c r="E1733"/>
      <c r="F1733"/>
      <c r="G1733"/>
    </row>
    <row r="1734" spans="2:7" ht="14.5">
      <c r="B1734"/>
      <c r="C1734"/>
      <c r="D1734"/>
      <c r="E1734"/>
      <c r="F1734"/>
      <c r="G1734"/>
    </row>
    <row r="1735" spans="2:7" ht="14.5">
      <c r="B1735"/>
      <c r="C1735"/>
      <c r="D1735"/>
      <c r="E1735"/>
      <c r="F1735"/>
      <c r="G1735"/>
    </row>
    <row r="1736" spans="2:7" ht="14.5">
      <c r="B1736"/>
      <c r="C1736"/>
      <c r="D1736"/>
      <c r="E1736"/>
      <c r="F1736"/>
      <c r="G1736"/>
    </row>
    <row r="1737" spans="2:7" ht="14.5">
      <c r="B1737"/>
      <c r="C1737"/>
      <c r="D1737"/>
      <c r="E1737"/>
      <c r="F1737"/>
      <c r="G1737"/>
    </row>
    <row r="1738" spans="2:7" ht="14.5">
      <c r="B1738"/>
      <c r="C1738"/>
      <c r="D1738"/>
      <c r="E1738"/>
      <c r="F1738"/>
      <c r="G1738"/>
    </row>
    <row r="1739" spans="2:7" ht="14.5">
      <c r="B1739"/>
      <c r="C1739"/>
      <c r="D1739"/>
      <c r="E1739"/>
      <c r="F1739"/>
      <c r="G1739"/>
    </row>
    <row r="1740" spans="2:7" ht="14.5">
      <c r="B1740"/>
      <c r="C1740"/>
      <c r="D1740"/>
      <c r="E1740"/>
      <c r="F1740"/>
      <c r="G1740"/>
    </row>
    <row r="1741" spans="2:7" ht="14.5">
      <c r="B1741"/>
      <c r="C1741"/>
      <c r="D1741"/>
      <c r="E1741"/>
      <c r="F1741"/>
      <c r="G1741"/>
    </row>
    <row r="1742" spans="2:7" ht="14.5">
      <c r="B1742"/>
      <c r="C1742"/>
      <c r="D1742"/>
      <c r="E1742"/>
      <c r="F1742"/>
      <c r="G1742"/>
    </row>
    <row r="1743" spans="2:7" ht="14.5">
      <c r="B1743"/>
      <c r="C1743"/>
      <c r="D1743"/>
      <c r="E1743"/>
      <c r="F1743"/>
      <c r="G1743"/>
    </row>
    <row r="1744" spans="2:7" ht="14.5">
      <c r="B1744"/>
      <c r="C1744"/>
      <c r="D1744"/>
      <c r="E1744"/>
      <c r="F1744"/>
      <c r="G1744"/>
    </row>
    <row r="1745" spans="2:7" ht="14.5">
      <c r="B1745"/>
      <c r="C1745"/>
      <c r="D1745"/>
      <c r="E1745"/>
      <c r="F1745"/>
      <c r="G1745"/>
    </row>
    <row r="1746" spans="2:7" ht="14.5">
      <c r="B1746"/>
      <c r="C1746"/>
      <c r="D1746"/>
      <c r="E1746"/>
      <c r="F1746"/>
      <c r="G1746"/>
    </row>
    <row r="1747" spans="2:7" ht="14.5">
      <c r="B1747"/>
      <c r="C1747"/>
      <c r="D1747"/>
      <c r="E1747"/>
      <c r="F1747"/>
      <c r="G1747"/>
    </row>
    <row r="1748" spans="2:7" ht="14.5">
      <c r="B1748"/>
      <c r="C1748"/>
      <c r="D1748"/>
      <c r="E1748"/>
      <c r="F1748"/>
      <c r="G1748"/>
    </row>
    <row r="1749" spans="2:7" ht="14.5">
      <c r="B1749"/>
      <c r="C1749"/>
      <c r="D1749"/>
      <c r="E1749"/>
      <c r="F1749"/>
      <c r="G1749"/>
    </row>
    <row r="1750" spans="2:7" ht="14.5">
      <c r="B1750"/>
      <c r="C1750"/>
      <c r="D1750"/>
      <c r="E1750"/>
      <c r="F1750"/>
      <c r="G1750"/>
    </row>
    <row r="1751" spans="2:7" ht="14.5">
      <c r="B1751"/>
      <c r="C1751"/>
      <c r="D1751"/>
      <c r="E1751"/>
      <c r="F1751"/>
      <c r="G1751"/>
    </row>
    <row r="1752" spans="2:7" ht="14.5">
      <c r="B1752"/>
      <c r="C1752"/>
      <c r="D1752"/>
      <c r="E1752"/>
      <c r="F1752"/>
      <c r="G1752"/>
    </row>
    <row r="1753" spans="2:7" ht="14.5">
      <c r="B1753"/>
      <c r="C1753"/>
      <c r="D1753"/>
      <c r="E1753"/>
      <c r="F1753"/>
      <c r="G1753"/>
    </row>
    <row r="1754" spans="2:7" ht="14.5">
      <c r="B1754"/>
      <c r="C1754"/>
      <c r="D1754"/>
      <c r="E1754"/>
      <c r="F1754"/>
      <c r="G1754"/>
    </row>
    <row r="1755" spans="2:7" ht="14.5">
      <c r="B1755"/>
      <c r="C1755"/>
      <c r="D1755"/>
      <c r="E1755"/>
      <c r="F1755"/>
      <c r="G1755"/>
    </row>
    <row r="1756" spans="2:7" ht="14.5">
      <c r="B1756"/>
      <c r="C1756"/>
      <c r="D1756"/>
      <c r="E1756"/>
      <c r="F1756"/>
      <c r="G1756"/>
    </row>
    <row r="1757" spans="2:7" ht="14.5">
      <c r="B1757"/>
      <c r="C1757"/>
      <c r="D1757"/>
      <c r="E1757"/>
      <c r="F1757"/>
      <c r="G1757"/>
    </row>
    <row r="1758" spans="2:7" ht="14.5">
      <c r="B1758"/>
      <c r="C1758"/>
      <c r="D1758"/>
      <c r="E1758"/>
      <c r="F1758"/>
      <c r="G1758"/>
    </row>
    <row r="1759" spans="2:7" ht="14.5">
      <c r="B1759"/>
      <c r="C1759"/>
      <c r="D1759"/>
      <c r="E1759"/>
      <c r="F1759"/>
      <c r="G1759"/>
    </row>
    <row r="1760" spans="2:7" ht="14.5">
      <c r="B1760"/>
      <c r="C1760"/>
      <c r="D1760"/>
      <c r="E1760"/>
      <c r="F1760"/>
      <c r="G1760"/>
    </row>
    <row r="1761" spans="2:7" ht="14.5">
      <c r="B1761"/>
      <c r="C1761"/>
      <c r="D1761"/>
      <c r="E1761"/>
      <c r="F1761"/>
      <c r="G1761"/>
    </row>
    <row r="1762" spans="2:7" ht="14.5">
      <c r="B1762"/>
      <c r="C1762"/>
      <c r="D1762"/>
      <c r="E1762"/>
      <c r="F1762"/>
      <c r="G1762"/>
    </row>
    <row r="1763" spans="2:7" ht="14.5">
      <c r="B1763"/>
      <c r="C1763"/>
      <c r="D1763"/>
      <c r="E1763"/>
      <c r="F1763"/>
      <c r="G1763"/>
    </row>
    <row r="1764" spans="2:7" ht="14.5">
      <c r="B1764"/>
      <c r="C1764"/>
      <c r="D1764"/>
      <c r="E1764"/>
      <c r="F1764"/>
      <c r="G1764"/>
    </row>
    <row r="1765" spans="2:7" ht="14.5">
      <c r="B1765"/>
      <c r="C1765"/>
      <c r="D1765"/>
      <c r="E1765"/>
      <c r="F1765"/>
      <c r="G1765"/>
    </row>
    <row r="1766" spans="2:7" ht="14.5">
      <c r="B1766"/>
      <c r="C1766"/>
      <c r="D1766"/>
      <c r="E1766"/>
      <c r="F1766"/>
      <c r="G1766"/>
    </row>
    <row r="1767" spans="2:7" ht="14.5">
      <c r="B1767"/>
      <c r="C1767"/>
      <c r="D1767"/>
      <c r="E1767"/>
      <c r="F1767"/>
      <c r="G1767"/>
    </row>
    <row r="1768" spans="2:7" ht="14.5">
      <c r="B1768"/>
      <c r="C1768"/>
      <c r="D1768"/>
      <c r="E1768"/>
      <c r="F1768"/>
      <c r="G1768"/>
    </row>
    <row r="1769" spans="2:7" ht="14.5">
      <c r="B1769"/>
      <c r="C1769"/>
      <c r="D1769"/>
      <c r="E1769"/>
      <c r="F1769"/>
      <c r="G1769"/>
    </row>
    <row r="1770" spans="2:7" ht="14.5">
      <c r="B1770"/>
      <c r="C1770"/>
      <c r="D1770"/>
      <c r="E1770"/>
      <c r="F1770"/>
      <c r="G1770"/>
    </row>
    <row r="1771" spans="2:7" ht="14.5">
      <c r="B1771"/>
      <c r="C1771"/>
      <c r="D1771"/>
      <c r="E1771"/>
      <c r="F1771"/>
      <c r="G1771"/>
    </row>
    <row r="1772" spans="2:7" ht="14.5">
      <c r="B1772"/>
      <c r="C1772"/>
      <c r="D1772"/>
      <c r="E1772"/>
      <c r="F1772"/>
      <c r="G1772"/>
    </row>
    <row r="1773" spans="2:7" ht="14.5">
      <c r="B1773"/>
      <c r="C1773"/>
      <c r="D1773"/>
      <c r="E1773"/>
      <c r="F1773"/>
      <c r="G1773"/>
    </row>
    <row r="1774" spans="2:7" ht="14.5">
      <c r="B1774"/>
      <c r="C1774"/>
      <c r="D1774"/>
      <c r="E1774"/>
      <c r="F1774"/>
      <c r="G1774"/>
    </row>
    <row r="1775" spans="2:7" ht="14.5">
      <c r="B1775"/>
      <c r="C1775"/>
      <c r="D1775"/>
      <c r="E1775"/>
      <c r="F1775"/>
      <c r="G1775"/>
    </row>
    <row r="1776" spans="2:7" ht="14.5">
      <c r="B1776"/>
      <c r="C1776"/>
      <c r="D1776"/>
      <c r="E1776"/>
      <c r="F1776"/>
      <c r="G1776"/>
    </row>
    <row r="1777" spans="2:7" ht="14.5">
      <c r="B1777"/>
      <c r="C1777"/>
      <c r="D1777"/>
      <c r="E1777"/>
      <c r="F1777"/>
      <c r="G1777"/>
    </row>
    <row r="1778" spans="2:7" ht="14.5">
      <c r="B1778"/>
      <c r="C1778"/>
      <c r="D1778"/>
      <c r="E1778"/>
      <c r="F1778"/>
      <c r="G1778"/>
    </row>
    <row r="1779" spans="2:7" ht="14.5">
      <c r="B1779"/>
      <c r="C1779"/>
      <c r="D1779"/>
      <c r="E1779"/>
      <c r="F1779"/>
      <c r="G1779"/>
    </row>
    <row r="1780" spans="2:7" ht="14.5">
      <c r="B1780"/>
      <c r="C1780"/>
      <c r="D1780"/>
      <c r="E1780"/>
      <c r="F1780"/>
      <c r="G1780"/>
    </row>
    <row r="1781" spans="2:7" ht="14.5">
      <c r="B1781"/>
      <c r="C1781"/>
      <c r="D1781"/>
      <c r="E1781"/>
      <c r="F1781"/>
      <c r="G1781"/>
    </row>
    <row r="1782" spans="2:7" ht="14.5">
      <c r="B1782"/>
      <c r="C1782"/>
      <c r="D1782"/>
      <c r="E1782"/>
      <c r="F1782"/>
      <c r="G1782"/>
    </row>
    <row r="1783" spans="2:7" ht="14.5">
      <c r="B1783"/>
      <c r="C1783"/>
      <c r="D1783"/>
      <c r="E1783"/>
      <c r="F1783"/>
      <c r="G1783"/>
    </row>
    <row r="1784" spans="2:7" ht="14.5">
      <c r="B1784"/>
      <c r="C1784"/>
      <c r="D1784"/>
      <c r="E1784"/>
      <c r="F1784"/>
      <c r="G1784"/>
    </row>
    <row r="1785" spans="2:7" ht="14.5">
      <c r="B1785"/>
      <c r="C1785"/>
      <c r="D1785"/>
      <c r="E1785"/>
      <c r="F1785"/>
      <c r="G1785"/>
    </row>
    <row r="1786" spans="2:7" ht="14.5">
      <c r="B1786"/>
      <c r="C1786"/>
      <c r="D1786"/>
      <c r="E1786"/>
      <c r="F1786"/>
      <c r="G1786"/>
    </row>
    <row r="1787" spans="2:7" ht="14.5">
      <c r="B1787"/>
      <c r="C1787"/>
      <c r="D1787"/>
      <c r="E1787"/>
      <c r="F1787"/>
      <c r="G1787"/>
    </row>
    <row r="1788" spans="2:7" ht="14.5">
      <c r="B1788"/>
      <c r="C1788"/>
      <c r="D1788"/>
      <c r="E1788"/>
      <c r="F1788"/>
      <c r="G1788"/>
    </row>
    <row r="1789" spans="2:7" ht="14.5">
      <c r="B1789"/>
      <c r="C1789"/>
      <c r="D1789"/>
      <c r="E1789"/>
      <c r="F1789"/>
      <c r="G1789"/>
    </row>
    <row r="1790" spans="2:7" ht="14.5">
      <c r="B1790"/>
      <c r="C1790"/>
      <c r="D1790"/>
      <c r="E1790"/>
      <c r="F1790"/>
      <c r="G1790"/>
    </row>
    <row r="1791" spans="2:7" ht="14.5">
      <c r="B1791"/>
      <c r="C1791"/>
      <c r="D1791"/>
      <c r="E1791"/>
      <c r="F1791"/>
      <c r="G1791"/>
    </row>
    <row r="1792" spans="2:7" ht="14.5">
      <c r="B1792"/>
      <c r="C1792"/>
      <c r="D1792"/>
      <c r="E1792"/>
      <c r="F1792"/>
      <c r="G1792"/>
    </row>
    <row r="1793" spans="2:7" ht="14.5">
      <c r="B1793"/>
      <c r="C1793"/>
      <c r="D1793"/>
      <c r="E1793"/>
      <c r="F1793"/>
      <c r="G1793"/>
    </row>
    <row r="1794" spans="2:7" ht="14.5">
      <c r="B1794"/>
      <c r="C1794"/>
      <c r="D1794"/>
      <c r="E1794"/>
      <c r="F1794"/>
      <c r="G1794"/>
    </row>
    <row r="1795" spans="2:7" ht="14.5">
      <c r="B1795"/>
      <c r="C1795"/>
      <c r="D1795"/>
      <c r="E1795"/>
      <c r="F1795"/>
      <c r="G1795"/>
    </row>
    <row r="1796" spans="2:7" ht="14.5">
      <c r="B1796"/>
      <c r="C1796"/>
      <c r="D1796"/>
      <c r="E1796"/>
      <c r="F1796"/>
      <c r="G1796"/>
    </row>
    <row r="1797" spans="2:7" ht="14.5">
      <c r="B1797"/>
      <c r="C1797"/>
      <c r="D1797"/>
      <c r="E1797"/>
      <c r="F1797"/>
      <c r="G1797"/>
    </row>
    <row r="1798" spans="2:7" ht="14.5">
      <c r="B1798"/>
      <c r="C1798"/>
      <c r="D1798"/>
      <c r="E1798"/>
      <c r="F1798"/>
      <c r="G1798"/>
    </row>
    <row r="1799" spans="2:7" ht="14.5">
      <c r="B1799"/>
      <c r="C1799"/>
      <c r="D1799"/>
      <c r="E1799"/>
      <c r="F1799"/>
      <c r="G1799"/>
    </row>
    <row r="1800" spans="2:7" ht="14.5">
      <c r="B1800"/>
      <c r="C1800"/>
      <c r="D1800"/>
      <c r="E1800"/>
      <c r="F1800"/>
      <c r="G1800"/>
    </row>
    <row r="1801" spans="2:7" ht="14.5">
      <c r="B1801"/>
      <c r="C1801"/>
      <c r="D1801"/>
      <c r="E1801"/>
      <c r="F1801"/>
      <c r="G1801"/>
    </row>
    <row r="1802" spans="2:7" ht="14.5">
      <c r="B1802"/>
      <c r="C1802"/>
      <c r="D1802"/>
      <c r="E1802"/>
      <c r="F1802"/>
      <c r="G1802"/>
    </row>
    <row r="1803" spans="2:7" ht="14.5">
      <c r="B1803"/>
      <c r="C1803"/>
      <c r="D1803"/>
      <c r="E1803"/>
      <c r="F1803"/>
      <c r="G1803"/>
    </row>
    <row r="1804" spans="2:7" ht="14.5">
      <c r="B1804"/>
      <c r="C1804"/>
      <c r="D1804"/>
      <c r="E1804"/>
      <c r="F1804"/>
      <c r="G1804"/>
    </row>
    <row r="1805" spans="2:7" ht="14.5">
      <c r="B1805"/>
      <c r="C1805"/>
      <c r="D1805"/>
      <c r="E1805"/>
      <c r="F1805"/>
      <c r="G1805"/>
    </row>
    <row r="1806" spans="2:7" ht="14.5">
      <c r="B1806"/>
      <c r="C1806"/>
      <c r="D1806"/>
      <c r="E1806"/>
      <c r="F1806"/>
      <c r="G1806"/>
    </row>
    <row r="1807" spans="2:7" ht="14.5">
      <c r="B1807"/>
      <c r="C1807"/>
      <c r="D1807"/>
      <c r="E1807"/>
      <c r="F1807"/>
      <c r="G1807"/>
    </row>
    <row r="1808" spans="2:7" ht="14.5">
      <c r="B1808"/>
      <c r="C1808"/>
      <c r="D1808"/>
      <c r="E1808"/>
      <c r="F1808"/>
      <c r="G1808"/>
    </row>
    <row r="1809" spans="2:7" ht="14.5">
      <c r="B1809"/>
      <c r="C1809"/>
      <c r="D1809"/>
      <c r="E1809"/>
      <c r="F1809"/>
      <c r="G1809"/>
    </row>
    <row r="1810" spans="2:7" ht="14.5">
      <c r="B1810"/>
      <c r="C1810"/>
      <c r="D1810"/>
      <c r="E1810"/>
      <c r="F1810"/>
      <c r="G1810"/>
    </row>
    <row r="1811" spans="2:7" ht="14.5">
      <c r="B1811"/>
      <c r="C1811"/>
      <c r="D1811"/>
      <c r="E1811"/>
      <c r="F1811"/>
      <c r="G1811"/>
    </row>
    <row r="1812" spans="2:7" ht="14.5">
      <c r="B1812"/>
      <c r="C1812"/>
      <c r="D1812"/>
      <c r="E1812"/>
      <c r="F1812"/>
      <c r="G1812"/>
    </row>
    <row r="1813" spans="2:7" ht="14.5">
      <c r="B1813"/>
      <c r="C1813"/>
      <c r="D1813"/>
      <c r="E1813"/>
      <c r="F1813"/>
      <c r="G1813"/>
    </row>
    <row r="1814" spans="2:7" ht="14.5">
      <c r="B1814"/>
      <c r="C1814"/>
      <c r="D1814"/>
      <c r="E1814"/>
      <c r="F1814"/>
      <c r="G1814"/>
    </row>
    <row r="1815" spans="2:7" ht="14.5">
      <c r="B1815"/>
      <c r="C1815"/>
      <c r="D1815"/>
      <c r="E1815"/>
      <c r="F1815"/>
      <c r="G1815"/>
    </row>
    <row r="1816" spans="2:7" ht="14.5">
      <c r="B1816"/>
      <c r="C1816"/>
      <c r="D1816"/>
      <c r="E1816"/>
      <c r="F1816"/>
      <c r="G1816"/>
    </row>
    <row r="1817" spans="2:7" ht="14.5">
      <c r="B1817"/>
      <c r="C1817"/>
      <c r="D1817"/>
      <c r="E1817"/>
      <c r="F1817"/>
      <c r="G1817"/>
    </row>
    <row r="1818" spans="2:7" ht="14.5">
      <c r="B1818"/>
      <c r="C1818"/>
      <c r="D1818"/>
      <c r="E1818"/>
      <c r="F1818"/>
      <c r="G1818"/>
    </row>
    <row r="1819" spans="2:7" ht="14.5">
      <c r="B1819"/>
      <c r="C1819"/>
      <c r="D1819"/>
      <c r="E1819"/>
      <c r="F1819"/>
      <c r="G1819"/>
    </row>
    <row r="1820" spans="2:7" ht="14.5">
      <c r="B1820"/>
      <c r="C1820"/>
      <c r="D1820"/>
      <c r="E1820"/>
      <c r="F1820"/>
      <c r="G1820"/>
    </row>
    <row r="1821" spans="2:7" ht="14.5">
      <c r="B1821"/>
      <c r="C1821"/>
      <c r="D1821"/>
      <c r="E1821"/>
      <c r="F1821"/>
      <c r="G1821"/>
    </row>
    <row r="1822" spans="2:7" ht="14.5">
      <c r="B1822"/>
      <c r="C1822"/>
      <c r="D1822"/>
      <c r="E1822"/>
      <c r="F1822"/>
      <c r="G1822"/>
    </row>
    <row r="1823" spans="2:7" ht="14.5">
      <c r="B1823"/>
      <c r="C1823"/>
      <c r="D1823"/>
      <c r="E1823"/>
      <c r="F1823"/>
      <c r="G1823"/>
    </row>
    <row r="1824" spans="2:7" ht="14.5">
      <c r="B1824"/>
      <c r="C1824"/>
      <c r="D1824"/>
      <c r="E1824"/>
      <c r="F1824"/>
      <c r="G1824"/>
    </row>
    <row r="1825" spans="2:7" ht="14.5">
      <c r="B1825"/>
      <c r="C1825"/>
      <c r="D1825"/>
      <c r="E1825"/>
      <c r="F1825"/>
      <c r="G1825"/>
    </row>
    <row r="1826" spans="2:7" ht="14.5">
      <c r="B1826"/>
      <c r="C1826"/>
      <c r="D1826"/>
      <c r="E1826"/>
      <c r="F1826"/>
      <c r="G1826"/>
    </row>
    <row r="1827" spans="2:7" ht="14.5">
      <c r="B1827"/>
      <c r="C1827"/>
      <c r="D1827"/>
      <c r="E1827"/>
      <c r="F1827"/>
      <c r="G1827"/>
    </row>
    <row r="1828" spans="2:7" ht="14.5">
      <c r="B1828"/>
      <c r="C1828"/>
      <c r="D1828"/>
      <c r="E1828"/>
      <c r="F1828"/>
      <c r="G1828"/>
    </row>
    <row r="1829" spans="2:7" ht="14.5">
      <c r="B1829"/>
      <c r="C1829"/>
      <c r="D1829"/>
      <c r="E1829"/>
      <c r="F1829"/>
      <c r="G1829"/>
    </row>
    <row r="1830" spans="2:7" ht="14.5">
      <c r="B1830"/>
      <c r="C1830"/>
      <c r="D1830"/>
      <c r="E1830"/>
      <c r="F1830"/>
      <c r="G1830"/>
    </row>
    <row r="1831" spans="2:7" ht="14.5">
      <c r="B1831"/>
      <c r="C1831"/>
      <c r="D1831"/>
      <c r="E1831"/>
      <c r="F1831"/>
      <c r="G1831"/>
    </row>
    <row r="1832" spans="2:7" ht="14.5">
      <c r="B1832"/>
      <c r="C1832"/>
      <c r="D1832"/>
      <c r="E1832"/>
      <c r="F1832"/>
      <c r="G1832"/>
    </row>
    <row r="1833" spans="2:7" ht="14.5">
      <c r="B1833"/>
      <c r="C1833"/>
      <c r="D1833"/>
      <c r="E1833"/>
      <c r="F1833"/>
      <c r="G1833"/>
    </row>
    <row r="1834" spans="2:7" ht="14.5">
      <c r="B1834"/>
      <c r="C1834"/>
      <c r="D1834"/>
      <c r="E1834"/>
      <c r="F1834"/>
      <c r="G1834"/>
    </row>
    <row r="1835" spans="2:7" ht="14.5">
      <c r="B1835"/>
      <c r="C1835"/>
      <c r="D1835"/>
      <c r="E1835"/>
      <c r="F1835"/>
      <c r="G1835"/>
    </row>
    <row r="1836" spans="2:7" ht="14.5">
      <c r="B1836"/>
      <c r="C1836"/>
      <c r="D1836"/>
      <c r="E1836"/>
      <c r="F1836"/>
      <c r="G1836"/>
    </row>
    <row r="1837" spans="2:7" ht="14.5">
      <c r="B1837"/>
      <c r="C1837"/>
      <c r="D1837"/>
      <c r="E1837"/>
      <c r="F1837"/>
      <c r="G1837"/>
    </row>
    <row r="1838" spans="2:7" ht="14.5">
      <c r="B1838"/>
      <c r="C1838"/>
      <c r="D1838"/>
      <c r="E1838"/>
      <c r="F1838"/>
      <c r="G1838"/>
    </row>
    <row r="1839" spans="2:7" ht="14.5">
      <c r="B1839"/>
      <c r="C1839"/>
      <c r="D1839"/>
      <c r="E1839"/>
      <c r="F1839"/>
      <c r="G1839"/>
    </row>
    <row r="1840" spans="2:7" ht="14.5">
      <c r="B1840"/>
      <c r="C1840"/>
      <c r="D1840"/>
      <c r="E1840"/>
      <c r="F1840"/>
      <c r="G1840"/>
    </row>
    <row r="1841" spans="2:7" ht="14.5">
      <c r="B1841"/>
      <c r="C1841"/>
      <c r="D1841"/>
      <c r="E1841"/>
      <c r="F1841"/>
      <c r="G1841"/>
    </row>
    <row r="1842" spans="2:7" ht="14.5">
      <c r="B1842"/>
      <c r="C1842"/>
      <c r="D1842"/>
      <c r="E1842"/>
      <c r="F1842"/>
      <c r="G1842"/>
    </row>
    <row r="1843" spans="2:7" ht="14.5">
      <c r="B1843"/>
      <c r="C1843"/>
      <c r="D1843"/>
      <c r="E1843"/>
      <c r="F1843"/>
      <c r="G1843"/>
    </row>
    <row r="1844" spans="2:7" ht="14.5">
      <c r="B1844"/>
      <c r="C1844"/>
      <c r="D1844"/>
      <c r="E1844"/>
      <c r="F1844"/>
      <c r="G1844"/>
    </row>
    <row r="1845" spans="2:7" ht="14.5">
      <c r="B1845"/>
      <c r="C1845"/>
      <c r="D1845"/>
      <c r="E1845"/>
      <c r="F1845"/>
      <c r="G1845"/>
    </row>
    <row r="1846" spans="2:7" ht="14.5">
      <c r="B1846"/>
      <c r="C1846"/>
      <c r="D1846"/>
      <c r="E1846"/>
      <c r="F1846"/>
      <c r="G1846"/>
    </row>
    <row r="1847" spans="2:7" ht="14.5">
      <c r="B1847"/>
      <c r="C1847"/>
      <c r="D1847"/>
      <c r="E1847"/>
      <c r="F1847"/>
      <c r="G1847"/>
    </row>
    <row r="1848" spans="2:7" ht="14.5">
      <c r="B1848"/>
      <c r="C1848"/>
      <c r="D1848"/>
      <c r="E1848"/>
      <c r="F1848"/>
      <c r="G1848"/>
    </row>
    <row r="1849" spans="2:7" ht="14.5">
      <c r="B1849"/>
      <c r="C1849"/>
      <c r="D1849"/>
      <c r="E1849"/>
      <c r="F1849"/>
      <c r="G1849"/>
    </row>
    <row r="1850" spans="2:7" ht="14.5">
      <c r="B1850"/>
      <c r="C1850"/>
      <c r="D1850"/>
      <c r="E1850"/>
      <c r="F1850"/>
      <c r="G1850"/>
    </row>
    <row r="1851" spans="2:7" ht="14.5">
      <c r="B1851"/>
      <c r="C1851"/>
      <c r="D1851"/>
      <c r="E1851"/>
      <c r="F1851"/>
      <c r="G1851"/>
    </row>
    <row r="1852" spans="2:7" ht="14.5">
      <c r="B1852"/>
      <c r="C1852"/>
      <c r="D1852"/>
      <c r="E1852"/>
      <c r="F1852"/>
      <c r="G1852"/>
    </row>
    <row r="1853" spans="2:7" ht="14.5">
      <c r="B1853"/>
      <c r="C1853"/>
      <c r="D1853"/>
      <c r="E1853"/>
      <c r="F1853"/>
      <c r="G1853"/>
    </row>
    <row r="1854" spans="2:7" ht="14.5">
      <c r="B1854"/>
      <c r="C1854"/>
      <c r="D1854"/>
      <c r="E1854"/>
      <c r="F1854"/>
      <c r="G1854"/>
    </row>
    <row r="1855" spans="2:7" ht="14.5">
      <c r="B1855"/>
      <c r="C1855"/>
      <c r="D1855"/>
      <c r="E1855"/>
      <c r="F1855"/>
      <c r="G1855"/>
    </row>
    <row r="1856" spans="2:7" ht="14.5">
      <c r="B1856"/>
      <c r="C1856"/>
      <c r="D1856"/>
      <c r="E1856"/>
      <c r="F1856"/>
      <c r="G1856"/>
    </row>
    <row r="1857" spans="2:7" ht="14.5">
      <c r="B1857"/>
      <c r="C1857"/>
      <c r="D1857"/>
      <c r="E1857"/>
      <c r="F1857"/>
      <c r="G1857"/>
    </row>
    <row r="1858" spans="2:7" ht="14.5">
      <c r="B1858"/>
      <c r="C1858"/>
      <c r="D1858"/>
      <c r="E1858"/>
      <c r="F1858"/>
      <c r="G1858"/>
    </row>
    <row r="1859" spans="2:7" ht="14.5">
      <c r="B1859"/>
      <c r="C1859"/>
      <c r="D1859"/>
      <c r="E1859"/>
      <c r="F1859"/>
      <c r="G1859"/>
    </row>
    <row r="1860" spans="2:7" ht="14.5">
      <c r="B1860"/>
      <c r="C1860"/>
      <c r="D1860"/>
      <c r="E1860"/>
      <c r="F1860"/>
      <c r="G1860"/>
    </row>
    <row r="1861" spans="2:7" ht="14.5">
      <c r="B1861"/>
      <c r="C1861"/>
      <c r="D1861"/>
      <c r="E1861"/>
      <c r="F1861"/>
      <c r="G1861"/>
    </row>
    <row r="1862" spans="2:7" ht="14.5">
      <c r="B1862"/>
      <c r="C1862"/>
      <c r="D1862"/>
      <c r="E1862"/>
      <c r="F1862"/>
      <c r="G1862"/>
    </row>
    <row r="1863" spans="2:7" ht="14.5">
      <c r="B1863"/>
      <c r="C1863"/>
      <c r="D1863"/>
      <c r="E1863"/>
      <c r="F1863"/>
      <c r="G1863"/>
    </row>
    <row r="1864" spans="2:7" ht="14.5">
      <c r="B1864"/>
      <c r="C1864"/>
      <c r="D1864"/>
      <c r="E1864"/>
      <c r="F1864"/>
      <c r="G1864"/>
    </row>
    <row r="1865" spans="2:7" ht="14.5">
      <c r="B1865"/>
      <c r="C1865"/>
      <c r="D1865"/>
      <c r="E1865"/>
      <c r="F1865"/>
      <c r="G1865"/>
    </row>
    <row r="1866" spans="2:7" ht="14.5">
      <c r="B1866"/>
      <c r="C1866"/>
      <c r="D1866"/>
      <c r="E1866"/>
      <c r="F1866"/>
      <c r="G1866"/>
    </row>
    <row r="1867" spans="2:7" ht="14.5">
      <c r="B1867"/>
      <c r="C1867"/>
      <c r="D1867"/>
      <c r="E1867"/>
      <c r="F1867"/>
      <c r="G1867"/>
    </row>
    <row r="1868" spans="2:7" ht="14.5">
      <c r="B1868"/>
      <c r="C1868"/>
      <c r="D1868"/>
      <c r="E1868"/>
      <c r="F1868"/>
      <c r="G1868"/>
    </row>
    <row r="1869" spans="2:7" ht="14.5">
      <c r="B1869"/>
      <c r="C1869"/>
      <c r="D1869"/>
      <c r="E1869"/>
      <c r="F1869"/>
      <c r="G1869"/>
    </row>
    <row r="1870" spans="2:7" ht="14.5">
      <c r="B1870"/>
      <c r="C1870"/>
      <c r="D1870"/>
      <c r="E1870"/>
      <c r="F1870"/>
      <c r="G1870"/>
    </row>
    <row r="1871" spans="2:7" ht="14.5">
      <c r="B1871"/>
      <c r="C1871"/>
      <c r="D1871"/>
      <c r="E1871"/>
      <c r="F1871"/>
      <c r="G1871"/>
    </row>
    <row r="1872" spans="2:7" ht="14.5">
      <c r="B1872"/>
      <c r="C1872"/>
      <c r="D1872"/>
      <c r="E1872"/>
      <c r="F1872"/>
      <c r="G1872"/>
    </row>
    <row r="1873" spans="2:7" ht="14.5">
      <c r="B1873"/>
      <c r="C1873"/>
      <c r="D1873"/>
      <c r="E1873"/>
      <c r="F1873"/>
      <c r="G1873"/>
    </row>
    <row r="1874" spans="2:7" ht="14.5">
      <c r="B1874"/>
      <c r="C1874"/>
      <c r="D1874"/>
      <c r="E1874"/>
      <c r="F1874"/>
      <c r="G1874"/>
    </row>
    <row r="1875" spans="2:7" ht="14.5">
      <c r="B1875"/>
      <c r="C1875"/>
      <c r="D1875"/>
      <c r="E1875"/>
      <c r="F1875"/>
      <c r="G1875"/>
    </row>
    <row r="1876" spans="2:7" ht="14.5">
      <c r="B1876"/>
      <c r="C1876"/>
      <c r="D1876"/>
      <c r="E1876"/>
      <c r="F1876"/>
      <c r="G1876"/>
    </row>
    <row r="1877" spans="2:7" ht="14.5">
      <c r="B1877"/>
      <c r="C1877"/>
      <c r="D1877"/>
      <c r="E1877"/>
      <c r="F1877"/>
      <c r="G1877"/>
    </row>
    <row r="1878" spans="2:7" ht="14.5">
      <c r="B1878"/>
      <c r="C1878"/>
      <c r="D1878"/>
      <c r="E1878"/>
      <c r="F1878"/>
      <c r="G1878"/>
    </row>
    <row r="1879" spans="2:7" ht="14.5">
      <c r="B1879"/>
      <c r="C1879"/>
      <c r="D1879"/>
      <c r="E1879"/>
      <c r="F1879"/>
      <c r="G1879"/>
    </row>
    <row r="1880" spans="2:7" ht="14.5">
      <c r="B1880"/>
      <c r="C1880"/>
      <c r="D1880"/>
      <c r="E1880"/>
      <c r="F1880"/>
      <c r="G1880"/>
    </row>
    <row r="1881" spans="2:7" ht="14.5">
      <c r="B1881"/>
      <c r="C1881"/>
      <c r="D1881"/>
      <c r="E1881"/>
      <c r="F1881"/>
      <c r="G1881"/>
    </row>
    <row r="1882" spans="2:7" ht="14.5">
      <c r="B1882"/>
      <c r="C1882"/>
      <c r="D1882"/>
      <c r="E1882"/>
      <c r="F1882"/>
      <c r="G1882"/>
    </row>
    <row r="1883" spans="2:7" ht="14.5">
      <c r="B1883"/>
      <c r="C1883"/>
      <c r="D1883"/>
      <c r="E1883"/>
      <c r="F1883"/>
      <c r="G1883"/>
    </row>
    <row r="1884" spans="2:7" ht="14.5">
      <c r="B1884"/>
      <c r="C1884"/>
      <c r="D1884"/>
      <c r="E1884"/>
      <c r="F1884"/>
      <c r="G1884"/>
    </row>
    <row r="1885" spans="2:7" ht="14.5">
      <c r="B1885"/>
      <c r="C1885"/>
      <c r="D1885"/>
      <c r="E1885"/>
      <c r="F1885"/>
      <c r="G1885"/>
    </row>
    <row r="1886" spans="2:7" ht="14.5">
      <c r="B1886"/>
      <c r="C1886"/>
      <c r="D1886"/>
      <c r="E1886"/>
      <c r="F1886"/>
      <c r="G1886"/>
    </row>
    <row r="1887" spans="2:7" ht="14.5">
      <c r="B1887"/>
      <c r="C1887"/>
      <c r="D1887"/>
      <c r="E1887"/>
      <c r="F1887"/>
      <c r="G1887"/>
    </row>
    <row r="1888" spans="2:7" ht="14.5">
      <c r="B1888"/>
      <c r="C1888"/>
      <c r="D1888"/>
      <c r="E1888"/>
      <c r="F1888"/>
      <c r="G1888"/>
    </row>
    <row r="1889" spans="2:7" ht="14.5">
      <c r="B1889"/>
      <c r="C1889"/>
      <c r="D1889"/>
      <c r="E1889"/>
      <c r="F1889"/>
      <c r="G1889"/>
    </row>
    <row r="1890" spans="2:7" ht="14.5">
      <c r="B1890"/>
      <c r="C1890"/>
      <c r="D1890"/>
      <c r="E1890"/>
      <c r="F1890"/>
      <c r="G1890"/>
    </row>
    <row r="1891" spans="2:7" ht="14.5">
      <c r="B1891"/>
      <c r="C1891"/>
      <c r="D1891"/>
      <c r="E1891"/>
      <c r="F1891"/>
      <c r="G1891"/>
    </row>
    <row r="1892" spans="2:7" ht="14.5">
      <c r="B1892"/>
      <c r="C1892"/>
      <c r="D1892"/>
      <c r="E1892"/>
      <c r="F1892"/>
      <c r="G1892"/>
    </row>
    <row r="1893" spans="2:7" ht="14.5">
      <c r="B1893"/>
      <c r="C1893"/>
      <c r="D1893"/>
      <c r="E1893"/>
      <c r="F1893"/>
      <c r="G1893"/>
    </row>
    <row r="1894" spans="2:7" ht="14.5">
      <c r="B1894"/>
      <c r="C1894"/>
      <c r="D1894"/>
      <c r="E1894"/>
      <c r="F1894"/>
      <c r="G1894"/>
    </row>
    <row r="1895" spans="2:7" ht="14.5">
      <c r="B1895"/>
      <c r="C1895"/>
      <c r="D1895"/>
      <c r="E1895"/>
      <c r="F1895"/>
      <c r="G1895"/>
    </row>
    <row r="1896" spans="2:7" ht="14.5">
      <c r="B1896"/>
      <c r="C1896"/>
      <c r="D1896"/>
      <c r="E1896"/>
      <c r="F1896"/>
      <c r="G1896"/>
    </row>
    <row r="1897" spans="2:7" ht="14.5">
      <c r="B1897"/>
      <c r="C1897"/>
      <c r="D1897"/>
      <c r="E1897"/>
      <c r="F1897"/>
      <c r="G1897"/>
    </row>
    <row r="1898" spans="2:7" ht="14.5">
      <c r="B1898"/>
      <c r="C1898"/>
      <c r="D1898"/>
      <c r="E1898"/>
      <c r="F1898"/>
      <c r="G1898"/>
    </row>
    <row r="1899" spans="2:7" ht="14.5">
      <c r="B1899"/>
      <c r="C1899"/>
      <c r="D1899"/>
      <c r="E1899"/>
      <c r="F1899"/>
      <c r="G1899"/>
    </row>
    <row r="1900" spans="2:7" ht="14.5">
      <c r="B1900"/>
      <c r="C1900"/>
      <c r="D1900"/>
      <c r="E1900"/>
      <c r="F1900"/>
      <c r="G1900"/>
    </row>
    <row r="1901" spans="2:7" ht="14.5">
      <c r="B1901"/>
      <c r="C1901"/>
      <c r="D1901"/>
      <c r="E1901"/>
      <c r="F1901"/>
      <c r="G1901"/>
    </row>
    <row r="1902" spans="2:7" ht="14.5">
      <c r="B1902"/>
      <c r="C1902"/>
      <c r="D1902"/>
      <c r="E1902"/>
      <c r="F1902"/>
      <c r="G1902"/>
    </row>
    <row r="1903" spans="2:7" ht="14.5">
      <c r="B1903"/>
      <c r="C1903"/>
      <c r="D1903"/>
      <c r="E1903"/>
      <c r="F1903"/>
      <c r="G1903"/>
    </row>
    <row r="1904" spans="2:7" ht="14.5">
      <c r="B1904"/>
      <c r="C1904"/>
      <c r="D1904"/>
      <c r="E1904"/>
      <c r="F1904"/>
      <c r="G1904"/>
    </row>
    <row r="1905" spans="2:7" ht="14.5">
      <c r="B1905"/>
      <c r="C1905"/>
      <c r="D1905"/>
      <c r="E1905"/>
      <c r="F1905"/>
      <c r="G1905"/>
    </row>
    <row r="1906" spans="2:7" ht="14.5">
      <c r="B1906"/>
      <c r="C1906"/>
      <c r="D1906"/>
      <c r="E1906"/>
      <c r="F1906"/>
      <c r="G1906"/>
    </row>
    <row r="1907" spans="2:7" ht="14.5">
      <c r="B1907"/>
      <c r="C1907"/>
      <c r="D1907"/>
      <c r="E1907"/>
      <c r="F1907"/>
      <c r="G1907"/>
    </row>
    <row r="1908" spans="2:7" ht="14.5">
      <c r="B1908"/>
      <c r="C1908"/>
      <c r="D1908"/>
      <c r="E1908"/>
      <c r="F1908"/>
      <c r="G1908"/>
    </row>
    <row r="1909" spans="2:7" ht="14.5">
      <c r="B1909"/>
      <c r="C1909"/>
      <c r="D1909"/>
      <c r="E1909"/>
      <c r="F1909"/>
      <c r="G1909"/>
    </row>
    <row r="1910" spans="2:7" ht="14.5">
      <c r="B1910"/>
      <c r="C1910"/>
      <c r="D1910"/>
      <c r="E1910"/>
      <c r="F1910"/>
      <c r="G1910"/>
    </row>
    <row r="1911" spans="2:7" ht="14.5">
      <c r="B1911"/>
      <c r="C1911"/>
      <c r="D1911"/>
      <c r="E1911"/>
      <c r="F1911"/>
      <c r="G1911"/>
    </row>
    <row r="1912" spans="2:7" ht="14.5">
      <c r="B1912"/>
      <c r="C1912"/>
      <c r="D1912"/>
      <c r="E1912"/>
      <c r="F1912"/>
      <c r="G1912"/>
    </row>
    <row r="1913" spans="2:7" ht="14.5">
      <c r="B1913"/>
      <c r="C1913"/>
      <c r="D1913"/>
      <c r="E1913"/>
      <c r="F1913"/>
      <c r="G1913"/>
    </row>
    <row r="1914" spans="2:7" ht="14.5">
      <c r="B1914"/>
      <c r="C1914"/>
      <c r="D1914"/>
      <c r="E1914"/>
      <c r="F1914"/>
      <c r="G1914"/>
    </row>
    <row r="1915" spans="2:7" ht="14.5">
      <c r="B1915"/>
      <c r="C1915"/>
      <c r="D1915"/>
      <c r="E1915"/>
      <c r="F1915"/>
      <c r="G1915"/>
    </row>
    <row r="1916" spans="2:7" ht="14.5">
      <c r="B1916"/>
      <c r="C1916"/>
      <c r="D1916"/>
      <c r="E1916"/>
      <c r="F1916"/>
      <c r="G1916"/>
    </row>
    <row r="1917" spans="2:7" ht="14.5">
      <c r="B1917"/>
      <c r="C1917"/>
      <c r="D1917"/>
      <c r="E1917"/>
      <c r="F1917"/>
      <c r="G1917"/>
    </row>
    <row r="1918" spans="2:7" ht="14.5">
      <c r="B1918"/>
      <c r="C1918"/>
      <c r="D1918"/>
      <c r="E1918"/>
      <c r="F1918"/>
      <c r="G1918"/>
    </row>
    <row r="1919" spans="2:7" ht="14.5">
      <c r="B1919"/>
      <c r="C1919"/>
      <c r="D1919"/>
      <c r="E1919"/>
      <c r="F1919"/>
      <c r="G1919"/>
    </row>
    <row r="1920" spans="2:7" ht="14.5">
      <c r="B1920"/>
      <c r="C1920"/>
      <c r="D1920"/>
      <c r="E1920"/>
      <c r="F1920"/>
      <c r="G1920"/>
    </row>
    <row r="1921" spans="2:7" ht="14.5">
      <c r="B1921"/>
      <c r="C1921"/>
      <c r="D1921"/>
      <c r="E1921"/>
      <c r="F1921"/>
      <c r="G1921"/>
    </row>
    <row r="1922" spans="2:7" ht="14.5">
      <c r="B1922"/>
      <c r="C1922"/>
      <c r="D1922"/>
      <c r="E1922"/>
      <c r="F1922"/>
      <c r="G1922"/>
    </row>
    <row r="1923" spans="2:7" ht="14.5">
      <c r="B1923"/>
      <c r="C1923"/>
      <c r="D1923"/>
      <c r="E1923"/>
      <c r="F1923"/>
      <c r="G1923"/>
    </row>
    <row r="1924" spans="2:7" ht="14.5">
      <c r="B1924"/>
      <c r="C1924"/>
      <c r="D1924"/>
      <c r="E1924"/>
      <c r="F1924"/>
      <c r="G1924"/>
    </row>
    <row r="1925" spans="2:7" ht="14.5">
      <c r="B1925"/>
      <c r="C1925"/>
      <c r="D1925"/>
      <c r="E1925"/>
      <c r="F1925"/>
      <c r="G1925"/>
    </row>
    <row r="1926" spans="2:7" ht="14.5">
      <c r="B1926"/>
      <c r="C1926"/>
      <c r="D1926"/>
      <c r="E1926"/>
      <c r="F1926"/>
      <c r="G1926"/>
    </row>
    <row r="1927" spans="2:7" ht="14.5">
      <c r="B1927"/>
      <c r="C1927"/>
      <c r="D1927"/>
      <c r="E1927"/>
      <c r="F1927"/>
      <c r="G1927"/>
    </row>
    <row r="1928" spans="2:7" ht="14.5">
      <c r="B1928"/>
      <c r="C1928"/>
      <c r="D1928"/>
      <c r="E1928"/>
      <c r="F1928"/>
      <c r="G1928"/>
    </row>
    <row r="1929" spans="2:7" ht="14.5">
      <c r="B1929"/>
      <c r="C1929"/>
      <c r="D1929"/>
      <c r="E1929"/>
      <c r="F1929"/>
      <c r="G1929"/>
    </row>
    <row r="1930" spans="2:7" ht="14.5">
      <c r="B1930"/>
      <c r="C1930"/>
      <c r="D1930"/>
      <c r="E1930"/>
      <c r="F1930"/>
      <c r="G1930"/>
    </row>
    <row r="1931" spans="2:7" ht="14.5">
      <c r="B1931"/>
      <c r="C1931"/>
      <c r="D1931"/>
      <c r="E1931"/>
      <c r="F1931"/>
      <c r="G1931"/>
    </row>
    <row r="1932" spans="2:7" ht="14.5">
      <c r="B1932"/>
      <c r="C1932"/>
      <c r="D1932"/>
      <c r="E1932"/>
      <c r="F1932"/>
      <c r="G1932"/>
    </row>
    <row r="1933" spans="2:7" ht="14.5">
      <c r="B1933"/>
      <c r="C1933"/>
      <c r="D1933"/>
      <c r="E1933"/>
      <c r="F1933"/>
      <c r="G1933"/>
    </row>
    <row r="1934" spans="2:7" ht="14.5">
      <c r="B1934"/>
      <c r="C1934"/>
      <c r="D1934"/>
      <c r="E1934"/>
      <c r="F1934"/>
      <c r="G1934"/>
    </row>
    <row r="1935" spans="2:7" ht="14.5">
      <c r="B1935"/>
      <c r="C1935"/>
      <c r="D1935"/>
      <c r="E1935"/>
      <c r="F1935"/>
      <c r="G1935"/>
    </row>
    <row r="1936" spans="2:7" ht="14.5">
      <c r="B1936"/>
      <c r="C1936"/>
      <c r="D1936"/>
      <c r="E1936"/>
      <c r="F1936"/>
      <c r="G1936"/>
    </row>
    <row r="1937" spans="2:7" ht="14.5">
      <c r="B1937"/>
      <c r="C1937"/>
      <c r="D1937"/>
      <c r="E1937"/>
      <c r="F1937"/>
      <c r="G1937"/>
    </row>
    <row r="1938" spans="2:7" ht="14.5">
      <c r="B1938"/>
      <c r="C1938"/>
      <c r="D1938"/>
      <c r="E1938"/>
      <c r="F1938"/>
      <c r="G1938"/>
    </row>
    <row r="1939" spans="2:7" ht="14.5">
      <c r="B1939"/>
      <c r="C1939"/>
      <c r="D1939"/>
      <c r="E1939"/>
      <c r="F1939"/>
      <c r="G1939"/>
    </row>
    <row r="1940" spans="2:7" ht="14.5">
      <c r="B1940"/>
      <c r="C1940"/>
      <c r="D1940"/>
      <c r="E1940"/>
      <c r="F1940"/>
      <c r="G1940"/>
    </row>
    <row r="1941" spans="2:7" ht="14.5">
      <c r="B1941"/>
      <c r="C1941"/>
      <c r="D1941"/>
      <c r="E1941"/>
      <c r="F1941"/>
      <c r="G1941"/>
    </row>
    <row r="1942" spans="2:7" ht="14.5">
      <c r="B1942"/>
      <c r="C1942"/>
      <c r="D1942"/>
      <c r="E1942"/>
      <c r="F1942"/>
      <c r="G1942"/>
    </row>
    <row r="1943" spans="2:7" ht="14.5">
      <c r="B1943"/>
      <c r="C1943"/>
      <c r="D1943"/>
      <c r="E1943"/>
      <c r="F1943"/>
      <c r="G1943"/>
    </row>
    <row r="1944" spans="2:7" ht="14.5">
      <c r="B1944"/>
      <c r="C1944"/>
      <c r="D1944"/>
      <c r="E1944"/>
      <c r="F1944"/>
      <c r="G1944"/>
    </row>
    <row r="1945" spans="2:7" ht="14.5">
      <c r="B1945"/>
      <c r="C1945"/>
      <c r="D1945"/>
      <c r="E1945"/>
      <c r="F1945"/>
      <c r="G1945"/>
    </row>
    <row r="1946" spans="2:7" ht="14.5">
      <c r="B1946"/>
      <c r="C1946"/>
      <c r="D1946"/>
      <c r="E1946"/>
      <c r="F1946"/>
      <c r="G1946"/>
    </row>
    <row r="1947" spans="2:7" ht="14.5">
      <c r="B1947"/>
      <c r="C1947"/>
      <c r="D1947"/>
      <c r="E1947"/>
      <c r="F1947"/>
      <c r="G1947"/>
    </row>
    <row r="1948" spans="2:7" ht="14.5">
      <c r="B1948"/>
      <c r="C1948"/>
      <c r="D1948"/>
      <c r="E1948"/>
      <c r="F1948"/>
      <c r="G1948"/>
    </row>
    <row r="1949" spans="2:7" ht="14.5">
      <c r="B1949"/>
      <c r="C1949"/>
      <c r="D1949"/>
      <c r="E1949"/>
      <c r="F1949"/>
      <c r="G1949"/>
    </row>
    <row r="1950" spans="2:7" ht="14.5">
      <c r="B1950"/>
      <c r="C1950"/>
      <c r="D1950"/>
      <c r="E1950"/>
      <c r="F1950"/>
      <c r="G1950"/>
    </row>
    <row r="1951" spans="2:7" ht="14.5">
      <c r="B1951"/>
      <c r="C1951"/>
      <c r="D1951"/>
      <c r="E1951"/>
      <c r="F1951"/>
      <c r="G1951"/>
    </row>
    <row r="1952" spans="2:7" ht="14.5">
      <c r="B1952"/>
      <c r="C1952"/>
      <c r="D1952"/>
      <c r="E1952"/>
      <c r="F1952"/>
      <c r="G1952"/>
    </row>
    <row r="1953" spans="2:7" ht="14.5">
      <c r="B1953"/>
      <c r="C1953"/>
      <c r="D1953"/>
      <c r="E1953"/>
      <c r="F1953"/>
      <c r="G1953"/>
    </row>
    <row r="1954" spans="2:7" ht="14.5">
      <c r="B1954"/>
      <c r="C1954"/>
      <c r="D1954"/>
      <c r="E1954"/>
      <c r="F1954"/>
      <c r="G1954"/>
    </row>
    <row r="1955" spans="2:7" ht="14.5">
      <c r="B1955"/>
      <c r="C1955"/>
      <c r="D1955"/>
      <c r="E1955"/>
      <c r="F1955"/>
      <c r="G1955"/>
    </row>
    <row r="1956" spans="2:7" ht="14.5">
      <c r="B1956"/>
      <c r="C1956"/>
      <c r="D1956"/>
      <c r="E1956"/>
      <c r="F1956"/>
      <c r="G1956"/>
    </row>
    <row r="1957" spans="2:7" ht="14.5">
      <c r="B1957"/>
      <c r="C1957"/>
      <c r="D1957"/>
      <c r="E1957"/>
      <c r="F1957"/>
      <c r="G1957"/>
    </row>
    <row r="1958" spans="2:7" ht="14.5">
      <c r="B1958"/>
      <c r="C1958"/>
      <c r="D1958"/>
      <c r="E1958"/>
      <c r="F1958"/>
      <c r="G1958"/>
    </row>
    <row r="1959" spans="2:7" ht="14.5">
      <c r="B1959"/>
      <c r="C1959"/>
      <c r="D1959"/>
      <c r="E1959"/>
      <c r="F1959"/>
      <c r="G1959"/>
    </row>
    <row r="1960" spans="2:7" ht="14.5">
      <c r="B1960"/>
      <c r="C1960"/>
      <c r="D1960"/>
      <c r="E1960"/>
      <c r="F1960"/>
      <c r="G1960"/>
    </row>
    <row r="1961" spans="2:7" ht="14.5">
      <c r="B1961"/>
      <c r="C1961"/>
      <c r="D1961"/>
      <c r="E1961"/>
      <c r="F1961"/>
      <c r="G1961"/>
    </row>
    <row r="1962" spans="2:7" ht="14.5">
      <c r="B1962"/>
      <c r="C1962"/>
      <c r="D1962"/>
      <c r="E1962"/>
      <c r="F1962"/>
      <c r="G1962"/>
    </row>
    <row r="1963" spans="2:7" ht="14.5">
      <c r="B1963"/>
      <c r="C1963"/>
      <c r="D1963"/>
      <c r="E1963"/>
      <c r="F1963"/>
      <c r="G1963"/>
    </row>
    <row r="1964" spans="2:7" ht="14.5">
      <c r="B1964"/>
      <c r="C1964"/>
      <c r="D1964"/>
      <c r="E1964"/>
      <c r="F1964"/>
      <c r="G1964"/>
    </row>
    <row r="1965" spans="2:7" ht="14.5">
      <c r="B1965"/>
      <c r="C1965"/>
      <c r="D1965"/>
      <c r="E1965"/>
      <c r="F1965"/>
      <c r="G1965"/>
    </row>
    <row r="1966" spans="2:7" ht="14.5">
      <c r="B1966"/>
      <c r="C1966"/>
      <c r="D1966"/>
      <c r="E1966"/>
      <c r="F1966"/>
      <c r="G1966"/>
    </row>
    <row r="1967" spans="2:7" ht="14.5">
      <c r="B1967"/>
      <c r="C1967"/>
      <c r="D1967"/>
      <c r="E1967"/>
      <c r="F1967"/>
      <c r="G1967"/>
    </row>
    <row r="1968" spans="2:7" ht="14.5">
      <c r="B1968"/>
      <c r="C1968"/>
      <c r="D1968"/>
      <c r="E1968"/>
      <c r="F1968"/>
      <c r="G1968"/>
    </row>
    <row r="1969" spans="2:7" ht="14.5">
      <c r="B1969"/>
      <c r="C1969"/>
      <c r="D1969"/>
      <c r="E1969"/>
      <c r="F1969"/>
      <c r="G1969"/>
    </row>
    <row r="1970" spans="2:7" ht="14.5">
      <c r="B1970"/>
      <c r="C1970"/>
      <c r="D1970"/>
      <c r="E1970"/>
      <c r="F1970"/>
      <c r="G1970"/>
    </row>
    <row r="1971" spans="2:7" ht="14.5">
      <c r="B1971"/>
      <c r="C1971"/>
      <c r="D1971"/>
      <c r="E1971"/>
      <c r="F1971"/>
      <c r="G1971"/>
    </row>
    <row r="1972" spans="2:7" ht="14.5">
      <c r="B1972"/>
      <c r="C1972"/>
      <c r="D1972"/>
      <c r="E1972"/>
      <c r="F1972"/>
      <c r="G1972"/>
    </row>
    <row r="1973" spans="2:7" ht="14.5">
      <c r="B1973"/>
      <c r="C1973"/>
      <c r="D1973"/>
      <c r="E1973"/>
      <c r="F1973"/>
      <c r="G1973"/>
    </row>
    <row r="1974" spans="2:7" ht="14.5">
      <c r="B1974"/>
      <c r="C1974"/>
      <c r="D1974"/>
      <c r="E1974"/>
      <c r="F1974"/>
      <c r="G1974"/>
    </row>
    <row r="1975" spans="2:7" ht="14.5">
      <c r="B1975"/>
      <c r="C1975"/>
      <c r="D1975"/>
      <c r="E1975"/>
      <c r="F1975"/>
      <c r="G1975"/>
    </row>
    <row r="1976" spans="2:7" ht="14.5">
      <c r="B1976"/>
      <c r="C1976"/>
      <c r="D1976"/>
      <c r="E1976"/>
      <c r="F1976"/>
      <c r="G1976"/>
    </row>
    <row r="1977" spans="2:7" ht="14.5">
      <c r="B1977"/>
      <c r="C1977"/>
      <c r="D1977"/>
      <c r="E1977"/>
      <c r="F1977"/>
      <c r="G1977"/>
    </row>
    <row r="1978" spans="2:7" ht="14.5">
      <c r="B1978"/>
      <c r="C1978"/>
      <c r="D1978"/>
      <c r="E1978"/>
      <c r="F1978"/>
      <c r="G1978"/>
    </row>
    <row r="1979" spans="2:7" ht="14.5">
      <c r="B1979"/>
      <c r="C1979"/>
      <c r="D1979"/>
      <c r="E1979"/>
      <c r="F1979"/>
      <c r="G1979"/>
    </row>
    <row r="1980" spans="2:7" ht="14.5">
      <c r="B1980"/>
      <c r="C1980"/>
      <c r="D1980"/>
      <c r="E1980"/>
      <c r="F1980"/>
      <c r="G1980"/>
    </row>
    <row r="1981" spans="2:7" ht="14.5">
      <c r="B1981"/>
      <c r="C1981"/>
      <c r="D1981"/>
      <c r="E1981"/>
      <c r="F1981"/>
      <c r="G1981"/>
    </row>
    <row r="1982" spans="2:7" ht="14.5">
      <c r="B1982"/>
      <c r="C1982"/>
      <c r="D1982"/>
      <c r="E1982"/>
      <c r="F1982"/>
      <c r="G1982"/>
    </row>
    <row r="1983" spans="2:7" ht="14.5">
      <c r="B1983"/>
      <c r="C1983"/>
      <c r="D1983"/>
      <c r="E1983"/>
      <c r="F1983"/>
      <c r="G1983"/>
    </row>
    <row r="1984" spans="2:7" ht="14.5">
      <c r="B1984"/>
      <c r="C1984"/>
      <c r="D1984"/>
      <c r="E1984"/>
      <c r="F1984"/>
      <c r="G1984"/>
    </row>
    <row r="1985" spans="2:7" ht="14.5">
      <c r="B1985"/>
      <c r="C1985"/>
      <c r="D1985"/>
      <c r="E1985"/>
      <c r="F1985"/>
      <c r="G1985"/>
    </row>
    <row r="1986" spans="2:7" ht="14.5">
      <c r="B1986"/>
      <c r="C1986"/>
      <c r="D1986"/>
      <c r="E1986"/>
      <c r="F1986"/>
      <c r="G1986"/>
    </row>
    <row r="1987" spans="2:7" ht="14.5">
      <c r="B1987"/>
      <c r="C1987"/>
      <c r="D1987"/>
      <c r="E1987"/>
      <c r="F1987"/>
      <c r="G1987"/>
    </row>
    <row r="1988" spans="2:7" ht="14.5">
      <c r="B1988"/>
      <c r="C1988"/>
      <c r="D1988"/>
      <c r="E1988"/>
      <c r="F1988"/>
      <c r="G1988"/>
    </row>
    <row r="1989" spans="2:7" ht="14.5">
      <c r="B1989"/>
      <c r="C1989"/>
      <c r="D1989"/>
      <c r="E1989"/>
      <c r="F1989"/>
      <c r="G1989"/>
    </row>
    <row r="1990" spans="2:7" ht="14.5">
      <c r="B1990"/>
      <c r="C1990"/>
      <c r="D1990"/>
      <c r="E1990"/>
      <c r="F1990"/>
      <c r="G1990"/>
    </row>
    <row r="1991" spans="2:7" ht="14.5">
      <c r="B1991"/>
      <c r="C1991"/>
      <c r="D1991"/>
      <c r="E1991"/>
      <c r="F1991"/>
      <c r="G1991"/>
    </row>
    <row r="1992" spans="2:7" ht="14.5">
      <c r="B1992"/>
      <c r="C1992"/>
      <c r="D1992"/>
      <c r="E1992"/>
      <c r="F1992"/>
      <c r="G1992"/>
    </row>
    <row r="1993" spans="2:7" ht="14.5">
      <c r="B1993"/>
      <c r="C1993"/>
      <c r="D1993"/>
      <c r="E1993"/>
      <c r="F1993"/>
      <c r="G1993"/>
    </row>
    <row r="1994" spans="2:7" ht="14.5">
      <c r="B1994"/>
      <c r="C1994"/>
      <c r="D1994"/>
      <c r="E1994"/>
      <c r="F1994"/>
      <c r="G1994"/>
    </row>
    <row r="1995" spans="2:7" ht="14.5">
      <c r="B1995"/>
      <c r="C1995"/>
      <c r="D1995"/>
      <c r="E1995"/>
      <c r="F1995"/>
      <c r="G1995"/>
    </row>
    <row r="1996" spans="2:7" ht="14.5">
      <c r="B1996"/>
      <c r="C1996"/>
      <c r="D1996"/>
      <c r="E1996"/>
      <c r="F1996"/>
      <c r="G1996"/>
    </row>
    <row r="1997" spans="2:7" ht="14.5">
      <c r="B1997"/>
      <c r="C1997"/>
      <c r="D1997"/>
      <c r="E1997"/>
      <c r="F1997"/>
      <c r="G1997"/>
    </row>
    <row r="1998" spans="2:7" ht="14.5">
      <c r="B1998"/>
      <c r="C1998"/>
      <c r="D1998"/>
      <c r="E1998"/>
      <c r="F1998"/>
      <c r="G1998"/>
    </row>
    <row r="1999" spans="2:7" ht="14.5">
      <c r="B1999"/>
      <c r="C1999"/>
      <c r="D1999"/>
      <c r="E1999"/>
      <c r="F1999"/>
      <c r="G1999"/>
    </row>
    <row r="2000" spans="2:7" ht="14.5">
      <c r="B2000"/>
      <c r="C2000"/>
      <c r="D2000"/>
      <c r="E2000"/>
      <c r="F2000"/>
      <c r="G2000"/>
    </row>
    <row r="2001" spans="2:7" ht="14.5">
      <c r="B2001"/>
      <c r="C2001"/>
      <c r="D2001"/>
      <c r="E2001"/>
      <c r="F2001"/>
      <c r="G2001"/>
    </row>
    <row r="2002" spans="2:7" ht="14.5">
      <c r="B2002"/>
      <c r="C2002"/>
      <c r="D2002"/>
      <c r="E2002"/>
      <c r="F2002"/>
      <c r="G2002"/>
    </row>
    <row r="2003" spans="2:7" ht="14.5">
      <c r="B2003"/>
      <c r="C2003"/>
      <c r="D2003"/>
      <c r="E2003"/>
      <c r="F2003"/>
      <c r="G2003"/>
    </row>
    <row r="2004" spans="2:7" ht="14.5">
      <c r="B2004"/>
      <c r="C2004"/>
      <c r="D2004"/>
      <c r="E2004"/>
      <c r="F2004"/>
      <c r="G2004"/>
    </row>
    <row r="2005" spans="2:7" ht="14.5">
      <c r="B2005"/>
      <c r="C2005"/>
      <c r="D2005"/>
      <c r="E2005"/>
      <c r="F2005"/>
      <c r="G2005"/>
    </row>
    <row r="2006" spans="2:7" ht="14.5">
      <c r="B2006"/>
      <c r="C2006"/>
      <c r="D2006"/>
      <c r="E2006"/>
      <c r="F2006"/>
      <c r="G2006"/>
    </row>
    <row r="2007" spans="2:7" ht="14.5">
      <c r="B2007"/>
      <c r="C2007"/>
      <c r="D2007"/>
      <c r="E2007"/>
      <c r="F2007"/>
      <c r="G2007"/>
    </row>
    <row r="2008" spans="2:7" ht="14.5">
      <c r="B2008"/>
      <c r="C2008"/>
      <c r="D2008"/>
      <c r="E2008"/>
      <c r="F2008"/>
      <c r="G2008"/>
    </row>
    <row r="2009" spans="2:7" ht="14.5">
      <c r="B2009"/>
      <c r="C2009"/>
      <c r="D2009"/>
      <c r="E2009"/>
      <c r="F2009"/>
      <c r="G2009"/>
    </row>
    <row r="2010" spans="2:7" ht="14.5">
      <c r="B2010"/>
      <c r="C2010"/>
      <c r="D2010"/>
      <c r="E2010"/>
      <c r="F2010"/>
      <c r="G2010"/>
    </row>
    <row r="2011" spans="2:7" ht="14.5">
      <c r="B2011"/>
      <c r="C2011"/>
      <c r="D2011"/>
      <c r="E2011"/>
      <c r="F2011"/>
      <c r="G2011"/>
    </row>
    <row r="2012" spans="2:7" ht="14.5">
      <c r="B2012"/>
      <c r="C2012"/>
      <c r="D2012"/>
      <c r="E2012"/>
      <c r="F2012"/>
      <c r="G2012"/>
    </row>
    <row r="2013" spans="2:7" ht="14.5">
      <c r="B2013"/>
      <c r="C2013"/>
      <c r="D2013"/>
      <c r="E2013"/>
      <c r="F2013"/>
      <c r="G2013"/>
    </row>
    <row r="2014" spans="2:7" ht="14.5">
      <c r="B2014"/>
      <c r="C2014"/>
      <c r="D2014"/>
      <c r="E2014"/>
      <c r="F2014"/>
      <c r="G2014"/>
    </row>
    <row r="2015" spans="2:7" ht="14.5">
      <c r="B2015"/>
      <c r="C2015"/>
      <c r="D2015"/>
      <c r="E2015"/>
      <c r="F2015"/>
      <c r="G2015"/>
    </row>
    <row r="2016" spans="2:7" ht="14.5">
      <c r="B2016"/>
      <c r="C2016"/>
      <c r="D2016"/>
      <c r="E2016"/>
      <c r="F2016"/>
      <c r="G2016"/>
    </row>
    <row r="2017" spans="2:7" ht="14.5">
      <c r="B2017"/>
      <c r="C2017"/>
      <c r="D2017"/>
      <c r="E2017"/>
      <c r="F2017"/>
      <c r="G2017"/>
    </row>
    <row r="2018" spans="2:7" ht="14.5">
      <c r="B2018"/>
      <c r="C2018"/>
      <c r="D2018"/>
      <c r="E2018"/>
      <c r="F2018"/>
      <c r="G2018"/>
    </row>
    <row r="2019" spans="2:7" ht="14.5">
      <c r="B2019"/>
      <c r="C2019"/>
      <c r="D2019"/>
      <c r="E2019"/>
      <c r="F2019"/>
      <c r="G2019"/>
    </row>
    <row r="2020" spans="2:7" ht="14.5">
      <c r="B2020"/>
      <c r="C2020"/>
      <c r="D2020"/>
      <c r="E2020"/>
      <c r="F2020"/>
      <c r="G2020"/>
    </row>
    <row r="2021" spans="2:7" ht="14.5">
      <c r="B2021"/>
      <c r="C2021"/>
      <c r="D2021"/>
      <c r="E2021"/>
      <c r="F2021"/>
      <c r="G2021"/>
    </row>
    <row r="2022" spans="2:7" ht="14.5">
      <c r="B2022"/>
      <c r="C2022"/>
      <c r="D2022"/>
      <c r="E2022"/>
      <c r="F2022"/>
      <c r="G2022"/>
    </row>
    <row r="2023" spans="2:7" ht="14.5">
      <c r="B2023"/>
      <c r="C2023"/>
      <c r="D2023"/>
      <c r="E2023"/>
      <c r="F2023"/>
      <c r="G2023"/>
    </row>
    <row r="2024" spans="2:7" ht="14.5">
      <c r="B2024"/>
      <c r="C2024"/>
      <c r="D2024"/>
      <c r="E2024"/>
      <c r="F2024"/>
      <c r="G2024"/>
    </row>
    <row r="2025" spans="2:7" ht="14.5">
      <c r="B2025"/>
      <c r="C2025"/>
      <c r="D2025"/>
      <c r="E2025"/>
      <c r="F2025"/>
      <c r="G2025"/>
    </row>
    <row r="2026" spans="2:7" ht="14.5">
      <c r="B2026"/>
      <c r="C2026"/>
      <c r="D2026"/>
      <c r="E2026"/>
      <c r="F2026"/>
      <c r="G2026"/>
    </row>
    <row r="2027" spans="2:7" ht="14.5">
      <c r="B2027"/>
      <c r="C2027"/>
      <c r="D2027"/>
      <c r="E2027"/>
      <c r="F2027"/>
      <c r="G2027"/>
    </row>
    <row r="2028" spans="2:7" ht="14.5">
      <c r="B2028"/>
      <c r="C2028"/>
      <c r="D2028"/>
      <c r="E2028"/>
      <c r="F2028"/>
      <c r="G2028"/>
    </row>
    <row r="2029" spans="2:7" ht="14.5">
      <c r="B2029"/>
      <c r="C2029"/>
      <c r="D2029"/>
      <c r="E2029"/>
      <c r="F2029"/>
      <c r="G2029"/>
    </row>
    <row r="2030" spans="2:7" ht="14.5">
      <c r="B2030"/>
      <c r="C2030"/>
      <c r="D2030"/>
      <c r="E2030"/>
      <c r="F2030"/>
      <c r="G2030"/>
    </row>
    <row r="2031" spans="2:7" ht="14.5">
      <c r="B2031"/>
      <c r="C2031"/>
      <c r="D2031"/>
      <c r="E2031"/>
      <c r="F2031"/>
      <c r="G2031"/>
    </row>
    <row r="2032" spans="2:7" ht="14.5">
      <c r="B2032"/>
      <c r="C2032"/>
      <c r="D2032"/>
      <c r="E2032"/>
      <c r="F2032"/>
      <c r="G2032"/>
    </row>
    <row r="2033" spans="2:7" ht="14.5">
      <c r="B2033"/>
      <c r="C2033"/>
      <c r="D2033"/>
      <c r="E2033"/>
      <c r="F2033"/>
      <c r="G2033"/>
    </row>
    <row r="2034" spans="2:7" ht="14.5">
      <c r="B2034"/>
      <c r="C2034"/>
      <c r="D2034"/>
      <c r="E2034"/>
      <c r="F2034"/>
      <c r="G2034"/>
    </row>
    <row r="2035" spans="2:7" ht="14.5">
      <c r="B2035"/>
      <c r="C2035"/>
      <c r="D2035"/>
      <c r="E2035"/>
      <c r="F2035"/>
      <c r="G2035"/>
    </row>
    <row r="2036" spans="2:7" ht="14.5">
      <c r="B2036"/>
      <c r="C2036"/>
      <c r="D2036"/>
      <c r="E2036"/>
      <c r="F2036"/>
      <c r="G2036"/>
    </row>
    <row r="2037" spans="2:7" ht="14.5">
      <c r="B2037"/>
      <c r="C2037"/>
      <c r="D2037"/>
      <c r="E2037"/>
      <c r="F2037"/>
      <c r="G2037"/>
    </row>
    <row r="2038" spans="2:7" ht="14.5">
      <c r="B2038"/>
      <c r="C2038"/>
      <c r="D2038"/>
      <c r="E2038"/>
      <c r="F2038"/>
      <c r="G2038"/>
    </row>
    <row r="2039" spans="2:7" ht="14.5">
      <c r="B2039"/>
      <c r="C2039"/>
      <c r="D2039"/>
      <c r="E2039"/>
      <c r="F2039"/>
      <c r="G2039"/>
    </row>
    <row r="2040" spans="2:7" ht="14.5">
      <c r="B2040"/>
      <c r="C2040"/>
      <c r="D2040"/>
      <c r="E2040"/>
      <c r="F2040"/>
      <c r="G2040"/>
    </row>
    <row r="2041" spans="2:7" ht="14.5">
      <c r="B2041"/>
      <c r="C2041"/>
      <c r="D2041"/>
      <c r="E2041"/>
      <c r="F2041"/>
      <c r="G2041"/>
    </row>
    <row r="2042" spans="2:7" ht="14.5">
      <c r="B2042"/>
      <c r="C2042"/>
      <c r="D2042"/>
      <c r="E2042"/>
      <c r="F2042"/>
      <c r="G2042"/>
    </row>
    <row r="2043" spans="2:7" ht="14.5">
      <c r="B2043"/>
      <c r="C2043"/>
      <c r="D2043"/>
      <c r="E2043"/>
      <c r="F2043"/>
      <c r="G2043"/>
    </row>
    <row r="2044" spans="2:7" ht="14.5">
      <c r="B2044"/>
      <c r="C2044"/>
      <c r="D2044"/>
      <c r="E2044"/>
      <c r="F2044"/>
      <c r="G2044"/>
    </row>
    <row r="2045" spans="2:7" ht="14.5">
      <c r="B2045"/>
      <c r="C2045"/>
      <c r="D2045"/>
      <c r="E2045"/>
      <c r="F2045"/>
      <c r="G2045"/>
    </row>
    <row r="2046" spans="2:7" ht="14.5">
      <c r="B2046"/>
      <c r="C2046"/>
      <c r="D2046"/>
      <c r="E2046"/>
      <c r="F2046"/>
      <c r="G2046"/>
    </row>
    <row r="2047" spans="2:7" ht="14.5">
      <c r="B2047"/>
      <c r="C2047"/>
      <c r="D2047"/>
      <c r="E2047"/>
      <c r="F2047"/>
      <c r="G2047"/>
    </row>
    <row r="2048" spans="2:7" ht="14.5">
      <c r="B2048"/>
      <c r="C2048"/>
      <c r="D2048"/>
      <c r="E2048"/>
      <c r="F2048"/>
      <c r="G2048"/>
    </row>
    <row r="2049" spans="2:7" ht="14.5">
      <c r="B2049"/>
      <c r="C2049"/>
      <c r="D2049"/>
      <c r="E2049"/>
      <c r="F2049"/>
      <c r="G2049"/>
    </row>
    <row r="2050" spans="2:7" ht="14.5">
      <c r="B2050"/>
      <c r="C2050"/>
      <c r="D2050"/>
      <c r="E2050"/>
      <c r="F2050"/>
      <c r="G2050"/>
    </row>
    <row r="2051" spans="2:7" ht="14.5">
      <c r="B2051"/>
      <c r="C2051"/>
      <c r="D2051"/>
      <c r="E2051"/>
      <c r="F2051"/>
      <c r="G2051"/>
    </row>
    <row r="2052" spans="2:7" ht="14.5">
      <c r="B2052"/>
      <c r="C2052"/>
      <c r="D2052"/>
      <c r="E2052"/>
      <c r="F2052"/>
      <c r="G2052"/>
    </row>
    <row r="2053" spans="2:7" ht="14.5">
      <c r="B2053"/>
      <c r="C2053"/>
      <c r="D2053"/>
      <c r="E2053"/>
      <c r="F2053"/>
      <c r="G2053"/>
    </row>
    <row r="2054" spans="2:7" ht="14.5">
      <c r="B2054"/>
      <c r="C2054"/>
      <c r="D2054"/>
      <c r="E2054"/>
      <c r="F2054"/>
      <c r="G2054"/>
    </row>
    <row r="2055" spans="2:7" ht="14.5">
      <c r="B2055"/>
      <c r="C2055"/>
      <c r="D2055"/>
      <c r="E2055"/>
      <c r="F2055"/>
      <c r="G2055"/>
    </row>
    <row r="2056" spans="2:7" ht="14.5">
      <c r="B2056"/>
      <c r="C2056"/>
      <c r="D2056"/>
      <c r="E2056"/>
      <c r="F2056"/>
      <c r="G2056"/>
    </row>
    <row r="2057" spans="2:7" ht="14.5">
      <c r="B2057"/>
      <c r="C2057"/>
      <c r="D2057"/>
      <c r="E2057"/>
      <c r="F2057"/>
      <c r="G2057"/>
    </row>
    <row r="2058" spans="2:7" ht="14.5">
      <c r="B2058"/>
      <c r="C2058"/>
      <c r="D2058"/>
      <c r="E2058"/>
      <c r="F2058"/>
      <c r="G2058"/>
    </row>
    <row r="2059" spans="2:7" ht="14.5">
      <c r="B2059"/>
      <c r="C2059"/>
      <c r="D2059"/>
      <c r="E2059"/>
      <c r="F2059"/>
      <c r="G2059"/>
    </row>
    <row r="2060" spans="2:7" ht="14.5">
      <c r="B2060"/>
      <c r="C2060"/>
      <c r="D2060"/>
      <c r="E2060"/>
      <c r="F2060"/>
      <c r="G2060"/>
    </row>
    <row r="2061" spans="2:7" ht="14.5">
      <c r="B2061"/>
      <c r="C2061"/>
      <c r="D2061"/>
      <c r="E2061"/>
      <c r="F2061"/>
      <c r="G2061"/>
    </row>
    <row r="2062" spans="2:7" ht="14.5">
      <c r="B2062"/>
      <c r="C2062"/>
      <c r="D2062"/>
      <c r="E2062"/>
      <c r="F2062"/>
      <c r="G2062"/>
    </row>
    <row r="2063" spans="2:7" ht="14.5">
      <c r="B2063"/>
      <c r="C2063"/>
      <c r="D2063"/>
      <c r="E2063"/>
      <c r="F2063"/>
      <c r="G2063"/>
    </row>
    <row r="2064" spans="2:7" ht="14.5">
      <c r="B2064"/>
      <c r="C2064"/>
      <c r="D2064"/>
      <c r="E2064"/>
      <c r="F2064"/>
      <c r="G2064"/>
    </row>
    <row r="2065" spans="2:7" ht="14.5">
      <c r="B2065"/>
      <c r="C2065"/>
      <c r="D2065"/>
      <c r="E2065"/>
      <c r="F2065"/>
      <c r="G2065"/>
    </row>
    <row r="2066" spans="2:7" ht="14.5">
      <c r="B2066"/>
      <c r="C2066"/>
      <c r="D2066"/>
      <c r="E2066"/>
      <c r="F2066"/>
      <c r="G2066"/>
    </row>
    <row r="2067" spans="2:7" ht="14.5">
      <c r="B2067"/>
      <c r="C2067"/>
      <c r="D2067"/>
      <c r="E2067"/>
      <c r="F2067"/>
      <c r="G2067"/>
    </row>
    <row r="2068" spans="2:7" ht="14.5">
      <c r="B2068"/>
      <c r="C2068"/>
      <c r="D2068"/>
      <c r="E2068"/>
      <c r="F2068"/>
      <c r="G2068"/>
    </row>
    <row r="2069" spans="2:7" ht="14.5">
      <c r="B2069"/>
      <c r="C2069"/>
      <c r="D2069"/>
      <c r="E2069"/>
      <c r="F2069"/>
      <c r="G2069"/>
    </row>
    <row r="2070" spans="2:7" ht="14.5">
      <c r="B2070"/>
      <c r="C2070"/>
      <c r="D2070"/>
      <c r="E2070"/>
      <c r="F2070"/>
      <c r="G2070"/>
    </row>
    <row r="2071" spans="2:7" ht="14.5">
      <c r="B2071"/>
      <c r="C2071"/>
      <c r="D2071"/>
      <c r="E2071"/>
      <c r="F2071"/>
      <c r="G2071"/>
    </row>
    <row r="2072" spans="2:7" ht="14.5">
      <c r="B2072"/>
      <c r="C2072"/>
      <c r="D2072"/>
      <c r="E2072"/>
      <c r="F2072"/>
      <c r="G2072"/>
    </row>
    <row r="2073" spans="2:7" ht="14.5">
      <c r="B2073"/>
      <c r="C2073"/>
      <c r="D2073"/>
      <c r="E2073"/>
      <c r="F2073"/>
      <c r="G2073"/>
    </row>
    <row r="2074" spans="2:7" ht="14.5">
      <c r="B2074"/>
      <c r="C2074"/>
      <c r="D2074"/>
      <c r="E2074"/>
      <c r="F2074"/>
      <c r="G2074"/>
    </row>
    <row r="2075" spans="2:7" ht="14.5">
      <c r="B2075"/>
      <c r="C2075"/>
      <c r="D2075"/>
      <c r="E2075"/>
      <c r="F2075"/>
      <c r="G2075"/>
    </row>
    <row r="2076" spans="2:7" ht="14.5">
      <c r="B2076"/>
      <c r="C2076"/>
      <c r="D2076"/>
      <c r="E2076"/>
      <c r="F2076"/>
      <c r="G2076"/>
    </row>
    <row r="2077" spans="2:7" ht="14.5">
      <c r="B2077"/>
      <c r="C2077"/>
      <c r="D2077"/>
      <c r="E2077"/>
      <c r="F2077"/>
      <c r="G2077"/>
    </row>
    <row r="2078" spans="2:7" ht="14.5">
      <c r="B2078"/>
      <c r="C2078"/>
      <c r="D2078"/>
      <c r="E2078"/>
      <c r="F2078"/>
      <c r="G2078"/>
    </row>
    <row r="2079" spans="2:7" ht="14.5">
      <c r="B2079"/>
      <c r="C2079"/>
      <c r="D2079"/>
      <c r="E2079"/>
      <c r="F2079"/>
      <c r="G2079"/>
    </row>
    <row r="2080" spans="2:7" ht="14.5">
      <c r="B2080"/>
      <c r="C2080"/>
      <c r="D2080"/>
      <c r="E2080"/>
      <c r="F2080"/>
      <c r="G2080"/>
    </row>
    <row r="2081" spans="2:7" ht="14.5">
      <c r="B2081"/>
      <c r="C2081"/>
      <c r="D2081"/>
      <c r="E2081"/>
      <c r="F2081"/>
      <c r="G2081"/>
    </row>
    <row r="2082" spans="2:7" ht="14.5">
      <c r="B2082"/>
      <c r="C2082"/>
      <c r="D2082"/>
      <c r="E2082"/>
      <c r="F2082"/>
      <c r="G2082"/>
    </row>
    <row r="2083" spans="2:7" ht="14.5">
      <c r="B2083"/>
      <c r="C2083"/>
      <c r="D2083"/>
      <c r="E2083"/>
      <c r="F2083"/>
      <c r="G2083"/>
    </row>
    <row r="2084" spans="2:7" ht="14.5">
      <c r="B2084"/>
      <c r="C2084"/>
      <c r="D2084"/>
      <c r="E2084"/>
      <c r="F2084"/>
      <c r="G2084"/>
    </row>
    <row r="2085" spans="2:7" ht="14.5">
      <c r="B2085"/>
      <c r="C2085"/>
      <c r="D2085"/>
      <c r="E2085"/>
      <c r="F2085"/>
      <c r="G2085"/>
    </row>
    <row r="2086" spans="2:7" ht="14.5">
      <c r="B2086"/>
      <c r="C2086"/>
      <c r="D2086"/>
      <c r="E2086"/>
      <c r="F2086"/>
      <c r="G2086"/>
    </row>
    <row r="2087" spans="2:7" ht="14.5">
      <c r="B2087"/>
      <c r="C2087"/>
      <c r="D2087"/>
      <c r="E2087"/>
      <c r="F2087"/>
      <c r="G2087"/>
    </row>
    <row r="2088" spans="2:7" ht="14.5">
      <c r="B2088"/>
      <c r="C2088"/>
      <c r="D2088"/>
      <c r="E2088"/>
      <c r="F2088"/>
      <c r="G2088"/>
    </row>
    <row r="2089" spans="2:7" ht="14.5">
      <c r="B2089"/>
      <c r="C2089"/>
      <c r="D2089"/>
      <c r="E2089"/>
      <c r="F2089"/>
      <c r="G2089"/>
    </row>
    <row r="2090" spans="2:7" ht="14.5">
      <c r="B2090"/>
      <c r="C2090"/>
      <c r="D2090"/>
      <c r="E2090"/>
      <c r="F2090"/>
      <c r="G2090"/>
    </row>
    <row r="2091" spans="2:7" ht="14.5">
      <c r="B2091"/>
      <c r="C2091"/>
      <c r="D2091"/>
      <c r="E2091"/>
      <c r="F2091"/>
      <c r="G2091"/>
    </row>
    <row r="2092" spans="2:7" ht="14.5">
      <c r="B2092"/>
      <c r="C2092"/>
      <c r="D2092"/>
      <c r="E2092"/>
      <c r="F2092"/>
      <c r="G2092"/>
    </row>
    <row r="2093" spans="2:7" ht="14.5">
      <c r="B2093"/>
      <c r="C2093"/>
      <c r="D2093"/>
      <c r="E2093"/>
      <c r="F2093"/>
      <c r="G2093"/>
    </row>
    <row r="2094" spans="2:7" ht="14.5">
      <c r="B2094"/>
      <c r="C2094"/>
      <c r="D2094"/>
      <c r="E2094"/>
      <c r="F2094"/>
      <c r="G2094"/>
    </row>
    <row r="2095" spans="2:7" ht="14.5">
      <c r="B2095"/>
      <c r="C2095"/>
      <c r="D2095"/>
      <c r="E2095"/>
      <c r="F2095"/>
      <c r="G2095"/>
    </row>
    <row r="2096" spans="2:7" ht="14.5">
      <c r="B2096"/>
      <c r="C2096"/>
      <c r="D2096"/>
      <c r="E2096"/>
      <c r="F2096"/>
      <c r="G2096"/>
    </row>
    <row r="2097" spans="2:7" ht="14.5">
      <c r="B2097"/>
      <c r="C2097"/>
      <c r="D2097"/>
      <c r="E2097"/>
      <c r="F2097"/>
      <c r="G2097"/>
    </row>
    <row r="2098" spans="2:7" ht="14.5">
      <c r="B2098"/>
      <c r="C2098"/>
      <c r="D2098"/>
      <c r="E2098"/>
      <c r="F2098"/>
      <c r="G2098"/>
    </row>
    <row r="2099" spans="2:7" ht="14.5">
      <c r="B2099"/>
      <c r="C2099"/>
      <c r="D2099"/>
      <c r="E2099"/>
      <c r="F2099"/>
      <c r="G2099"/>
    </row>
    <row r="2100" spans="2:7" ht="14.5">
      <c r="B2100"/>
      <c r="C2100"/>
      <c r="D2100"/>
      <c r="E2100"/>
      <c r="F2100"/>
      <c r="G2100"/>
    </row>
    <row r="2101" spans="2:7" ht="14.5">
      <c r="B2101"/>
      <c r="C2101"/>
      <c r="D2101"/>
      <c r="E2101"/>
      <c r="F2101"/>
      <c r="G2101"/>
    </row>
    <row r="2102" spans="2:7" ht="14.5">
      <c r="B2102"/>
      <c r="C2102"/>
      <c r="D2102"/>
      <c r="E2102"/>
      <c r="F2102"/>
      <c r="G2102"/>
    </row>
    <row r="2103" spans="2:7" ht="14.5">
      <c r="B2103"/>
      <c r="C2103"/>
      <c r="D2103"/>
      <c r="E2103"/>
      <c r="F2103"/>
      <c r="G2103"/>
    </row>
    <row r="2104" spans="2:7" ht="14.5">
      <c r="B2104"/>
      <c r="C2104"/>
      <c r="D2104"/>
      <c r="E2104"/>
      <c r="F2104"/>
      <c r="G2104"/>
    </row>
    <row r="2105" spans="2:7" ht="14.5">
      <c r="B2105"/>
      <c r="C2105"/>
      <c r="D2105"/>
      <c r="E2105"/>
      <c r="F2105"/>
      <c r="G2105"/>
    </row>
    <row r="2106" spans="2:7" ht="14.5">
      <c r="B2106"/>
      <c r="C2106"/>
      <c r="D2106"/>
      <c r="E2106"/>
      <c r="F2106"/>
      <c r="G2106"/>
    </row>
    <row r="2107" spans="2:7" ht="14.5">
      <c r="B2107"/>
      <c r="C2107"/>
      <c r="D2107"/>
      <c r="E2107"/>
      <c r="F2107"/>
      <c r="G2107"/>
    </row>
    <row r="2108" spans="2:7" ht="14.5">
      <c r="B2108"/>
      <c r="C2108"/>
      <c r="D2108"/>
      <c r="E2108"/>
      <c r="F2108"/>
      <c r="G2108"/>
    </row>
    <row r="2109" spans="2:7" ht="14.5">
      <c r="B2109"/>
      <c r="C2109"/>
      <c r="D2109"/>
      <c r="E2109"/>
      <c r="F2109"/>
      <c r="G2109"/>
    </row>
    <row r="2110" spans="2:7" ht="14.5">
      <c r="B2110"/>
      <c r="C2110"/>
      <c r="D2110"/>
      <c r="E2110"/>
      <c r="F2110"/>
      <c r="G2110"/>
    </row>
    <row r="2111" spans="2:7" ht="14.5">
      <c r="B2111"/>
      <c r="C2111"/>
      <c r="D2111"/>
      <c r="E2111"/>
      <c r="F2111"/>
      <c r="G2111"/>
    </row>
    <row r="2112" spans="2:7" ht="14.5">
      <c r="B2112"/>
      <c r="C2112"/>
      <c r="D2112"/>
      <c r="E2112"/>
      <c r="F2112"/>
      <c r="G2112"/>
    </row>
    <row r="2113" spans="2:7" ht="14.5">
      <c r="B2113"/>
      <c r="C2113"/>
      <c r="D2113"/>
      <c r="E2113"/>
      <c r="F2113"/>
      <c r="G2113"/>
    </row>
    <row r="2114" spans="2:7" ht="14.5">
      <c r="B2114"/>
      <c r="C2114"/>
      <c r="D2114"/>
      <c r="E2114"/>
      <c r="F2114"/>
      <c r="G2114"/>
    </row>
    <row r="2115" spans="2:7" ht="14.5">
      <c r="B2115"/>
      <c r="C2115"/>
      <c r="D2115"/>
      <c r="E2115"/>
      <c r="F2115"/>
      <c r="G2115"/>
    </row>
    <row r="2116" spans="2:7" ht="14.5">
      <c r="B2116"/>
      <c r="C2116"/>
      <c r="D2116"/>
      <c r="E2116"/>
      <c r="F2116"/>
      <c r="G2116"/>
    </row>
    <row r="2117" spans="2:7" ht="14.5">
      <c r="B2117"/>
      <c r="C2117"/>
      <c r="D2117"/>
      <c r="E2117"/>
      <c r="F2117"/>
      <c r="G2117"/>
    </row>
    <row r="2118" spans="2:7" ht="14.5">
      <c r="B2118"/>
      <c r="C2118"/>
      <c r="D2118"/>
      <c r="E2118"/>
      <c r="F2118"/>
      <c r="G2118"/>
    </row>
    <row r="2119" spans="2:7" ht="14.5">
      <c r="B2119"/>
      <c r="C2119"/>
      <c r="D2119"/>
      <c r="E2119"/>
      <c r="F2119"/>
      <c r="G2119"/>
    </row>
    <row r="2120" spans="2:7" ht="14.5">
      <c r="B2120"/>
      <c r="C2120"/>
      <c r="D2120"/>
      <c r="E2120"/>
      <c r="F2120"/>
      <c r="G2120"/>
    </row>
    <row r="2121" spans="2:7" ht="14.5">
      <c r="B2121"/>
      <c r="C2121"/>
      <c r="D2121"/>
      <c r="E2121"/>
      <c r="F2121"/>
      <c r="G2121"/>
    </row>
    <row r="2122" spans="2:7" ht="14.5">
      <c r="B2122"/>
      <c r="C2122"/>
      <c r="D2122"/>
      <c r="E2122"/>
      <c r="F2122"/>
      <c r="G2122"/>
    </row>
    <row r="2123" spans="2:7" ht="14.5">
      <c r="B2123"/>
      <c r="C2123"/>
      <c r="D2123"/>
      <c r="E2123"/>
      <c r="F2123"/>
      <c r="G2123"/>
    </row>
    <row r="2124" spans="2:7" ht="14.5">
      <c r="B2124"/>
      <c r="C2124"/>
      <c r="D2124"/>
      <c r="E2124"/>
      <c r="F2124"/>
      <c r="G2124"/>
    </row>
    <row r="2125" spans="2:7" ht="14.5">
      <c r="B2125"/>
      <c r="C2125"/>
      <c r="D2125"/>
      <c r="E2125"/>
      <c r="F2125"/>
      <c r="G2125"/>
    </row>
    <row r="2126" spans="2:7" ht="14.5">
      <c r="B2126"/>
      <c r="C2126"/>
      <c r="D2126"/>
      <c r="E2126"/>
      <c r="F2126"/>
      <c r="G2126"/>
    </row>
    <row r="2127" spans="2:7" ht="14.5">
      <c r="B2127"/>
      <c r="C2127"/>
      <c r="D2127"/>
      <c r="E2127"/>
      <c r="F2127"/>
      <c r="G2127"/>
    </row>
    <row r="2128" spans="2:7" ht="14.5">
      <c r="B2128"/>
      <c r="C2128"/>
      <c r="D2128"/>
      <c r="E2128"/>
      <c r="F2128"/>
      <c r="G2128"/>
    </row>
    <row r="2129" spans="2:7" ht="14.5">
      <c r="B2129"/>
      <c r="C2129"/>
      <c r="D2129"/>
      <c r="E2129"/>
      <c r="F2129"/>
      <c r="G2129"/>
    </row>
    <row r="2130" spans="2:7" ht="14.5">
      <c r="B2130"/>
      <c r="C2130"/>
      <c r="D2130"/>
      <c r="E2130"/>
      <c r="F2130"/>
      <c r="G2130"/>
    </row>
    <row r="2131" spans="2:7" ht="14.5">
      <c r="B2131"/>
      <c r="C2131"/>
      <c r="D2131"/>
      <c r="E2131"/>
      <c r="F2131"/>
      <c r="G2131"/>
    </row>
    <row r="2132" spans="2:7" ht="14.5">
      <c r="B2132"/>
      <c r="C2132"/>
      <c r="D2132"/>
      <c r="E2132"/>
      <c r="F2132"/>
      <c r="G2132"/>
    </row>
    <row r="2133" spans="2:7" ht="14.5">
      <c r="B2133"/>
      <c r="C2133"/>
      <c r="D2133"/>
      <c r="E2133"/>
      <c r="F2133"/>
      <c r="G2133"/>
    </row>
    <row r="2134" spans="2:7" ht="14.5">
      <c r="B2134"/>
      <c r="C2134"/>
      <c r="D2134"/>
      <c r="E2134"/>
      <c r="F2134"/>
      <c r="G2134"/>
    </row>
    <row r="2135" spans="2:7" ht="14.5">
      <c r="B2135"/>
      <c r="C2135"/>
      <c r="D2135"/>
      <c r="E2135"/>
      <c r="F2135"/>
      <c r="G2135"/>
    </row>
    <row r="2136" spans="2:7" ht="14.5">
      <c r="B2136"/>
      <c r="C2136"/>
      <c r="D2136"/>
      <c r="E2136"/>
      <c r="F2136"/>
      <c r="G2136"/>
    </row>
    <row r="2137" spans="2:7" ht="14.5">
      <c r="B2137"/>
      <c r="C2137"/>
      <c r="D2137"/>
      <c r="E2137"/>
      <c r="F2137"/>
      <c r="G2137"/>
    </row>
    <row r="2138" spans="2:7" ht="14.5">
      <c r="B2138"/>
      <c r="C2138"/>
      <c r="D2138"/>
      <c r="E2138"/>
      <c r="F2138"/>
      <c r="G2138"/>
    </row>
    <row r="2139" spans="2:7" ht="14.5">
      <c r="B2139"/>
      <c r="C2139"/>
      <c r="D2139"/>
      <c r="E2139"/>
      <c r="F2139"/>
      <c r="G2139"/>
    </row>
    <row r="2140" spans="2:7" ht="14.5">
      <c r="B2140"/>
      <c r="C2140"/>
      <c r="D2140"/>
      <c r="E2140"/>
      <c r="F2140"/>
      <c r="G2140"/>
    </row>
    <row r="2141" spans="2:7" ht="14.5">
      <c r="B2141"/>
      <c r="C2141"/>
      <c r="D2141"/>
      <c r="E2141"/>
      <c r="F2141"/>
      <c r="G2141"/>
    </row>
    <row r="2142" spans="2:7" ht="14.5">
      <c r="B2142"/>
      <c r="C2142"/>
      <c r="D2142"/>
      <c r="E2142"/>
      <c r="F2142"/>
      <c r="G2142"/>
    </row>
    <row r="2143" spans="2:7" ht="14.5">
      <c r="B2143"/>
      <c r="C2143"/>
      <c r="D2143"/>
      <c r="E2143"/>
      <c r="F2143"/>
      <c r="G2143"/>
    </row>
    <row r="2144" spans="2:7" ht="14.5">
      <c r="B2144"/>
      <c r="C2144"/>
      <c r="D2144"/>
      <c r="E2144"/>
      <c r="F2144"/>
      <c r="G2144"/>
    </row>
    <row r="2145" spans="2:7" ht="14.5">
      <c r="B2145"/>
      <c r="C2145"/>
      <c r="D2145"/>
      <c r="E2145"/>
      <c r="F2145"/>
      <c r="G2145"/>
    </row>
    <row r="2146" spans="2:7" ht="14.5">
      <c r="B2146"/>
      <c r="C2146"/>
      <c r="D2146"/>
      <c r="E2146"/>
      <c r="F2146"/>
      <c r="G2146"/>
    </row>
    <row r="2147" spans="2:7" ht="14.5">
      <c r="B2147"/>
      <c r="C2147"/>
      <c r="D2147"/>
      <c r="E2147"/>
      <c r="F2147"/>
      <c r="G2147"/>
    </row>
    <row r="2148" spans="2:7" ht="14.5">
      <c r="B2148"/>
      <c r="C2148"/>
      <c r="D2148"/>
      <c r="E2148"/>
      <c r="F2148"/>
      <c r="G2148"/>
    </row>
    <row r="2149" spans="2:7" ht="14.5">
      <c r="B2149"/>
      <c r="C2149"/>
      <c r="D2149"/>
      <c r="E2149"/>
      <c r="F2149"/>
      <c r="G2149"/>
    </row>
    <row r="2150" spans="2:7" ht="14.5">
      <c r="B2150"/>
      <c r="C2150"/>
      <c r="D2150"/>
      <c r="E2150"/>
      <c r="F2150"/>
      <c r="G2150"/>
    </row>
    <row r="2151" spans="2:7" ht="14.5">
      <c r="B2151"/>
      <c r="C2151"/>
      <c r="D2151"/>
      <c r="E2151"/>
      <c r="F2151"/>
      <c r="G2151"/>
    </row>
    <row r="2152" spans="2:7" ht="14.5">
      <c r="B2152"/>
      <c r="C2152"/>
      <c r="D2152"/>
      <c r="E2152"/>
      <c r="F2152"/>
      <c r="G2152"/>
    </row>
    <row r="2153" spans="2:7" ht="14.5">
      <c r="B2153"/>
      <c r="C2153"/>
      <c r="D2153"/>
      <c r="E2153"/>
      <c r="F2153"/>
      <c r="G2153"/>
    </row>
    <row r="2154" spans="2:7" ht="14.5">
      <c r="B2154"/>
      <c r="C2154"/>
      <c r="D2154"/>
      <c r="E2154"/>
      <c r="F2154"/>
      <c r="G2154"/>
    </row>
    <row r="2155" spans="2:7" ht="14.5">
      <c r="B2155"/>
      <c r="C2155"/>
      <c r="D2155"/>
      <c r="E2155"/>
      <c r="F2155"/>
      <c r="G2155"/>
    </row>
    <row r="2156" spans="2:7" ht="14.5">
      <c r="B2156"/>
      <c r="C2156"/>
      <c r="D2156"/>
      <c r="E2156"/>
      <c r="F2156"/>
      <c r="G2156"/>
    </row>
    <row r="2157" spans="2:7" ht="14.5">
      <c r="B2157"/>
      <c r="C2157"/>
      <c r="D2157"/>
      <c r="E2157"/>
      <c r="F2157"/>
      <c r="G2157"/>
    </row>
    <row r="2158" spans="2:7" ht="14.5">
      <c r="B2158"/>
      <c r="C2158"/>
      <c r="D2158"/>
      <c r="E2158"/>
      <c r="F2158"/>
      <c r="G2158"/>
    </row>
    <row r="2159" spans="2:7" ht="14.5">
      <c r="B2159"/>
      <c r="C2159"/>
      <c r="D2159"/>
      <c r="E2159"/>
      <c r="F2159"/>
      <c r="G2159"/>
    </row>
    <row r="2160" spans="2:7" ht="14.5">
      <c r="B2160"/>
      <c r="C2160"/>
      <c r="D2160"/>
      <c r="E2160"/>
      <c r="F2160"/>
      <c r="G2160"/>
    </row>
    <row r="2161" spans="2:7" ht="14.5">
      <c r="B2161"/>
      <c r="C2161"/>
      <c r="D2161"/>
      <c r="E2161"/>
      <c r="F2161"/>
      <c r="G2161"/>
    </row>
    <row r="2162" spans="2:7" ht="14.5">
      <c r="B2162"/>
      <c r="C2162"/>
      <c r="D2162"/>
      <c r="E2162"/>
      <c r="F2162"/>
      <c r="G2162"/>
    </row>
    <row r="2163" spans="2:7" ht="14.5">
      <c r="B2163"/>
      <c r="C2163"/>
      <c r="D2163"/>
      <c r="E2163"/>
      <c r="F2163"/>
      <c r="G2163"/>
    </row>
    <row r="2164" spans="2:7" ht="14.5">
      <c r="B2164"/>
      <c r="C2164"/>
      <c r="D2164"/>
      <c r="E2164"/>
      <c r="F2164"/>
      <c r="G2164"/>
    </row>
    <row r="2165" spans="2:7" ht="14.5">
      <c r="B2165"/>
      <c r="C2165"/>
      <c r="D2165"/>
      <c r="E2165"/>
      <c r="F2165"/>
      <c r="G2165"/>
    </row>
    <row r="2166" spans="2:7" ht="14.5">
      <c r="B2166"/>
      <c r="C2166"/>
      <c r="D2166"/>
      <c r="E2166"/>
      <c r="F2166"/>
      <c r="G2166"/>
    </row>
    <row r="2167" spans="2:7" ht="14.5">
      <c r="B2167"/>
      <c r="C2167"/>
      <c r="D2167"/>
      <c r="E2167"/>
      <c r="F2167"/>
      <c r="G2167"/>
    </row>
    <row r="2168" spans="2:7" ht="14.5">
      <c r="B2168"/>
      <c r="C2168"/>
      <c r="D2168"/>
      <c r="E2168"/>
      <c r="F2168"/>
      <c r="G2168"/>
    </row>
    <row r="2169" spans="2:7" ht="14.5">
      <c r="B2169"/>
      <c r="C2169"/>
      <c r="D2169"/>
      <c r="E2169"/>
      <c r="F2169"/>
      <c r="G2169"/>
    </row>
    <row r="2170" spans="2:7" ht="14.5">
      <c r="B2170"/>
      <c r="C2170"/>
      <c r="D2170"/>
      <c r="E2170"/>
      <c r="F2170"/>
      <c r="G2170"/>
    </row>
    <row r="2171" spans="2:7" ht="14.5">
      <c r="B2171"/>
      <c r="C2171"/>
      <c r="D2171"/>
      <c r="E2171"/>
      <c r="F2171"/>
      <c r="G2171"/>
    </row>
    <row r="2172" spans="2:7" ht="14.5">
      <c r="B2172"/>
      <c r="C2172"/>
      <c r="D2172"/>
      <c r="E2172"/>
      <c r="F2172"/>
      <c r="G2172"/>
    </row>
    <row r="2173" spans="2:7" ht="14.5">
      <c r="B2173"/>
      <c r="C2173"/>
      <c r="D2173"/>
      <c r="E2173"/>
      <c r="F2173"/>
      <c r="G2173"/>
    </row>
    <row r="2174" spans="2:7" ht="14.5">
      <c r="B2174"/>
      <c r="C2174"/>
      <c r="D2174"/>
      <c r="E2174"/>
      <c r="F2174"/>
      <c r="G2174"/>
    </row>
    <row r="2175" spans="2:7" ht="14.5">
      <c r="B2175"/>
      <c r="C2175"/>
      <c r="D2175"/>
      <c r="E2175"/>
      <c r="F2175"/>
      <c r="G2175"/>
    </row>
    <row r="2176" spans="2:7" ht="14.5">
      <c r="B2176"/>
      <c r="C2176"/>
      <c r="D2176"/>
      <c r="E2176"/>
      <c r="F2176"/>
      <c r="G2176"/>
    </row>
    <row r="2177" spans="2:7" ht="14.5">
      <c r="B2177"/>
      <c r="C2177"/>
      <c r="D2177"/>
      <c r="E2177"/>
      <c r="F2177"/>
      <c r="G2177"/>
    </row>
    <row r="2178" spans="2:7" ht="14.5">
      <c r="B2178"/>
      <c r="C2178"/>
      <c r="D2178"/>
      <c r="E2178"/>
      <c r="F2178"/>
      <c r="G2178"/>
    </row>
    <row r="2179" spans="2:7" ht="14.5">
      <c r="B2179"/>
      <c r="C2179"/>
      <c r="D2179"/>
      <c r="E2179"/>
      <c r="F2179"/>
      <c r="G2179"/>
    </row>
    <row r="2180" spans="2:7" ht="14.5">
      <c r="B2180"/>
      <c r="C2180"/>
      <c r="D2180"/>
      <c r="E2180"/>
      <c r="F2180"/>
      <c r="G2180"/>
    </row>
    <row r="2181" spans="2:7" ht="14.5">
      <c r="B2181"/>
      <c r="C2181"/>
      <c r="D2181"/>
      <c r="E2181"/>
      <c r="F2181"/>
      <c r="G2181"/>
    </row>
    <row r="2182" spans="2:7" ht="14.5">
      <c r="B2182"/>
      <c r="C2182"/>
      <c r="D2182"/>
      <c r="E2182"/>
      <c r="F2182"/>
      <c r="G2182"/>
    </row>
    <row r="2183" spans="2:7" ht="14.5">
      <c r="B2183"/>
      <c r="C2183"/>
      <c r="D2183"/>
      <c r="E2183"/>
      <c r="F2183"/>
      <c r="G2183"/>
    </row>
    <row r="2184" spans="2:7" ht="14.5">
      <c r="B2184"/>
      <c r="C2184"/>
      <c r="D2184"/>
      <c r="E2184"/>
      <c r="F2184"/>
      <c r="G2184"/>
    </row>
    <row r="2185" spans="2:7" ht="14.5">
      <c r="B2185"/>
      <c r="C2185"/>
      <c r="D2185"/>
      <c r="E2185"/>
      <c r="F2185"/>
      <c r="G2185"/>
    </row>
    <row r="2186" spans="2:7" ht="14.5">
      <c r="B2186"/>
      <c r="C2186"/>
      <c r="D2186"/>
      <c r="E2186"/>
      <c r="F2186"/>
      <c r="G2186"/>
    </row>
    <row r="2187" spans="2:7" ht="14.5">
      <c r="B2187"/>
      <c r="C2187"/>
      <c r="D2187"/>
      <c r="E2187"/>
      <c r="F2187"/>
      <c r="G2187"/>
    </row>
    <row r="2188" spans="2:7" ht="14.5">
      <c r="B2188"/>
      <c r="C2188"/>
      <c r="D2188"/>
      <c r="E2188"/>
      <c r="F2188"/>
      <c r="G2188"/>
    </row>
    <row r="2189" spans="2:7" ht="14.5">
      <c r="B2189"/>
      <c r="C2189"/>
      <c r="D2189"/>
      <c r="E2189"/>
      <c r="F2189"/>
      <c r="G2189"/>
    </row>
    <row r="2190" spans="2:7" ht="14.5">
      <c r="B2190"/>
      <c r="C2190"/>
      <c r="D2190"/>
      <c r="E2190"/>
      <c r="F2190"/>
      <c r="G2190"/>
    </row>
    <row r="2191" spans="2:7" ht="14.5">
      <c r="B2191"/>
      <c r="C2191"/>
      <c r="D2191"/>
      <c r="E2191"/>
      <c r="F2191"/>
      <c r="G2191"/>
    </row>
    <row r="2192" spans="2:7" ht="14.5">
      <c r="B2192"/>
      <c r="C2192"/>
      <c r="D2192"/>
      <c r="E2192"/>
      <c r="F2192"/>
      <c r="G2192"/>
    </row>
    <row r="2193" spans="2:7" ht="14.5">
      <c r="B2193"/>
      <c r="C2193"/>
      <c r="D2193"/>
      <c r="E2193"/>
      <c r="F2193"/>
      <c r="G2193"/>
    </row>
    <row r="2194" spans="2:7" ht="14.5">
      <c r="B2194"/>
      <c r="C2194"/>
      <c r="D2194"/>
      <c r="E2194"/>
      <c r="F2194"/>
      <c r="G2194"/>
    </row>
    <row r="2195" spans="2:7" ht="14.5">
      <c r="B2195"/>
      <c r="C2195"/>
      <c r="D2195"/>
      <c r="E2195"/>
      <c r="F2195"/>
      <c r="G2195"/>
    </row>
    <row r="2196" spans="2:7" ht="14.5">
      <c r="B2196"/>
      <c r="C2196"/>
      <c r="D2196"/>
      <c r="E2196"/>
      <c r="F2196"/>
      <c r="G2196"/>
    </row>
    <row r="2197" spans="2:7" ht="14.5">
      <c r="B2197"/>
      <c r="C2197"/>
      <c r="D2197"/>
      <c r="E2197"/>
      <c r="F2197"/>
      <c r="G2197"/>
    </row>
    <row r="2198" spans="2:7" ht="14.5">
      <c r="B2198"/>
      <c r="C2198"/>
      <c r="D2198"/>
      <c r="E2198"/>
      <c r="F2198"/>
      <c r="G2198"/>
    </row>
    <row r="2199" spans="2:7" ht="14.5">
      <c r="B2199"/>
      <c r="C2199"/>
      <c r="D2199"/>
      <c r="E2199"/>
      <c r="F2199"/>
      <c r="G2199"/>
    </row>
    <row r="2200" spans="2:7" ht="14.5">
      <c r="B2200"/>
      <c r="C2200"/>
      <c r="D2200"/>
      <c r="E2200"/>
      <c r="F2200"/>
      <c r="G2200"/>
    </row>
    <row r="2201" spans="2:7" ht="14.5">
      <c r="B2201"/>
      <c r="C2201"/>
      <c r="D2201"/>
      <c r="E2201"/>
      <c r="F2201"/>
      <c r="G2201"/>
    </row>
    <row r="2202" spans="2:7" ht="14.5">
      <c r="B2202"/>
      <c r="C2202"/>
      <c r="D2202"/>
      <c r="E2202"/>
      <c r="F2202"/>
      <c r="G2202"/>
    </row>
    <row r="2203" spans="2:7" ht="14.5">
      <c r="B2203"/>
      <c r="C2203"/>
      <c r="D2203"/>
      <c r="E2203"/>
      <c r="F2203"/>
      <c r="G2203"/>
    </row>
    <row r="2204" spans="2:7" ht="14.5">
      <c r="B2204"/>
      <c r="C2204"/>
      <c r="D2204"/>
      <c r="E2204"/>
      <c r="F2204"/>
      <c r="G2204"/>
    </row>
    <row r="2205" spans="2:7" ht="14.5">
      <c r="B2205"/>
      <c r="C2205"/>
      <c r="D2205"/>
      <c r="E2205"/>
      <c r="F2205"/>
      <c r="G2205"/>
    </row>
    <row r="2206" spans="2:7" ht="14.5">
      <c r="B2206"/>
      <c r="C2206"/>
      <c r="D2206"/>
      <c r="E2206"/>
      <c r="F2206"/>
      <c r="G2206"/>
    </row>
    <row r="2207" spans="2:7" ht="14.5">
      <c r="B2207"/>
      <c r="C2207"/>
      <c r="D2207"/>
      <c r="E2207"/>
      <c r="F2207"/>
      <c r="G2207"/>
    </row>
    <row r="2208" spans="2:7" ht="14.5">
      <c r="B2208"/>
      <c r="C2208"/>
      <c r="D2208"/>
      <c r="E2208"/>
      <c r="F2208"/>
      <c r="G2208"/>
    </row>
    <row r="2209" spans="2:7" ht="14.5">
      <c r="B2209"/>
      <c r="C2209"/>
      <c r="D2209"/>
      <c r="E2209"/>
      <c r="F2209"/>
      <c r="G2209"/>
    </row>
    <row r="2210" spans="2:7" ht="14.5">
      <c r="B2210"/>
      <c r="C2210"/>
      <c r="D2210"/>
      <c r="E2210"/>
      <c r="F2210"/>
      <c r="G2210"/>
    </row>
    <row r="2211" spans="2:7" ht="14.5">
      <c r="B2211"/>
      <c r="C2211"/>
      <c r="D2211"/>
      <c r="E2211"/>
      <c r="F2211"/>
      <c r="G2211"/>
    </row>
    <row r="2212" spans="2:7" ht="14.5">
      <c r="B2212"/>
      <c r="C2212"/>
      <c r="D2212"/>
      <c r="E2212"/>
      <c r="F2212"/>
      <c r="G2212"/>
    </row>
    <row r="2213" spans="2:7" ht="14.5">
      <c r="B2213"/>
      <c r="C2213"/>
      <c r="D2213"/>
      <c r="E2213"/>
      <c r="F2213"/>
      <c r="G2213"/>
    </row>
    <row r="2214" spans="2:7" ht="14.5">
      <c r="B2214"/>
      <c r="C2214"/>
      <c r="D2214"/>
      <c r="E2214"/>
      <c r="F2214"/>
      <c r="G2214"/>
    </row>
    <row r="2215" spans="2:7" ht="14.5">
      <c r="B2215"/>
      <c r="C2215"/>
      <c r="D2215"/>
      <c r="E2215"/>
      <c r="F2215"/>
      <c r="G2215"/>
    </row>
    <row r="2216" spans="2:7" ht="14.5">
      <c r="B2216"/>
      <c r="C2216"/>
      <c r="D2216"/>
      <c r="E2216"/>
      <c r="F2216"/>
      <c r="G2216"/>
    </row>
    <row r="2217" spans="2:7" ht="14.5">
      <c r="B2217"/>
      <c r="C2217"/>
      <c r="D2217"/>
      <c r="E2217"/>
      <c r="F2217"/>
      <c r="G2217"/>
    </row>
    <row r="2218" spans="2:7" ht="14.5">
      <c r="B2218"/>
      <c r="C2218"/>
      <c r="D2218"/>
      <c r="E2218"/>
      <c r="F2218"/>
      <c r="G2218"/>
    </row>
    <row r="2219" spans="2:7" ht="14.5">
      <c r="B2219"/>
      <c r="C2219"/>
      <c r="D2219"/>
      <c r="E2219"/>
      <c r="F2219"/>
      <c r="G2219"/>
    </row>
    <row r="2220" spans="2:7" ht="14.5">
      <c r="B2220"/>
      <c r="C2220"/>
      <c r="D2220"/>
      <c r="E2220"/>
      <c r="F2220"/>
      <c r="G2220"/>
    </row>
    <row r="2221" spans="2:7" ht="14.5">
      <c r="B2221"/>
      <c r="C2221"/>
      <c r="D2221"/>
      <c r="E2221"/>
      <c r="F2221"/>
      <c r="G2221"/>
    </row>
    <row r="2222" spans="2:7" ht="14.5">
      <c r="B2222"/>
      <c r="C2222"/>
      <c r="D2222"/>
      <c r="E2222"/>
      <c r="F2222"/>
      <c r="G2222"/>
    </row>
    <row r="2223" spans="2:7" ht="14.5">
      <c r="B2223"/>
      <c r="C2223"/>
      <c r="D2223"/>
      <c r="E2223"/>
      <c r="F2223"/>
      <c r="G2223"/>
    </row>
    <row r="2224" spans="2:7" ht="14.5">
      <c r="B2224"/>
      <c r="C2224"/>
      <c r="D2224"/>
      <c r="E2224"/>
      <c r="F2224"/>
      <c r="G2224"/>
    </row>
    <row r="2225" spans="2:7" ht="14.5">
      <c r="B2225"/>
      <c r="C2225"/>
      <c r="D2225"/>
      <c r="E2225"/>
      <c r="F2225"/>
      <c r="G2225"/>
    </row>
    <row r="2226" spans="2:7" ht="14.5">
      <c r="B2226"/>
      <c r="C2226"/>
      <c r="D2226"/>
      <c r="E2226"/>
      <c r="F2226"/>
      <c r="G2226"/>
    </row>
    <row r="2227" spans="2:7" ht="14.5">
      <c r="B2227"/>
      <c r="C2227"/>
      <c r="D2227"/>
      <c r="E2227"/>
      <c r="F2227"/>
      <c r="G2227"/>
    </row>
    <row r="2228" spans="2:7" ht="14.5">
      <c r="B2228"/>
      <c r="C2228"/>
      <c r="D2228"/>
      <c r="E2228"/>
      <c r="F2228"/>
      <c r="G2228"/>
    </row>
    <row r="2229" spans="2:7" ht="14.5">
      <c r="B2229"/>
      <c r="C2229"/>
      <c r="D2229"/>
      <c r="E2229"/>
      <c r="F2229"/>
      <c r="G2229"/>
    </row>
    <row r="2230" spans="2:7" ht="14.5">
      <c r="B2230"/>
      <c r="C2230"/>
      <c r="D2230"/>
      <c r="E2230"/>
      <c r="F2230"/>
      <c r="G2230"/>
    </row>
    <row r="2231" spans="2:7" ht="14.5">
      <c r="B2231"/>
      <c r="C2231"/>
      <c r="D2231"/>
      <c r="E2231"/>
      <c r="F2231"/>
      <c r="G2231"/>
    </row>
    <row r="2232" spans="2:7" ht="14.5">
      <c r="B2232"/>
      <c r="C2232"/>
      <c r="D2232"/>
      <c r="E2232"/>
      <c r="F2232"/>
      <c r="G2232"/>
    </row>
    <row r="2233" spans="2:7" ht="14.5">
      <c r="B2233"/>
      <c r="C2233"/>
      <c r="D2233"/>
      <c r="E2233"/>
      <c r="F2233"/>
      <c r="G2233"/>
    </row>
    <row r="2234" spans="2:7" ht="14.5">
      <c r="B2234"/>
      <c r="C2234"/>
      <c r="D2234"/>
      <c r="E2234"/>
      <c r="F2234"/>
      <c r="G2234"/>
    </row>
    <row r="2235" spans="2:7" ht="14.5">
      <c r="B2235"/>
      <c r="C2235"/>
      <c r="D2235"/>
      <c r="E2235"/>
      <c r="F2235"/>
      <c r="G2235"/>
    </row>
    <row r="2236" spans="2:7" ht="14.5">
      <c r="B2236"/>
      <c r="C2236"/>
      <c r="D2236"/>
      <c r="E2236"/>
      <c r="F2236"/>
      <c r="G2236"/>
    </row>
    <row r="2237" spans="2:7" ht="14.5">
      <c r="B2237"/>
      <c r="C2237"/>
      <c r="D2237"/>
      <c r="E2237"/>
      <c r="F2237"/>
      <c r="G2237"/>
    </row>
    <row r="2238" spans="2:7" ht="14.5">
      <c r="B2238"/>
      <c r="C2238"/>
      <c r="D2238"/>
      <c r="E2238"/>
      <c r="F2238"/>
      <c r="G2238"/>
    </row>
    <row r="2239" spans="2:7" ht="14.5">
      <c r="B2239"/>
      <c r="C2239"/>
      <c r="D2239"/>
      <c r="E2239"/>
      <c r="F2239"/>
      <c r="G2239"/>
    </row>
    <row r="2240" spans="2:7" ht="14.5">
      <c r="B2240"/>
      <c r="C2240"/>
      <c r="D2240"/>
      <c r="E2240"/>
      <c r="F2240"/>
      <c r="G2240"/>
    </row>
    <row r="2241" spans="2:7" ht="14.5">
      <c r="B2241"/>
      <c r="C2241"/>
      <c r="D2241"/>
      <c r="E2241"/>
      <c r="F2241"/>
      <c r="G2241"/>
    </row>
    <row r="2242" spans="2:7" ht="14.5">
      <c r="B2242"/>
      <c r="C2242"/>
      <c r="D2242"/>
      <c r="E2242"/>
      <c r="F2242"/>
      <c r="G2242"/>
    </row>
    <row r="2243" spans="2:7" ht="14.5">
      <c r="B2243"/>
      <c r="C2243"/>
      <c r="D2243"/>
      <c r="E2243"/>
      <c r="F2243"/>
      <c r="G2243"/>
    </row>
    <row r="2244" spans="2:7" ht="14.5">
      <c r="B2244"/>
      <c r="C2244"/>
      <c r="D2244"/>
      <c r="E2244"/>
      <c r="F2244"/>
      <c r="G2244"/>
    </row>
    <row r="2245" spans="2:7" ht="14.5">
      <c r="B2245"/>
      <c r="C2245"/>
      <c r="D2245"/>
      <c r="E2245"/>
      <c r="F2245"/>
      <c r="G2245"/>
    </row>
    <row r="2246" spans="2:7" ht="14.5">
      <c r="B2246"/>
      <c r="C2246"/>
      <c r="D2246"/>
      <c r="E2246"/>
      <c r="F2246"/>
      <c r="G2246"/>
    </row>
    <row r="2247" spans="2:7" ht="14.5">
      <c r="B2247"/>
      <c r="C2247"/>
      <c r="D2247"/>
      <c r="E2247"/>
      <c r="F2247"/>
      <c r="G2247"/>
    </row>
    <row r="2248" spans="2:7" ht="14.5">
      <c r="B2248"/>
      <c r="C2248"/>
      <c r="D2248"/>
      <c r="E2248"/>
      <c r="F2248"/>
      <c r="G2248"/>
    </row>
    <row r="2249" spans="2:7" ht="14.5">
      <c r="B2249"/>
      <c r="C2249"/>
      <c r="D2249"/>
      <c r="E2249"/>
      <c r="F2249"/>
      <c r="G2249"/>
    </row>
    <row r="2250" spans="2:7" ht="14.5">
      <c r="B2250"/>
      <c r="C2250"/>
      <c r="D2250"/>
      <c r="E2250"/>
      <c r="F2250"/>
      <c r="G2250"/>
    </row>
    <row r="2251" spans="2:7" ht="14.5">
      <c r="B2251"/>
      <c r="C2251"/>
      <c r="D2251"/>
      <c r="E2251"/>
      <c r="F2251"/>
      <c r="G2251"/>
    </row>
    <row r="2252" spans="2:7" ht="14.5">
      <c r="B2252"/>
      <c r="C2252"/>
      <c r="D2252"/>
      <c r="E2252"/>
      <c r="F2252"/>
      <c r="G2252"/>
    </row>
    <row r="2253" spans="2:7" ht="14.5">
      <c r="B2253"/>
      <c r="C2253"/>
      <c r="D2253"/>
      <c r="E2253"/>
      <c r="F2253"/>
      <c r="G2253"/>
    </row>
    <row r="2254" spans="2:7" ht="14.5">
      <c r="B2254"/>
      <c r="C2254"/>
      <c r="D2254"/>
      <c r="E2254"/>
      <c r="F2254"/>
      <c r="G2254"/>
    </row>
    <row r="2255" spans="2:7" ht="14.5">
      <c r="B2255"/>
      <c r="C2255"/>
      <c r="D2255"/>
      <c r="E2255"/>
      <c r="F2255"/>
      <c r="G2255"/>
    </row>
    <row r="2256" spans="2:7" ht="14.5">
      <c r="B2256"/>
      <c r="C2256"/>
      <c r="D2256"/>
      <c r="E2256"/>
      <c r="F2256"/>
      <c r="G2256"/>
    </row>
    <row r="2257" spans="2:7" ht="14.5">
      <c r="B2257"/>
      <c r="C2257"/>
      <c r="D2257"/>
      <c r="E2257"/>
      <c r="F2257"/>
      <c r="G2257"/>
    </row>
    <row r="2258" spans="2:7" ht="14.5">
      <c r="B2258"/>
      <c r="C2258"/>
      <c r="D2258"/>
      <c r="E2258"/>
      <c r="F2258"/>
      <c r="G2258"/>
    </row>
    <row r="2259" spans="2:7" ht="14.5">
      <c r="B2259"/>
      <c r="C2259"/>
      <c r="D2259"/>
      <c r="E2259"/>
      <c r="F2259"/>
      <c r="G2259"/>
    </row>
    <row r="2260" spans="2:7" ht="14.5">
      <c r="B2260"/>
      <c r="C2260"/>
      <c r="D2260"/>
      <c r="E2260"/>
      <c r="F2260"/>
      <c r="G2260"/>
    </row>
    <row r="2261" spans="2:7" ht="14.5">
      <c r="B2261"/>
      <c r="C2261"/>
      <c r="D2261"/>
      <c r="E2261"/>
      <c r="F2261"/>
      <c r="G2261"/>
    </row>
    <row r="2262" spans="2:7" ht="14.5">
      <c r="B2262"/>
      <c r="C2262"/>
      <c r="D2262"/>
      <c r="E2262"/>
      <c r="F2262"/>
      <c r="G2262"/>
    </row>
    <row r="2263" spans="2:7" ht="14.5">
      <c r="B2263"/>
      <c r="C2263"/>
      <c r="D2263"/>
      <c r="E2263"/>
      <c r="F2263"/>
      <c r="G2263"/>
    </row>
    <row r="2264" spans="2:7" ht="14.5">
      <c r="B2264"/>
      <c r="C2264"/>
      <c r="D2264"/>
      <c r="E2264"/>
      <c r="F2264"/>
      <c r="G2264"/>
    </row>
    <row r="2265" spans="2:7" ht="14.5">
      <c r="B2265"/>
      <c r="C2265"/>
      <c r="D2265"/>
      <c r="E2265"/>
      <c r="F2265"/>
      <c r="G2265"/>
    </row>
    <row r="2266" spans="2:7" ht="14.5">
      <c r="B2266"/>
      <c r="C2266"/>
      <c r="D2266"/>
      <c r="E2266"/>
      <c r="F2266"/>
      <c r="G2266"/>
    </row>
    <row r="2267" spans="2:7" ht="14.5">
      <c r="B2267"/>
      <c r="C2267"/>
      <c r="D2267"/>
      <c r="E2267"/>
      <c r="F2267"/>
      <c r="G2267"/>
    </row>
    <row r="2268" spans="2:7" ht="14.5">
      <c r="B2268"/>
      <c r="C2268"/>
      <c r="D2268"/>
      <c r="E2268"/>
      <c r="F2268"/>
      <c r="G2268"/>
    </row>
    <row r="2269" spans="2:7" ht="14.5">
      <c r="B2269"/>
      <c r="C2269"/>
      <c r="D2269"/>
      <c r="E2269"/>
      <c r="F2269"/>
      <c r="G2269"/>
    </row>
    <row r="2270" spans="2:7" ht="14.5">
      <c r="B2270"/>
      <c r="C2270"/>
      <c r="D2270"/>
      <c r="E2270"/>
      <c r="F2270"/>
      <c r="G2270"/>
    </row>
    <row r="2271" spans="2:7" ht="14.5">
      <c r="B2271"/>
      <c r="C2271"/>
      <c r="D2271"/>
      <c r="E2271"/>
      <c r="F2271"/>
      <c r="G2271"/>
    </row>
    <row r="2272" spans="2:7" ht="14.5">
      <c r="B2272"/>
      <c r="C2272"/>
      <c r="D2272"/>
      <c r="E2272"/>
      <c r="F2272"/>
      <c r="G2272"/>
    </row>
    <row r="2273" spans="2:7" ht="14.5">
      <c r="B2273"/>
      <c r="C2273"/>
      <c r="D2273"/>
      <c r="E2273"/>
      <c r="F2273"/>
      <c r="G2273"/>
    </row>
    <row r="2274" spans="2:7" ht="14.5">
      <c r="B2274"/>
      <c r="C2274"/>
      <c r="D2274"/>
      <c r="E2274"/>
      <c r="F2274"/>
      <c r="G2274"/>
    </row>
    <row r="2275" spans="2:7" ht="14.5">
      <c r="B2275"/>
      <c r="C2275"/>
      <c r="D2275"/>
      <c r="E2275"/>
      <c r="F2275"/>
      <c r="G2275"/>
    </row>
    <row r="2276" spans="2:7" ht="14.5">
      <c r="B2276"/>
      <c r="C2276"/>
      <c r="D2276"/>
      <c r="E2276"/>
      <c r="F2276"/>
      <c r="G2276"/>
    </row>
    <row r="2277" spans="2:7" ht="14.5">
      <c r="B2277"/>
      <c r="C2277"/>
      <c r="D2277"/>
      <c r="E2277"/>
      <c r="F2277"/>
      <c r="G2277"/>
    </row>
    <row r="2278" spans="2:7" ht="14.5">
      <c r="B2278"/>
      <c r="C2278"/>
      <c r="D2278"/>
      <c r="E2278"/>
      <c r="F2278"/>
      <c r="G2278"/>
    </row>
    <row r="2279" spans="2:7" ht="14.5">
      <c r="B2279"/>
      <c r="C2279"/>
      <c r="D2279"/>
      <c r="E2279"/>
      <c r="F2279"/>
      <c r="G2279"/>
    </row>
    <row r="2280" spans="2:7" ht="14.5">
      <c r="B2280"/>
      <c r="C2280"/>
      <c r="D2280"/>
      <c r="E2280"/>
      <c r="F2280"/>
      <c r="G2280"/>
    </row>
    <row r="2281" spans="2:7" ht="14.5">
      <c r="B2281"/>
      <c r="C2281"/>
      <c r="D2281"/>
      <c r="E2281"/>
      <c r="F2281"/>
      <c r="G2281"/>
    </row>
    <row r="2282" spans="2:7" ht="14.5">
      <c r="B2282"/>
      <c r="C2282"/>
      <c r="D2282"/>
      <c r="E2282"/>
      <c r="F2282"/>
      <c r="G2282"/>
    </row>
    <row r="2283" spans="2:7" ht="14.5">
      <c r="B2283"/>
      <c r="C2283"/>
      <c r="D2283"/>
      <c r="E2283"/>
      <c r="F2283"/>
      <c r="G2283"/>
    </row>
    <row r="2284" spans="2:7" ht="14.5">
      <c r="B2284"/>
      <c r="C2284"/>
      <c r="D2284"/>
      <c r="E2284"/>
      <c r="F2284"/>
      <c r="G2284"/>
    </row>
    <row r="2285" spans="2:7" ht="14.5">
      <c r="B2285"/>
      <c r="C2285"/>
      <c r="D2285"/>
      <c r="E2285"/>
      <c r="F2285"/>
      <c r="G2285"/>
    </row>
    <row r="2286" spans="2:7" ht="14.5">
      <c r="B2286"/>
      <c r="C2286"/>
      <c r="D2286"/>
      <c r="E2286"/>
      <c r="F2286"/>
      <c r="G2286"/>
    </row>
    <row r="2287" spans="2:7" ht="14.5">
      <c r="B2287"/>
      <c r="C2287"/>
      <c r="D2287"/>
      <c r="E2287"/>
      <c r="F2287"/>
      <c r="G2287"/>
    </row>
    <row r="2288" spans="2:7" ht="14.5">
      <c r="B2288"/>
      <c r="C2288"/>
      <c r="D2288"/>
      <c r="E2288"/>
      <c r="F2288"/>
      <c r="G2288"/>
    </row>
    <row r="2289" spans="2:7" ht="14.5">
      <c r="B2289"/>
      <c r="C2289"/>
      <c r="D2289"/>
      <c r="E2289"/>
      <c r="F2289"/>
      <c r="G2289"/>
    </row>
    <row r="2290" spans="2:7" ht="14.5">
      <c r="B2290"/>
      <c r="C2290"/>
      <c r="D2290"/>
      <c r="E2290"/>
      <c r="F2290"/>
      <c r="G2290"/>
    </row>
    <row r="2291" spans="2:7" ht="14.5">
      <c r="B2291"/>
      <c r="C2291"/>
      <c r="D2291"/>
      <c r="E2291"/>
      <c r="F2291"/>
      <c r="G2291"/>
    </row>
    <row r="2292" spans="2:7" ht="14.5">
      <c r="B2292"/>
      <c r="C2292"/>
      <c r="D2292"/>
      <c r="E2292"/>
      <c r="F2292"/>
      <c r="G2292"/>
    </row>
    <row r="2293" spans="2:7" ht="14.5">
      <c r="B2293"/>
      <c r="C2293"/>
      <c r="D2293"/>
      <c r="E2293"/>
      <c r="F2293"/>
      <c r="G2293"/>
    </row>
    <row r="2294" spans="2:7" ht="14.5">
      <c r="B2294"/>
      <c r="C2294"/>
      <c r="D2294"/>
      <c r="E2294"/>
      <c r="F2294"/>
      <c r="G2294"/>
    </row>
    <row r="2295" spans="2:7" ht="14.5">
      <c r="B2295"/>
      <c r="C2295"/>
      <c r="D2295"/>
      <c r="E2295"/>
      <c r="F2295"/>
      <c r="G2295"/>
    </row>
    <row r="2296" spans="2:7" ht="14.5">
      <c r="B2296"/>
      <c r="C2296"/>
      <c r="D2296"/>
      <c r="E2296"/>
      <c r="F2296"/>
      <c r="G2296"/>
    </row>
    <row r="2297" spans="2:7" ht="14.5">
      <c r="B2297"/>
      <c r="C2297"/>
      <c r="D2297"/>
      <c r="E2297"/>
      <c r="F2297"/>
      <c r="G2297"/>
    </row>
    <row r="2298" spans="2:7" ht="14.5">
      <c r="B2298"/>
      <c r="C2298"/>
      <c r="D2298"/>
      <c r="E2298"/>
      <c r="F2298"/>
      <c r="G2298"/>
    </row>
    <row r="2299" spans="2:7" ht="14.5">
      <c r="B2299"/>
      <c r="C2299"/>
      <c r="D2299"/>
      <c r="E2299"/>
      <c r="F2299"/>
      <c r="G2299"/>
    </row>
    <row r="2300" spans="2:7" ht="14.5">
      <c r="B2300"/>
      <c r="C2300"/>
      <c r="D2300"/>
      <c r="E2300"/>
      <c r="F2300"/>
      <c r="G2300"/>
    </row>
    <row r="2301" spans="2:7" ht="14.5">
      <c r="B2301"/>
      <c r="C2301"/>
      <c r="D2301"/>
      <c r="E2301"/>
      <c r="F2301"/>
      <c r="G2301"/>
    </row>
    <row r="2302" spans="2:7" ht="14.5">
      <c r="B2302"/>
      <c r="C2302"/>
      <c r="D2302"/>
      <c r="E2302"/>
      <c r="F2302"/>
      <c r="G2302"/>
    </row>
    <row r="2303" spans="2:7" ht="14.5">
      <c r="B2303"/>
      <c r="C2303"/>
      <c r="D2303"/>
      <c r="E2303"/>
      <c r="F2303"/>
      <c r="G2303"/>
    </row>
    <row r="2304" spans="2:7" ht="14.5">
      <c r="B2304"/>
      <c r="C2304"/>
      <c r="D2304"/>
      <c r="E2304"/>
      <c r="F2304"/>
      <c r="G2304"/>
    </row>
    <row r="2305" spans="2:7" ht="14.5">
      <c r="B2305"/>
      <c r="C2305"/>
      <c r="D2305"/>
      <c r="E2305"/>
      <c r="F2305"/>
      <c r="G2305"/>
    </row>
    <row r="2306" spans="2:7" ht="14.5">
      <c r="B2306"/>
      <c r="C2306"/>
      <c r="D2306"/>
      <c r="E2306"/>
      <c r="F2306"/>
      <c r="G2306"/>
    </row>
    <row r="2307" spans="2:7" ht="14.5">
      <c r="B2307"/>
      <c r="C2307"/>
      <c r="D2307"/>
      <c r="E2307"/>
      <c r="F2307"/>
      <c r="G2307"/>
    </row>
    <row r="2308" spans="2:7" ht="14.5">
      <c r="B2308"/>
      <c r="C2308"/>
      <c r="D2308"/>
      <c r="E2308"/>
      <c r="F2308"/>
      <c r="G2308"/>
    </row>
    <row r="2309" spans="2:7" ht="14.5">
      <c r="B2309"/>
      <c r="C2309"/>
      <c r="D2309"/>
      <c r="E2309"/>
      <c r="F2309"/>
      <c r="G2309"/>
    </row>
    <row r="2310" spans="2:7" ht="14.5">
      <c r="B2310"/>
      <c r="C2310"/>
      <c r="D2310"/>
      <c r="E2310"/>
      <c r="F2310"/>
      <c r="G2310"/>
    </row>
    <row r="2311" spans="2:7" ht="14.5">
      <c r="B2311"/>
      <c r="C2311"/>
      <c r="D2311"/>
      <c r="E2311"/>
      <c r="F2311"/>
      <c r="G2311"/>
    </row>
    <row r="2312" spans="2:7" ht="14.5">
      <c r="B2312"/>
      <c r="C2312"/>
      <c r="D2312"/>
      <c r="E2312"/>
      <c r="F2312"/>
      <c r="G2312"/>
    </row>
    <row r="2313" spans="2:7" ht="14.5">
      <c r="B2313"/>
      <c r="C2313"/>
      <c r="D2313"/>
      <c r="E2313"/>
      <c r="F2313"/>
      <c r="G2313"/>
    </row>
    <row r="2314" spans="2:7" ht="14.5">
      <c r="B2314"/>
      <c r="C2314"/>
      <c r="D2314"/>
      <c r="E2314"/>
      <c r="F2314"/>
      <c r="G2314"/>
    </row>
    <row r="2315" spans="2:7" ht="14.5">
      <c r="B2315"/>
      <c r="C2315"/>
      <c r="D2315"/>
      <c r="E2315"/>
      <c r="F2315"/>
      <c r="G2315"/>
    </row>
    <row r="2316" spans="2:7" ht="14.5">
      <c r="B2316"/>
      <c r="C2316"/>
      <c r="D2316"/>
      <c r="E2316"/>
      <c r="F2316"/>
      <c r="G2316"/>
    </row>
    <row r="2317" spans="2:7" ht="14.5">
      <c r="B2317"/>
      <c r="C2317"/>
      <c r="D2317"/>
      <c r="E2317"/>
      <c r="F2317"/>
      <c r="G2317"/>
    </row>
    <row r="2318" spans="2:7" ht="14.5">
      <c r="B2318"/>
      <c r="C2318"/>
      <c r="D2318"/>
      <c r="E2318"/>
      <c r="F2318"/>
      <c r="G2318"/>
    </row>
    <row r="2319" spans="2:7" ht="14.5">
      <c r="B2319"/>
      <c r="C2319"/>
      <c r="D2319"/>
      <c r="E2319"/>
      <c r="F2319"/>
      <c r="G2319"/>
    </row>
    <row r="2320" spans="2:7" ht="14.5">
      <c r="B2320"/>
      <c r="C2320"/>
      <c r="D2320"/>
      <c r="E2320"/>
      <c r="F2320"/>
      <c r="G2320"/>
    </row>
    <row r="2321" spans="2:7" ht="14.5">
      <c r="B2321"/>
      <c r="C2321"/>
      <c r="D2321"/>
      <c r="E2321"/>
      <c r="F2321"/>
      <c r="G2321"/>
    </row>
    <row r="2322" spans="2:7" ht="14.5">
      <c r="B2322"/>
      <c r="C2322"/>
      <c r="D2322"/>
      <c r="E2322"/>
      <c r="F2322"/>
      <c r="G2322"/>
    </row>
    <row r="2323" spans="2:7" ht="14.5">
      <c r="B2323"/>
      <c r="C2323"/>
      <c r="D2323"/>
      <c r="E2323"/>
      <c r="F2323"/>
      <c r="G2323"/>
    </row>
    <row r="2324" spans="2:7" ht="14.5">
      <c r="B2324"/>
      <c r="C2324"/>
      <c r="D2324"/>
      <c r="E2324"/>
      <c r="F2324"/>
      <c r="G2324"/>
    </row>
    <row r="2325" spans="2:7" ht="14.5">
      <c r="B2325"/>
      <c r="C2325"/>
      <c r="D2325"/>
      <c r="E2325"/>
      <c r="F2325"/>
      <c r="G2325"/>
    </row>
    <row r="2326" spans="2:7" ht="14.5">
      <c r="B2326"/>
      <c r="C2326"/>
      <c r="D2326"/>
      <c r="E2326"/>
      <c r="F2326"/>
      <c r="G2326"/>
    </row>
    <row r="2327" spans="2:7" ht="14.5">
      <c r="B2327"/>
      <c r="C2327"/>
      <c r="D2327"/>
      <c r="E2327"/>
      <c r="F2327"/>
      <c r="G2327"/>
    </row>
    <row r="2328" spans="2:7" ht="14.5">
      <c r="B2328"/>
      <c r="C2328"/>
      <c r="D2328"/>
      <c r="E2328"/>
      <c r="F2328"/>
      <c r="G2328"/>
    </row>
    <row r="2329" spans="2:7" ht="14.5">
      <c r="B2329"/>
      <c r="C2329"/>
      <c r="D2329"/>
      <c r="E2329"/>
      <c r="F2329"/>
      <c r="G2329"/>
    </row>
    <row r="2330" spans="2:7" ht="14.5">
      <c r="B2330"/>
      <c r="C2330"/>
      <c r="D2330"/>
      <c r="E2330"/>
      <c r="F2330"/>
      <c r="G2330"/>
    </row>
    <row r="2331" spans="2:7" ht="14.5">
      <c r="B2331"/>
      <c r="C2331"/>
      <c r="D2331"/>
      <c r="E2331"/>
      <c r="F2331"/>
      <c r="G2331"/>
    </row>
    <row r="2332" spans="2:7" ht="14.5">
      <c r="B2332"/>
      <c r="C2332"/>
      <c r="D2332"/>
      <c r="E2332"/>
      <c r="F2332"/>
      <c r="G2332"/>
    </row>
    <row r="2333" spans="2:7" ht="14.5">
      <c r="B2333"/>
      <c r="C2333"/>
      <c r="D2333"/>
      <c r="E2333"/>
      <c r="F2333"/>
      <c r="G2333"/>
    </row>
    <row r="2334" spans="2:7" ht="14.5">
      <c r="B2334"/>
      <c r="C2334"/>
      <c r="D2334"/>
      <c r="E2334"/>
      <c r="F2334"/>
      <c r="G2334"/>
    </row>
    <row r="2335" spans="2:7" ht="14.5">
      <c r="B2335"/>
      <c r="C2335"/>
      <c r="D2335"/>
      <c r="E2335"/>
      <c r="F2335"/>
      <c r="G2335"/>
    </row>
    <row r="2336" spans="2:7" ht="14.5">
      <c r="B2336"/>
      <c r="C2336"/>
      <c r="D2336"/>
      <c r="E2336"/>
      <c r="F2336"/>
      <c r="G2336"/>
    </row>
    <row r="2337" spans="2:7" ht="14.5">
      <c r="B2337"/>
      <c r="C2337"/>
      <c r="D2337"/>
      <c r="E2337"/>
      <c r="F2337"/>
      <c r="G2337"/>
    </row>
    <row r="2338" spans="2:7" ht="14.5">
      <c r="B2338"/>
      <c r="C2338"/>
      <c r="D2338"/>
      <c r="E2338"/>
      <c r="F2338"/>
      <c r="G2338"/>
    </row>
    <row r="2339" spans="2:7" ht="14.5">
      <c r="B2339"/>
      <c r="C2339"/>
      <c r="D2339"/>
      <c r="E2339"/>
      <c r="F2339"/>
      <c r="G2339"/>
    </row>
    <row r="2340" spans="2:7" ht="14.5">
      <c r="B2340"/>
      <c r="C2340"/>
      <c r="D2340"/>
      <c r="E2340"/>
      <c r="F2340"/>
      <c r="G2340"/>
    </row>
    <row r="2341" spans="2:7" ht="14.5">
      <c r="B2341"/>
      <c r="C2341"/>
      <c r="D2341"/>
      <c r="E2341"/>
      <c r="F2341"/>
      <c r="G2341"/>
    </row>
    <row r="2342" spans="2:7" ht="14.5">
      <c r="B2342"/>
      <c r="C2342"/>
      <c r="D2342"/>
      <c r="E2342"/>
      <c r="F2342"/>
      <c r="G2342"/>
    </row>
    <row r="2343" spans="2:7" ht="14.5">
      <c r="B2343"/>
      <c r="C2343"/>
      <c r="D2343"/>
      <c r="E2343"/>
      <c r="F2343"/>
      <c r="G2343"/>
    </row>
    <row r="2344" spans="2:7" ht="14.5">
      <c r="B2344"/>
      <c r="C2344"/>
      <c r="D2344"/>
      <c r="E2344"/>
      <c r="F2344"/>
      <c r="G2344"/>
    </row>
    <row r="2345" spans="2:7" ht="14.5">
      <c r="B2345"/>
      <c r="C2345"/>
      <c r="D2345"/>
      <c r="E2345"/>
      <c r="F2345"/>
      <c r="G2345"/>
    </row>
    <row r="2346" spans="2:7" ht="14.5">
      <c r="B2346"/>
      <c r="C2346"/>
      <c r="D2346"/>
      <c r="E2346"/>
      <c r="F2346"/>
      <c r="G2346"/>
    </row>
    <row r="2347" spans="2:7" ht="14.5">
      <c r="B2347"/>
      <c r="C2347"/>
      <c r="D2347"/>
      <c r="E2347"/>
      <c r="F2347"/>
      <c r="G2347"/>
    </row>
    <row r="2348" spans="2:7" ht="14.5">
      <c r="B2348"/>
      <c r="C2348"/>
      <c r="D2348"/>
      <c r="E2348"/>
      <c r="F2348"/>
      <c r="G2348"/>
    </row>
    <row r="2349" spans="2:7" ht="14.5">
      <c r="B2349"/>
      <c r="C2349"/>
      <c r="D2349"/>
      <c r="E2349"/>
      <c r="F2349"/>
      <c r="G2349"/>
    </row>
    <row r="2350" spans="2:7" ht="14.5">
      <c r="B2350"/>
      <c r="C2350"/>
      <c r="D2350"/>
      <c r="E2350"/>
      <c r="F2350"/>
      <c r="G2350"/>
    </row>
    <row r="2351" spans="2:7" ht="14.5">
      <c r="B2351"/>
      <c r="C2351"/>
      <c r="D2351"/>
      <c r="E2351"/>
      <c r="F2351"/>
      <c r="G2351"/>
    </row>
    <row r="2352" spans="2:7" ht="14.5">
      <c r="B2352"/>
      <c r="C2352"/>
      <c r="D2352"/>
      <c r="E2352"/>
      <c r="F2352"/>
      <c r="G2352"/>
    </row>
    <row r="2353" spans="2:7" ht="14.5">
      <c r="B2353"/>
      <c r="C2353"/>
      <c r="D2353"/>
      <c r="E2353"/>
      <c r="F2353"/>
      <c r="G2353"/>
    </row>
    <row r="2354" spans="2:7" ht="14.5">
      <c r="B2354"/>
      <c r="C2354"/>
      <c r="D2354"/>
      <c r="E2354"/>
      <c r="F2354"/>
      <c r="G2354"/>
    </row>
    <row r="2355" spans="2:7" ht="14.5">
      <c r="B2355"/>
      <c r="C2355"/>
      <c r="D2355"/>
      <c r="E2355"/>
      <c r="F2355"/>
      <c r="G2355"/>
    </row>
    <row r="2356" spans="2:7" ht="14.5">
      <c r="B2356"/>
      <c r="C2356"/>
      <c r="D2356"/>
      <c r="E2356"/>
      <c r="F2356"/>
      <c r="G2356"/>
    </row>
    <row r="2357" spans="2:7" ht="14.5">
      <c r="B2357"/>
      <c r="C2357"/>
      <c r="D2357"/>
      <c r="E2357"/>
      <c r="F2357"/>
      <c r="G2357"/>
    </row>
    <row r="2358" spans="2:7" ht="14.5">
      <c r="B2358"/>
      <c r="C2358"/>
      <c r="D2358"/>
      <c r="E2358"/>
      <c r="F2358"/>
      <c r="G2358"/>
    </row>
    <row r="2359" spans="2:7" ht="14.5">
      <c r="B2359"/>
      <c r="C2359"/>
      <c r="D2359"/>
      <c r="E2359"/>
      <c r="F2359"/>
      <c r="G2359"/>
    </row>
    <row r="2360" spans="2:7" ht="14.5">
      <c r="B2360"/>
      <c r="C2360"/>
      <c r="D2360"/>
      <c r="E2360"/>
      <c r="F2360"/>
      <c r="G2360"/>
    </row>
    <row r="2361" spans="2:7" ht="14.5">
      <c r="B2361"/>
      <c r="C2361"/>
      <c r="D2361"/>
      <c r="E2361"/>
      <c r="F2361"/>
      <c r="G2361"/>
    </row>
    <row r="2362" spans="2:7" ht="14.5">
      <c r="B2362"/>
      <c r="C2362"/>
      <c r="D2362"/>
      <c r="E2362"/>
      <c r="F2362"/>
      <c r="G2362"/>
    </row>
    <row r="2363" spans="2:7" ht="14.5">
      <c r="B2363"/>
      <c r="C2363"/>
      <c r="D2363"/>
      <c r="E2363"/>
      <c r="F2363"/>
      <c r="G2363"/>
    </row>
    <row r="2364" spans="2:7" ht="14.5">
      <c r="B2364"/>
      <c r="C2364"/>
      <c r="D2364"/>
      <c r="E2364"/>
      <c r="F2364"/>
      <c r="G2364"/>
    </row>
    <row r="2365" spans="2:7" ht="14.5">
      <c r="B2365"/>
      <c r="C2365"/>
      <c r="D2365"/>
      <c r="E2365"/>
      <c r="F2365"/>
      <c r="G2365"/>
    </row>
    <row r="2366" spans="2:7" ht="14.5">
      <c r="B2366"/>
      <c r="C2366"/>
      <c r="D2366"/>
      <c r="E2366"/>
      <c r="F2366"/>
      <c r="G2366"/>
    </row>
    <row r="2367" spans="2:7" ht="14.5">
      <c r="B2367"/>
      <c r="C2367"/>
      <c r="D2367"/>
      <c r="E2367"/>
      <c r="F2367"/>
      <c r="G2367"/>
    </row>
    <row r="2368" spans="2:7" ht="14.5">
      <c r="B2368"/>
      <c r="C2368"/>
      <c r="D2368"/>
      <c r="E2368"/>
      <c r="F2368"/>
      <c r="G2368"/>
    </row>
    <row r="2369" spans="2:7" ht="14.5">
      <c r="B2369"/>
      <c r="C2369"/>
      <c r="D2369"/>
      <c r="E2369"/>
      <c r="F2369"/>
      <c r="G2369"/>
    </row>
    <row r="2370" spans="2:7" ht="14.5">
      <c r="B2370"/>
      <c r="C2370"/>
      <c r="D2370"/>
      <c r="E2370"/>
      <c r="F2370"/>
      <c r="G2370"/>
    </row>
    <row r="2371" spans="2:7" ht="14.5">
      <c r="B2371"/>
      <c r="C2371"/>
      <c r="D2371"/>
      <c r="E2371"/>
      <c r="F2371"/>
      <c r="G2371"/>
    </row>
    <row r="2372" spans="2:7" ht="14.5">
      <c r="B2372"/>
      <c r="C2372"/>
      <c r="D2372"/>
      <c r="E2372"/>
      <c r="F2372"/>
      <c r="G2372"/>
    </row>
    <row r="2373" spans="2:7" ht="14.5">
      <c r="B2373"/>
      <c r="C2373"/>
      <c r="D2373"/>
      <c r="E2373"/>
      <c r="F2373"/>
      <c r="G2373"/>
    </row>
    <row r="2374" spans="2:7" ht="14.5">
      <c r="B2374"/>
      <c r="C2374"/>
      <c r="D2374"/>
      <c r="E2374"/>
      <c r="F2374"/>
      <c r="G2374"/>
    </row>
    <row r="2375" spans="2:7" ht="14.5">
      <c r="B2375"/>
      <c r="C2375"/>
      <c r="D2375"/>
      <c r="E2375"/>
      <c r="F2375"/>
      <c r="G2375"/>
    </row>
    <row r="2376" spans="2:7" ht="14.5">
      <c r="B2376"/>
      <c r="C2376"/>
      <c r="D2376"/>
      <c r="E2376"/>
      <c r="F2376"/>
      <c r="G2376"/>
    </row>
    <row r="2377" spans="2:7" ht="14.5">
      <c r="B2377"/>
      <c r="C2377"/>
      <c r="D2377"/>
      <c r="E2377"/>
      <c r="F2377"/>
      <c r="G2377"/>
    </row>
    <row r="2378" spans="2:7" ht="14.5">
      <c r="B2378"/>
      <c r="C2378"/>
      <c r="D2378"/>
      <c r="E2378"/>
      <c r="F2378"/>
      <c r="G2378"/>
    </row>
    <row r="2379" spans="2:7" ht="14.5">
      <c r="B2379"/>
      <c r="C2379"/>
      <c r="D2379"/>
      <c r="E2379"/>
      <c r="F2379"/>
      <c r="G2379"/>
    </row>
    <row r="2380" spans="2:7" ht="14.5">
      <c r="B2380"/>
      <c r="C2380"/>
      <c r="D2380"/>
      <c r="E2380"/>
      <c r="F2380"/>
      <c r="G2380"/>
    </row>
    <row r="2381" spans="2:7" ht="14.5">
      <c r="B2381"/>
      <c r="C2381"/>
      <c r="D2381"/>
      <c r="E2381"/>
      <c r="F2381"/>
      <c r="G2381"/>
    </row>
    <row r="2382" spans="2:7" ht="14.5">
      <c r="B2382"/>
      <c r="C2382"/>
      <c r="D2382"/>
      <c r="E2382"/>
      <c r="F2382"/>
      <c r="G2382"/>
    </row>
    <row r="2383" spans="2:7" ht="14.5">
      <c r="B2383"/>
      <c r="C2383"/>
      <c r="D2383"/>
      <c r="E2383"/>
      <c r="F2383"/>
      <c r="G2383"/>
    </row>
    <row r="2384" spans="2:7" ht="14.5">
      <c r="B2384"/>
      <c r="C2384"/>
      <c r="D2384"/>
      <c r="E2384"/>
      <c r="F2384"/>
      <c r="G2384"/>
    </row>
    <row r="2385" spans="2:7" ht="14.5">
      <c r="B2385"/>
      <c r="C2385"/>
      <c r="D2385"/>
      <c r="E2385"/>
      <c r="F2385"/>
      <c r="G2385"/>
    </row>
    <row r="2386" spans="2:7" ht="14.5">
      <c r="B2386"/>
      <c r="C2386"/>
      <c r="D2386"/>
      <c r="E2386"/>
      <c r="F2386"/>
      <c r="G2386"/>
    </row>
    <row r="2387" spans="2:7" ht="14.5">
      <c r="B2387"/>
      <c r="C2387"/>
      <c r="D2387"/>
      <c r="E2387"/>
      <c r="F2387"/>
      <c r="G2387"/>
    </row>
    <row r="2388" spans="2:7" ht="14.5">
      <c r="B2388"/>
      <c r="C2388"/>
      <c r="D2388"/>
      <c r="E2388"/>
      <c r="F2388"/>
      <c r="G2388"/>
    </row>
    <row r="2389" spans="2:7" ht="14.5">
      <c r="B2389"/>
      <c r="C2389"/>
      <c r="D2389"/>
      <c r="E2389"/>
      <c r="F2389"/>
      <c r="G2389"/>
    </row>
    <row r="2390" spans="2:7" ht="14.5">
      <c r="B2390"/>
      <c r="C2390"/>
      <c r="D2390"/>
      <c r="E2390"/>
      <c r="F2390"/>
      <c r="G2390"/>
    </row>
    <row r="2391" spans="2:7" ht="14.5">
      <c r="B2391"/>
      <c r="C2391"/>
      <c r="D2391"/>
      <c r="E2391"/>
      <c r="F2391"/>
      <c r="G2391"/>
    </row>
    <row r="2392" spans="2:7" ht="14.5">
      <c r="B2392"/>
      <c r="C2392"/>
      <c r="D2392"/>
      <c r="E2392"/>
      <c r="F2392"/>
      <c r="G2392"/>
    </row>
    <row r="2393" spans="2:7" ht="14.5">
      <c r="B2393"/>
      <c r="C2393"/>
      <c r="D2393"/>
      <c r="E2393"/>
      <c r="F2393"/>
      <c r="G2393"/>
    </row>
    <row r="2394" spans="2:7" ht="14.5">
      <c r="B2394"/>
      <c r="C2394"/>
      <c r="D2394"/>
      <c r="E2394"/>
      <c r="F2394"/>
      <c r="G2394"/>
    </row>
    <row r="2395" spans="2:7" ht="14.5">
      <c r="B2395"/>
      <c r="C2395"/>
      <c r="D2395"/>
      <c r="E2395"/>
      <c r="F2395"/>
      <c r="G2395"/>
    </row>
    <row r="2396" spans="2:7" ht="14.5">
      <c r="B2396"/>
      <c r="C2396"/>
      <c r="D2396"/>
      <c r="E2396"/>
      <c r="F2396"/>
      <c r="G2396"/>
    </row>
    <row r="2397" spans="2:7" ht="14.5">
      <c r="B2397"/>
      <c r="C2397"/>
      <c r="D2397"/>
      <c r="E2397"/>
      <c r="F2397"/>
      <c r="G2397"/>
    </row>
    <row r="2398" spans="2:7" ht="14.5">
      <c r="B2398"/>
      <c r="C2398"/>
      <c r="D2398"/>
      <c r="E2398"/>
      <c r="F2398"/>
      <c r="G2398"/>
    </row>
    <row r="2399" spans="2:7" ht="14.5">
      <c r="B2399"/>
      <c r="C2399"/>
      <c r="D2399"/>
      <c r="E2399"/>
      <c r="F2399"/>
      <c r="G2399"/>
    </row>
    <row r="2400" spans="2:7" ht="14.5">
      <c r="B2400"/>
      <c r="C2400"/>
      <c r="D2400"/>
      <c r="E2400"/>
      <c r="F2400"/>
      <c r="G2400"/>
    </row>
    <row r="2401" spans="2:7" ht="14.5">
      <c r="B2401"/>
      <c r="C2401"/>
      <c r="D2401"/>
      <c r="E2401"/>
      <c r="F2401"/>
      <c r="G2401"/>
    </row>
    <row r="2402" spans="2:7" ht="14.5">
      <c r="B2402"/>
      <c r="C2402"/>
      <c r="D2402"/>
      <c r="E2402"/>
      <c r="F2402"/>
      <c r="G2402"/>
    </row>
    <row r="2403" spans="2:7" ht="14.5">
      <c r="B2403"/>
      <c r="C2403"/>
      <c r="D2403"/>
      <c r="E2403"/>
      <c r="F2403"/>
      <c r="G2403"/>
    </row>
    <row r="2404" spans="2:7" ht="14.5">
      <c r="B2404"/>
      <c r="C2404"/>
      <c r="D2404"/>
      <c r="E2404"/>
      <c r="F2404"/>
      <c r="G2404"/>
    </row>
    <row r="2405" spans="2:7" ht="14.5">
      <c r="B2405"/>
      <c r="C2405"/>
      <c r="D2405"/>
      <c r="E2405"/>
      <c r="F2405"/>
      <c r="G2405"/>
    </row>
    <row r="2406" spans="2:7" ht="14.5">
      <c r="B2406"/>
      <c r="C2406"/>
      <c r="D2406"/>
      <c r="E2406"/>
      <c r="F2406"/>
      <c r="G2406"/>
    </row>
    <row r="2407" spans="2:7" ht="14.5">
      <c r="B2407"/>
      <c r="C2407"/>
      <c r="D2407"/>
      <c r="E2407"/>
      <c r="F2407"/>
      <c r="G2407"/>
    </row>
    <row r="2408" spans="2:7" ht="14.5">
      <c r="B2408"/>
      <c r="C2408"/>
      <c r="D2408"/>
      <c r="E2408"/>
      <c r="F2408"/>
      <c r="G2408"/>
    </row>
    <row r="2409" spans="2:7" ht="14.5">
      <c r="B2409"/>
      <c r="C2409"/>
      <c r="D2409"/>
      <c r="E2409"/>
      <c r="F2409"/>
      <c r="G2409"/>
    </row>
    <row r="2410" spans="2:7" ht="14.5">
      <c r="B2410"/>
      <c r="C2410"/>
      <c r="D2410"/>
      <c r="E2410"/>
      <c r="F2410"/>
      <c r="G2410"/>
    </row>
    <row r="2411" spans="2:7" ht="14.5">
      <c r="B2411"/>
      <c r="C2411"/>
      <c r="D2411"/>
      <c r="E2411"/>
      <c r="F2411"/>
      <c r="G2411"/>
    </row>
    <row r="2412" spans="2:7" ht="14.5">
      <c r="B2412"/>
      <c r="C2412"/>
      <c r="D2412"/>
      <c r="E2412"/>
      <c r="F2412"/>
      <c r="G2412"/>
    </row>
    <row r="2413" spans="2:7" ht="14.5">
      <c r="B2413"/>
      <c r="C2413"/>
      <c r="D2413"/>
      <c r="E2413"/>
      <c r="F2413"/>
      <c r="G2413"/>
    </row>
    <row r="2414" spans="2:7" ht="14.5">
      <c r="B2414"/>
      <c r="C2414"/>
      <c r="D2414"/>
      <c r="E2414"/>
      <c r="F2414"/>
      <c r="G2414"/>
    </row>
    <row r="2415" spans="2:7" ht="14.5">
      <c r="B2415"/>
      <c r="C2415"/>
      <c r="D2415"/>
      <c r="E2415"/>
      <c r="F2415"/>
      <c r="G2415"/>
    </row>
    <row r="2416" spans="2:7" ht="14.5">
      <c r="B2416"/>
      <c r="C2416"/>
      <c r="D2416"/>
      <c r="E2416"/>
      <c r="F2416"/>
      <c r="G2416"/>
    </row>
    <row r="2417" spans="2:7" ht="14.5">
      <c r="B2417"/>
      <c r="C2417"/>
      <c r="D2417"/>
      <c r="E2417"/>
      <c r="F2417"/>
      <c r="G2417"/>
    </row>
    <row r="2418" spans="2:7" ht="14.5">
      <c r="B2418"/>
      <c r="C2418"/>
      <c r="D2418"/>
      <c r="E2418"/>
      <c r="F2418"/>
      <c r="G2418"/>
    </row>
    <row r="2419" spans="2:7" ht="14.5">
      <c r="B2419"/>
      <c r="C2419"/>
      <c r="D2419"/>
      <c r="E2419"/>
      <c r="F2419"/>
      <c r="G2419"/>
    </row>
    <row r="2420" spans="2:7" ht="14.5">
      <c r="B2420"/>
      <c r="C2420"/>
      <c r="D2420"/>
      <c r="E2420"/>
      <c r="F2420"/>
      <c r="G2420"/>
    </row>
    <row r="2421" spans="2:7" ht="14.5">
      <c r="B2421"/>
      <c r="C2421"/>
      <c r="D2421"/>
      <c r="E2421"/>
      <c r="F2421"/>
      <c r="G2421"/>
    </row>
    <row r="2422" spans="2:7" ht="14.5">
      <c r="B2422"/>
      <c r="C2422"/>
      <c r="D2422"/>
      <c r="E2422"/>
      <c r="F2422"/>
      <c r="G2422"/>
    </row>
    <row r="2423" spans="2:7" ht="14.5">
      <c r="B2423"/>
      <c r="C2423"/>
      <c r="D2423"/>
      <c r="E2423"/>
      <c r="F2423"/>
      <c r="G2423"/>
    </row>
    <row r="2424" spans="2:7" ht="14.5">
      <c r="B2424"/>
      <c r="C2424"/>
      <c r="D2424"/>
      <c r="E2424"/>
      <c r="F2424"/>
      <c r="G2424"/>
    </row>
    <row r="2425" spans="2:7" ht="14.5">
      <c r="B2425"/>
      <c r="C2425"/>
      <c r="D2425"/>
      <c r="E2425"/>
      <c r="F2425"/>
      <c r="G2425"/>
    </row>
    <row r="2426" spans="2:7" ht="14.5">
      <c r="B2426"/>
      <c r="C2426"/>
      <c r="D2426"/>
      <c r="E2426"/>
      <c r="F2426"/>
      <c r="G2426"/>
    </row>
    <row r="2427" spans="2:7" ht="14.5">
      <c r="B2427"/>
      <c r="C2427"/>
      <c r="D2427"/>
      <c r="E2427"/>
      <c r="F2427"/>
      <c r="G2427"/>
    </row>
    <row r="2428" spans="2:7" ht="14.5">
      <c r="B2428"/>
      <c r="C2428"/>
      <c r="D2428"/>
      <c r="E2428"/>
      <c r="F2428"/>
      <c r="G2428"/>
    </row>
    <row r="2429" spans="2:7" ht="14.5">
      <c r="B2429"/>
      <c r="C2429"/>
      <c r="D2429"/>
      <c r="E2429"/>
      <c r="F2429"/>
      <c r="G2429"/>
    </row>
    <row r="2430" spans="2:7" ht="14.5">
      <c r="B2430"/>
      <c r="C2430"/>
      <c r="D2430"/>
      <c r="E2430"/>
      <c r="F2430"/>
      <c r="G2430"/>
    </row>
    <row r="2431" spans="2:7" ht="14.5">
      <c r="B2431"/>
      <c r="C2431"/>
      <c r="D2431"/>
      <c r="E2431"/>
      <c r="F2431"/>
      <c r="G2431"/>
    </row>
    <row r="2432" spans="2:7" ht="14.5">
      <c r="B2432"/>
      <c r="C2432"/>
      <c r="D2432"/>
      <c r="E2432"/>
      <c r="F2432"/>
      <c r="G2432"/>
    </row>
    <row r="2433" spans="2:7" ht="14.5">
      <c r="B2433"/>
      <c r="C2433"/>
      <c r="D2433"/>
      <c r="E2433"/>
      <c r="F2433"/>
      <c r="G2433"/>
    </row>
    <row r="2434" spans="2:7" ht="14.5">
      <c r="B2434"/>
      <c r="C2434"/>
      <c r="D2434"/>
      <c r="E2434"/>
      <c r="F2434"/>
      <c r="G2434"/>
    </row>
    <row r="2435" spans="2:7" ht="14.5">
      <c r="B2435"/>
      <c r="C2435"/>
      <c r="D2435"/>
      <c r="E2435"/>
      <c r="F2435"/>
      <c r="G2435"/>
    </row>
    <row r="2436" spans="2:7" ht="14.5">
      <c r="B2436"/>
      <c r="C2436"/>
      <c r="D2436"/>
      <c r="E2436"/>
      <c r="F2436"/>
      <c r="G2436"/>
    </row>
    <row r="2437" spans="2:7" ht="14.5">
      <c r="B2437"/>
      <c r="C2437"/>
      <c r="D2437"/>
      <c r="E2437"/>
      <c r="F2437"/>
      <c r="G2437"/>
    </row>
    <row r="2438" spans="2:7" ht="14.5">
      <c r="B2438"/>
      <c r="C2438"/>
      <c r="D2438"/>
      <c r="E2438"/>
      <c r="F2438"/>
      <c r="G2438"/>
    </row>
    <row r="2439" spans="2:7" ht="14.5">
      <c r="B2439"/>
      <c r="C2439"/>
      <c r="D2439"/>
      <c r="E2439"/>
      <c r="F2439"/>
      <c r="G2439"/>
    </row>
    <row r="2440" spans="2:7" ht="14.5">
      <c r="B2440"/>
      <c r="C2440"/>
      <c r="D2440"/>
      <c r="E2440"/>
      <c r="F2440"/>
      <c r="G2440"/>
    </row>
    <row r="2441" spans="2:7" ht="14.5">
      <c r="B2441"/>
      <c r="C2441"/>
      <c r="D2441"/>
      <c r="E2441"/>
      <c r="F2441"/>
      <c r="G2441"/>
    </row>
    <row r="2442" spans="2:7" ht="14.5">
      <c r="B2442"/>
      <c r="C2442"/>
      <c r="D2442"/>
      <c r="E2442"/>
      <c r="F2442"/>
      <c r="G2442"/>
    </row>
    <row r="2443" spans="2:7" ht="14.5">
      <c r="B2443"/>
      <c r="C2443"/>
      <c r="D2443"/>
      <c r="E2443"/>
      <c r="F2443"/>
      <c r="G2443"/>
    </row>
    <row r="2444" spans="2:7" ht="14.5">
      <c r="B2444"/>
      <c r="C2444"/>
      <c r="D2444"/>
      <c r="E2444"/>
      <c r="F2444"/>
      <c r="G2444"/>
    </row>
    <row r="2445" spans="2:7" ht="14.5">
      <c r="B2445"/>
      <c r="C2445"/>
      <c r="D2445"/>
      <c r="E2445"/>
      <c r="F2445"/>
      <c r="G2445"/>
    </row>
    <row r="2446" spans="2:7" ht="14.5">
      <c r="B2446"/>
      <c r="C2446"/>
      <c r="D2446"/>
      <c r="E2446"/>
      <c r="F2446"/>
      <c r="G2446"/>
    </row>
    <row r="2447" spans="2:7" ht="14.5">
      <c r="B2447"/>
      <c r="C2447"/>
      <c r="D2447"/>
      <c r="E2447"/>
      <c r="F2447"/>
      <c r="G2447"/>
    </row>
    <row r="2448" spans="2:7" ht="14.5">
      <c r="B2448"/>
      <c r="C2448"/>
      <c r="D2448"/>
      <c r="E2448"/>
      <c r="F2448"/>
      <c r="G2448"/>
    </row>
    <row r="2449" spans="2:7" ht="14.5">
      <c r="B2449"/>
      <c r="C2449"/>
      <c r="D2449"/>
      <c r="E2449"/>
      <c r="F2449"/>
      <c r="G2449"/>
    </row>
    <row r="2450" spans="2:7" ht="14.5">
      <c r="B2450"/>
      <c r="C2450"/>
      <c r="D2450"/>
      <c r="E2450"/>
      <c r="F2450"/>
      <c r="G2450"/>
    </row>
    <row r="2451" spans="2:7" ht="14.5">
      <c r="B2451"/>
      <c r="C2451"/>
      <c r="D2451"/>
      <c r="E2451"/>
      <c r="F2451"/>
      <c r="G2451"/>
    </row>
    <row r="2452" spans="2:7" ht="14.5">
      <c r="B2452"/>
      <c r="C2452"/>
      <c r="D2452"/>
      <c r="E2452"/>
      <c r="F2452"/>
      <c r="G2452"/>
    </row>
    <row r="2453" spans="2:7" ht="14.5">
      <c r="B2453"/>
      <c r="C2453"/>
      <c r="D2453"/>
      <c r="E2453"/>
      <c r="F2453"/>
      <c r="G2453"/>
    </row>
    <row r="2454" spans="2:7" ht="14.5">
      <c r="B2454"/>
      <c r="C2454"/>
      <c r="D2454"/>
      <c r="E2454"/>
      <c r="F2454"/>
      <c r="G2454"/>
    </row>
    <row r="2455" spans="2:7" ht="14.5">
      <c r="B2455"/>
      <c r="C2455"/>
      <c r="D2455"/>
      <c r="E2455"/>
      <c r="F2455"/>
      <c r="G2455"/>
    </row>
    <row r="2456" spans="2:7" ht="14.5">
      <c r="B2456"/>
      <c r="C2456"/>
      <c r="D2456"/>
      <c r="E2456"/>
      <c r="F2456"/>
      <c r="G2456"/>
    </row>
    <row r="2457" spans="2:7" ht="14.5">
      <c r="B2457"/>
      <c r="C2457"/>
      <c r="D2457"/>
      <c r="E2457"/>
      <c r="F2457"/>
      <c r="G2457"/>
    </row>
    <row r="2458" spans="2:7" ht="14.5">
      <c r="B2458"/>
      <c r="C2458"/>
      <c r="D2458"/>
      <c r="E2458"/>
      <c r="F2458"/>
      <c r="G2458"/>
    </row>
    <row r="2459" spans="2:7" ht="14.5">
      <c r="B2459"/>
      <c r="C2459"/>
      <c r="D2459"/>
      <c r="E2459"/>
      <c r="F2459"/>
      <c r="G2459"/>
    </row>
    <row r="2460" spans="2:7" ht="14.5">
      <c r="B2460"/>
      <c r="C2460"/>
      <c r="D2460"/>
      <c r="E2460"/>
      <c r="F2460"/>
      <c r="G2460"/>
    </row>
    <row r="2461" spans="2:7" ht="14.5">
      <c r="B2461"/>
      <c r="C2461"/>
      <c r="D2461"/>
      <c r="E2461"/>
      <c r="F2461"/>
      <c r="G2461"/>
    </row>
    <row r="2462" spans="2:7" ht="14.5">
      <c r="B2462"/>
      <c r="C2462"/>
      <c r="D2462"/>
      <c r="E2462"/>
      <c r="F2462"/>
      <c r="G2462"/>
    </row>
    <row r="2463" spans="2:7" ht="14.5">
      <c r="B2463"/>
      <c r="C2463"/>
      <c r="D2463"/>
      <c r="E2463"/>
      <c r="F2463"/>
      <c r="G2463"/>
    </row>
    <row r="2464" spans="2:7" ht="14.5">
      <c r="B2464"/>
      <c r="C2464"/>
      <c r="D2464"/>
      <c r="E2464"/>
      <c r="F2464"/>
      <c r="G2464"/>
    </row>
    <row r="2465" spans="2:7" ht="14.5">
      <c r="B2465"/>
      <c r="C2465"/>
      <c r="D2465"/>
      <c r="E2465"/>
      <c r="F2465"/>
      <c r="G2465"/>
    </row>
    <row r="2466" spans="2:7" ht="14.5">
      <c r="B2466"/>
      <c r="C2466"/>
      <c r="D2466"/>
      <c r="E2466"/>
      <c r="F2466"/>
      <c r="G2466"/>
    </row>
    <row r="2467" spans="2:7" ht="14.5">
      <c r="B2467"/>
      <c r="C2467"/>
      <c r="D2467"/>
      <c r="E2467"/>
      <c r="F2467"/>
      <c r="G2467"/>
    </row>
    <row r="2468" spans="2:7" ht="14.5">
      <c r="B2468"/>
      <c r="C2468"/>
      <c r="D2468"/>
      <c r="E2468"/>
      <c r="F2468"/>
      <c r="G2468"/>
    </row>
    <row r="2469" spans="2:7" ht="14.5">
      <c r="B2469"/>
      <c r="C2469"/>
      <c r="D2469"/>
      <c r="E2469"/>
      <c r="F2469"/>
      <c r="G2469"/>
    </row>
    <row r="2470" spans="2:7" ht="14.5">
      <c r="B2470"/>
      <c r="C2470"/>
      <c r="D2470"/>
      <c r="E2470"/>
      <c r="F2470"/>
      <c r="G2470"/>
    </row>
    <row r="2471" spans="2:7" ht="14.5">
      <c r="B2471"/>
      <c r="C2471"/>
      <c r="D2471"/>
      <c r="E2471"/>
      <c r="F2471"/>
      <c r="G2471"/>
    </row>
    <row r="2472" spans="2:7" ht="14.5">
      <c r="B2472"/>
      <c r="C2472"/>
      <c r="D2472"/>
      <c r="E2472"/>
      <c r="F2472"/>
      <c r="G2472"/>
    </row>
    <row r="2473" spans="2:7" ht="14.5">
      <c r="B2473"/>
      <c r="C2473"/>
      <c r="D2473"/>
      <c r="E2473"/>
      <c r="F2473"/>
      <c r="G2473"/>
    </row>
    <row r="2474" spans="2:7" ht="14.5">
      <c r="B2474"/>
      <c r="C2474"/>
      <c r="D2474"/>
      <c r="E2474"/>
      <c r="F2474"/>
      <c r="G2474"/>
    </row>
    <row r="2475" spans="2:7" ht="14.5">
      <c r="B2475"/>
      <c r="C2475"/>
      <c r="D2475"/>
      <c r="E2475"/>
      <c r="F2475"/>
      <c r="G2475"/>
    </row>
    <row r="2476" spans="2:7" ht="14.5">
      <c r="B2476"/>
      <c r="C2476"/>
      <c r="D2476"/>
      <c r="E2476"/>
      <c r="F2476"/>
      <c r="G2476"/>
    </row>
    <row r="2477" spans="2:7" ht="14.5">
      <c r="B2477"/>
      <c r="C2477"/>
      <c r="D2477"/>
      <c r="E2477"/>
      <c r="F2477"/>
      <c r="G2477"/>
    </row>
    <row r="2478" spans="2:7" ht="14.5">
      <c r="B2478"/>
      <c r="C2478"/>
      <c r="D2478"/>
      <c r="E2478"/>
      <c r="F2478"/>
      <c r="G2478"/>
    </row>
    <row r="2479" spans="2:7" ht="14.5">
      <c r="B2479"/>
      <c r="C2479"/>
      <c r="D2479"/>
      <c r="E2479"/>
      <c r="F2479"/>
      <c r="G2479"/>
    </row>
    <row r="2480" spans="2:7" ht="14.5">
      <c r="B2480"/>
      <c r="C2480"/>
      <c r="D2480"/>
      <c r="E2480"/>
      <c r="F2480"/>
      <c r="G2480"/>
    </row>
    <row r="2481" spans="2:7" ht="14.5">
      <c r="B2481"/>
      <c r="C2481"/>
      <c r="D2481"/>
      <c r="E2481"/>
      <c r="F2481"/>
      <c r="G2481"/>
    </row>
    <row r="2482" spans="2:7" ht="14.5">
      <c r="B2482"/>
      <c r="C2482"/>
      <c r="D2482"/>
      <c r="E2482"/>
      <c r="F2482"/>
      <c r="G2482"/>
    </row>
    <row r="2483" spans="2:7" ht="14.5">
      <c r="B2483"/>
      <c r="C2483"/>
      <c r="D2483"/>
      <c r="E2483"/>
      <c r="F2483"/>
      <c r="G2483"/>
    </row>
    <row r="2484" spans="2:7" ht="14.5">
      <c r="B2484"/>
      <c r="C2484"/>
      <c r="D2484"/>
      <c r="E2484"/>
      <c r="F2484"/>
      <c r="G2484"/>
    </row>
    <row r="2485" spans="2:7" ht="14.5">
      <c r="B2485"/>
      <c r="C2485"/>
      <c r="D2485"/>
      <c r="E2485"/>
      <c r="F2485"/>
      <c r="G2485"/>
    </row>
    <row r="2486" spans="2:7" ht="14.5">
      <c r="B2486"/>
      <c r="C2486"/>
      <c r="D2486"/>
      <c r="E2486"/>
      <c r="F2486"/>
      <c r="G2486"/>
    </row>
    <row r="2487" spans="2:7" ht="14.5">
      <c r="B2487"/>
      <c r="C2487"/>
      <c r="D2487"/>
      <c r="E2487"/>
      <c r="F2487"/>
      <c r="G2487"/>
    </row>
    <row r="2488" spans="2:7" ht="14.5">
      <c r="B2488"/>
      <c r="C2488"/>
      <c r="D2488"/>
      <c r="E2488"/>
      <c r="F2488"/>
      <c r="G2488"/>
    </row>
    <row r="2489" spans="2:7" ht="14.5">
      <c r="B2489"/>
      <c r="C2489"/>
      <c r="D2489"/>
      <c r="E2489"/>
      <c r="F2489"/>
      <c r="G2489"/>
    </row>
    <row r="2490" spans="2:7" ht="14.5">
      <c r="B2490"/>
      <c r="C2490"/>
      <c r="D2490"/>
      <c r="E2490"/>
      <c r="F2490"/>
      <c r="G2490"/>
    </row>
    <row r="2491" spans="2:7" ht="14.5">
      <c r="B2491"/>
      <c r="C2491"/>
      <c r="D2491"/>
      <c r="E2491"/>
      <c r="F2491"/>
      <c r="G2491"/>
    </row>
    <row r="2492" spans="2:7" ht="14.5">
      <c r="B2492"/>
      <c r="C2492"/>
      <c r="D2492"/>
      <c r="E2492"/>
      <c r="F2492"/>
      <c r="G2492"/>
    </row>
    <row r="2493" spans="2:7" ht="14.5">
      <c r="B2493"/>
      <c r="C2493"/>
      <c r="D2493"/>
      <c r="E2493"/>
      <c r="F2493"/>
      <c r="G2493"/>
    </row>
    <row r="2494" spans="2:7" ht="14.5">
      <c r="B2494"/>
      <c r="C2494"/>
      <c r="D2494"/>
      <c r="E2494"/>
      <c r="F2494"/>
      <c r="G2494"/>
    </row>
    <row r="2495" spans="2:7" ht="14.5">
      <c r="B2495"/>
      <c r="C2495"/>
      <c r="D2495"/>
      <c r="E2495"/>
      <c r="F2495"/>
      <c r="G2495"/>
    </row>
    <row r="2496" spans="2:7" ht="14.5">
      <c r="B2496"/>
      <c r="C2496"/>
      <c r="D2496"/>
      <c r="E2496"/>
      <c r="F2496"/>
      <c r="G2496"/>
    </row>
    <row r="2497" spans="2:7" ht="14.5">
      <c r="B2497"/>
      <c r="C2497"/>
      <c r="D2497"/>
      <c r="E2497"/>
      <c r="F2497"/>
      <c r="G2497"/>
    </row>
    <row r="2498" spans="2:7" ht="14.5">
      <c r="B2498"/>
      <c r="C2498"/>
      <c r="D2498"/>
      <c r="E2498"/>
      <c r="F2498"/>
      <c r="G2498"/>
    </row>
    <row r="2499" spans="2:7" ht="14.5">
      <c r="B2499"/>
      <c r="C2499"/>
      <c r="D2499"/>
      <c r="E2499"/>
      <c r="F2499"/>
      <c r="G2499"/>
    </row>
    <row r="2500" spans="2:7" ht="14.5">
      <c r="B2500"/>
      <c r="C2500"/>
      <c r="D2500"/>
      <c r="E2500"/>
      <c r="F2500"/>
      <c r="G2500"/>
    </row>
    <row r="2501" spans="2:7" ht="14.5">
      <c r="B2501"/>
      <c r="C2501"/>
      <c r="D2501"/>
      <c r="E2501"/>
      <c r="F2501"/>
      <c r="G2501"/>
    </row>
    <row r="2502" spans="2:7" ht="14.5">
      <c r="B2502"/>
      <c r="C2502"/>
      <c r="D2502"/>
      <c r="E2502"/>
      <c r="F2502"/>
      <c r="G2502"/>
    </row>
    <row r="2503" spans="2:7" ht="14.5">
      <c r="B2503"/>
      <c r="C2503"/>
      <c r="D2503"/>
      <c r="E2503"/>
      <c r="F2503"/>
      <c r="G2503"/>
    </row>
    <row r="2504" spans="2:7" ht="14.5">
      <c r="B2504"/>
      <c r="C2504"/>
      <c r="D2504"/>
      <c r="E2504"/>
      <c r="F2504"/>
      <c r="G2504"/>
    </row>
    <row r="2505" spans="2:7" ht="14.5">
      <c r="B2505"/>
      <c r="C2505"/>
      <c r="D2505"/>
      <c r="E2505"/>
      <c r="F2505"/>
      <c r="G2505"/>
    </row>
    <row r="2506" spans="2:7" ht="14.5">
      <c r="B2506"/>
      <c r="C2506"/>
      <c r="D2506"/>
      <c r="E2506"/>
      <c r="F2506"/>
      <c r="G2506"/>
    </row>
    <row r="2507" spans="2:7" ht="14.5">
      <c r="B2507"/>
      <c r="C2507"/>
      <c r="D2507"/>
      <c r="E2507"/>
      <c r="F2507"/>
      <c r="G2507"/>
    </row>
    <row r="2508" spans="2:7" ht="14.5">
      <c r="B2508"/>
      <c r="C2508"/>
      <c r="D2508"/>
      <c r="E2508"/>
      <c r="F2508"/>
      <c r="G2508"/>
    </row>
    <row r="2509" spans="2:7" ht="14.5">
      <c r="B2509"/>
      <c r="C2509"/>
      <c r="D2509"/>
      <c r="E2509"/>
      <c r="F2509"/>
      <c r="G2509"/>
    </row>
    <row r="2510" spans="2:7" ht="14.5">
      <c r="B2510"/>
      <c r="C2510"/>
      <c r="D2510"/>
      <c r="E2510"/>
      <c r="F2510"/>
      <c r="G2510"/>
    </row>
    <row r="2511" spans="2:7" ht="14.5">
      <c r="B2511"/>
      <c r="C2511"/>
      <c r="D2511"/>
      <c r="E2511"/>
      <c r="F2511"/>
      <c r="G2511"/>
    </row>
    <row r="2512" spans="2:7" ht="14.5">
      <c r="B2512"/>
      <c r="C2512"/>
      <c r="D2512"/>
      <c r="E2512"/>
      <c r="F2512"/>
      <c r="G2512"/>
    </row>
    <row r="2513" spans="2:7" ht="14.5">
      <c r="B2513"/>
      <c r="C2513"/>
      <c r="D2513"/>
      <c r="E2513"/>
      <c r="F2513"/>
      <c r="G2513"/>
    </row>
    <row r="2514" spans="2:7" ht="14.5">
      <c r="B2514"/>
      <c r="C2514"/>
      <c r="D2514"/>
      <c r="E2514"/>
      <c r="F2514"/>
      <c r="G2514"/>
    </row>
    <row r="2515" spans="2:7" ht="14.5">
      <c r="B2515"/>
      <c r="C2515"/>
      <c r="D2515"/>
      <c r="E2515"/>
      <c r="F2515"/>
      <c r="G2515"/>
    </row>
    <row r="2516" spans="2:7" ht="14.5">
      <c r="B2516"/>
      <c r="C2516"/>
      <c r="D2516"/>
      <c r="E2516"/>
      <c r="F2516"/>
      <c r="G2516"/>
    </row>
    <row r="2517" spans="2:7" ht="14.5">
      <c r="B2517"/>
      <c r="C2517"/>
      <c r="D2517"/>
      <c r="E2517"/>
      <c r="F2517"/>
      <c r="G2517"/>
    </row>
    <row r="2518" spans="2:7" ht="14.5">
      <c r="B2518"/>
      <c r="C2518"/>
      <c r="D2518"/>
      <c r="E2518"/>
      <c r="F2518"/>
      <c r="G2518"/>
    </row>
    <row r="2519" spans="2:7" ht="14.5">
      <c r="B2519"/>
      <c r="C2519"/>
      <c r="D2519"/>
      <c r="E2519"/>
      <c r="F2519"/>
      <c r="G2519"/>
    </row>
    <row r="2520" spans="2:7" ht="14.5">
      <c r="B2520"/>
      <c r="C2520"/>
      <c r="D2520"/>
      <c r="E2520"/>
      <c r="F2520"/>
      <c r="G2520"/>
    </row>
    <row r="2521" spans="2:7" ht="14.5">
      <c r="B2521"/>
      <c r="C2521"/>
      <c r="D2521"/>
      <c r="E2521"/>
      <c r="F2521"/>
      <c r="G2521"/>
    </row>
    <row r="2522" spans="2:7" ht="14.5">
      <c r="B2522"/>
      <c r="C2522"/>
      <c r="D2522"/>
      <c r="E2522"/>
      <c r="F2522"/>
      <c r="G2522"/>
    </row>
    <row r="2523" spans="2:7" ht="14.5">
      <c r="B2523"/>
      <c r="C2523"/>
      <c r="D2523"/>
      <c r="E2523"/>
      <c r="F2523"/>
      <c r="G2523"/>
    </row>
    <row r="2524" spans="2:7" ht="14.5">
      <c r="B2524"/>
      <c r="C2524"/>
      <c r="D2524"/>
      <c r="E2524"/>
      <c r="F2524"/>
      <c r="G2524"/>
    </row>
    <row r="2525" spans="2:7" ht="14.5">
      <c r="B2525"/>
      <c r="C2525"/>
      <c r="D2525"/>
      <c r="E2525"/>
      <c r="F2525"/>
      <c r="G2525"/>
    </row>
    <row r="2526" spans="2:7" ht="14.5">
      <c r="B2526"/>
      <c r="C2526"/>
      <c r="D2526"/>
      <c r="E2526"/>
      <c r="F2526"/>
      <c r="G2526"/>
    </row>
    <row r="2527" spans="2:7" ht="14.5">
      <c r="B2527"/>
      <c r="C2527"/>
      <c r="D2527"/>
      <c r="E2527"/>
      <c r="F2527"/>
      <c r="G2527"/>
    </row>
    <row r="2528" spans="2:7" ht="14.5">
      <c r="B2528"/>
      <c r="C2528"/>
      <c r="D2528"/>
      <c r="E2528"/>
      <c r="F2528"/>
      <c r="G2528"/>
    </row>
    <row r="2529" spans="2:7" ht="14.5">
      <c r="B2529"/>
      <c r="C2529"/>
      <c r="D2529"/>
      <c r="E2529"/>
      <c r="F2529"/>
      <c r="G2529"/>
    </row>
    <row r="2530" spans="2:7" ht="14.5">
      <c r="B2530"/>
      <c r="C2530"/>
      <c r="D2530"/>
      <c r="E2530"/>
      <c r="F2530"/>
      <c r="G2530"/>
    </row>
    <row r="2531" spans="2:7" ht="14.5">
      <c r="B2531"/>
      <c r="C2531"/>
      <c r="D2531"/>
      <c r="E2531"/>
      <c r="F2531"/>
      <c r="G2531"/>
    </row>
    <row r="2532" spans="2:7" ht="14.5">
      <c r="B2532"/>
      <c r="C2532"/>
      <c r="D2532"/>
      <c r="E2532"/>
      <c r="F2532"/>
      <c r="G2532"/>
    </row>
    <row r="2533" spans="2:7" ht="14.5">
      <c r="B2533"/>
      <c r="C2533"/>
      <c r="D2533"/>
      <c r="E2533"/>
      <c r="F2533"/>
      <c r="G2533"/>
    </row>
    <row r="2534" spans="2:7" ht="14.5">
      <c r="B2534"/>
      <c r="C2534"/>
      <c r="D2534"/>
      <c r="E2534"/>
      <c r="F2534"/>
      <c r="G2534"/>
    </row>
    <row r="2535" spans="2:7" ht="14.5">
      <c r="B2535"/>
      <c r="C2535"/>
      <c r="D2535"/>
      <c r="E2535"/>
      <c r="F2535"/>
      <c r="G2535"/>
    </row>
    <row r="2536" spans="2:7" ht="14.5">
      <c r="B2536"/>
      <c r="C2536"/>
      <c r="D2536"/>
      <c r="E2536"/>
      <c r="F2536"/>
      <c r="G2536"/>
    </row>
    <row r="2537" spans="2:7" ht="14.5">
      <c r="B2537"/>
      <c r="C2537"/>
      <c r="D2537"/>
      <c r="E2537"/>
      <c r="F2537"/>
      <c r="G2537"/>
    </row>
    <row r="2538" spans="2:7" ht="14.5">
      <c r="B2538"/>
      <c r="C2538"/>
      <c r="D2538"/>
      <c r="E2538"/>
      <c r="F2538"/>
      <c r="G2538"/>
    </row>
    <row r="2539" spans="2:7" ht="14.5">
      <c r="B2539"/>
      <c r="C2539"/>
      <c r="D2539"/>
      <c r="E2539"/>
      <c r="F2539"/>
      <c r="G2539"/>
    </row>
    <row r="2540" spans="2:7" ht="14.5">
      <c r="B2540"/>
      <c r="C2540"/>
      <c r="D2540"/>
      <c r="E2540"/>
      <c r="F2540"/>
      <c r="G2540"/>
    </row>
    <row r="2541" spans="2:7" ht="14.5">
      <c r="B2541"/>
      <c r="C2541"/>
      <c r="D2541"/>
      <c r="E2541"/>
      <c r="F2541"/>
      <c r="G2541"/>
    </row>
    <row r="2542" spans="2:7" ht="14.5">
      <c r="B2542"/>
      <c r="C2542"/>
      <c r="D2542"/>
      <c r="E2542"/>
      <c r="F2542"/>
      <c r="G2542"/>
    </row>
    <row r="2543" spans="2:7" ht="14.5">
      <c r="B2543"/>
      <c r="C2543"/>
      <c r="D2543"/>
      <c r="E2543"/>
      <c r="F2543"/>
      <c r="G2543"/>
    </row>
    <row r="2544" spans="2:7" ht="14.5">
      <c r="B2544"/>
      <c r="C2544"/>
      <c r="D2544"/>
      <c r="E2544"/>
      <c r="F2544"/>
      <c r="G2544"/>
    </row>
    <row r="2545" spans="2:7" ht="14.5">
      <c r="B2545"/>
      <c r="C2545"/>
      <c r="D2545"/>
      <c r="E2545"/>
      <c r="F2545"/>
      <c r="G2545"/>
    </row>
    <row r="2546" spans="2:7" ht="14.5">
      <c r="B2546"/>
      <c r="C2546"/>
      <c r="D2546"/>
      <c r="E2546"/>
      <c r="F2546"/>
      <c r="G2546"/>
    </row>
    <row r="2547" spans="2:7" ht="14.5">
      <c r="B2547"/>
      <c r="C2547"/>
      <c r="D2547"/>
      <c r="E2547"/>
      <c r="F2547"/>
      <c r="G2547"/>
    </row>
    <row r="2548" spans="2:7" ht="14.5">
      <c r="B2548"/>
      <c r="C2548"/>
      <c r="D2548"/>
      <c r="E2548"/>
      <c r="F2548"/>
      <c r="G2548"/>
    </row>
    <row r="2549" spans="2:7" ht="14.5">
      <c r="B2549"/>
      <c r="C2549"/>
      <c r="D2549"/>
      <c r="E2549"/>
      <c r="F2549"/>
      <c r="G2549"/>
    </row>
    <row r="2550" spans="2:7" ht="14.5">
      <c r="B2550"/>
      <c r="C2550"/>
      <c r="D2550"/>
      <c r="E2550"/>
      <c r="F2550"/>
      <c r="G2550"/>
    </row>
    <row r="2551" spans="2:7" ht="14.5">
      <c r="B2551"/>
      <c r="C2551"/>
      <c r="D2551"/>
      <c r="E2551"/>
      <c r="F2551"/>
      <c r="G2551"/>
    </row>
    <row r="2552" spans="2:7" ht="14.5">
      <c r="B2552"/>
      <c r="C2552"/>
      <c r="D2552"/>
      <c r="E2552"/>
      <c r="F2552"/>
      <c r="G2552"/>
    </row>
    <row r="2553" spans="2:7" ht="14.5">
      <c r="B2553"/>
      <c r="C2553"/>
      <c r="D2553"/>
      <c r="E2553"/>
      <c r="F2553"/>
      <c r="G2553"/>
    </row>
    <row r="2554" spans="2:7" ht="14.5">
      <c r="B2554"/>
      <c r="C2554"/>
      <c r="D2554"/>
      <c r="E2554"/>
      <c r="F2554"/>
      <c r="G2554"/>
    </row>
    <row r="2555" spans="2:7" ht="14.5">
      <c r="B2555"/>
      <c r="C2555"/>
      <c r="D2555"/>
      <c r="E2555"/>
      <c r="F2555"/>
      <c r="G2555"/>
    </row>
    <row r="2556" spans="2:7" ht="14.5">
      <c r="B2556"/>
      <c r="C2556"/>
      <c r="D2556"/>
      <c r="E2556"/>
      <c r="F2556"/>
      <c r="G2556"/>
    </row>
    <row r="2557" spans="2:7" ht="14.5">
      <c r="B2557"/>
      <c r="C2557"/>
      <c r="D2557"/>
      <c r="E2557"/>
      <c r="F2557"/>
      <c r="G2557"/>
    </row>
    <row r="2558" spans="2:7" ht="14.5">
      <c r="B2558"/>
      <c r="C2558"/>
      <c r="D2558"/>
      <c r="E2558"/>
      <c r="F2558"/>
      <c r="G2558"/>
    </row>
    <row r="2559" spans="2:7" ht="14.5">
      <c r="B2559"/>
      <c r="C2559"/>
      <c r="D2559"/>
      <c r="E2559"/>
      <c r="F2559"/>
      <c r="G2559"/>
    </row>
    <row r="2560" spans="2:7" ht="14.5">
      <c r="B2560"/>
      <c r="C2560"/>
      <c r="D2560"/>
      <c r="E2560"/>
      <c r="F2560"/>
      <c r="G2560"/>
    </row>
    <row r="2561" spans="2:7" ht="14.5">
      <c r="B2561"/>
      <c r="C2561"/>
      <c r="D2561"/>
      <c r="E2561"/>
      <c r="F2561"/>
      <c r="G2561"/>
    </row>
    <row r="2562" spans="2:7" ht="14.5">
      <c r="B2562"/>
      <c r="C2562"/>
      <c r="D2562"/>
      <c r="E2562"/>
      <c r="F2562"/>
      <c r="G2562"/>
    </row>
    <row r="2563" spans="2:7" ht="14.5">
      <c r="B2563"/>
      <c r="C2563"/>
      <c r="D2563"/>
      <c r="E2563"/>
      <c r="F2563"/>
      <c r="G2563"/>
    </row>
    <row r="2564" spans="2:7" ht="14.5">
      <c r="B2564"/>
      <c r="C2564"/>
      <c r="D2564"/>
      <c r="E2564"/>
      <c r="F2564"/>
      <c r="G2564"/>
    </row>
    <row r="2565" spans="2:7" ht="14.5">
      <c r="B2565"/>
      <c r="C2565"/>
      <c r="D2565"/>
      <c r="E2565"/>
      <c r="F2565"/>
      <c r="G2565"/>
    </row>
    <row r="2566" spans="2:7" ht="14.5">
      <c r="B2566"/>
      <c r="C2566"/>
      <c r="D2566"/>
      <c r="E2566"/>
      <c r="F2566"/>
      <c r="G2566"/>
    </row>
    <row r="2567" spans="2:7" ht="14.5">
      <c r="B2567"/>
      <c r="C2567"/>
      <c r="D2567"/>
      <c r="E2567"/>
      <c r="F2567"/>
      <c r="G2567"/>
    </row>
    <row r="2568" spans="2:7" ht="14.5">
      <c r="B2568"/>
      <c r="C2568"/>
      <c r="D2568"/>
      <c r="E2568"/>
      <c r="F2568"/>
      <c r="G2568"/>
    </row>
    <row r="2569" spans="2:7" ht="14.5">
      <c r="B2569"/>
      <c r="C2569"/>
      <c r="D2569"/>
      <c r="E2569"/>
      <c r="F2569"/>
      <c r="G2569"/>
    </row>
    <row r="2570" spans="2:7" ht="14.5">
      <c r="B2570"/>
      <c r="C2570"/>
      <c r="D2570"/>
      <c r="E2570"/>
      <c r="F2570"/>
      <c r="G2570"/>
    </row>
    <row r="2571" spans="2:7" ht="14.5">
      <c r="B2571"/>
      <c r="C2571"/>
      <c r="D2571"/>
      <c r="E2571"/>
      <c r="F2571"/>
      <c r="G2571"/>
    </row>
    <row r="2572" spans="2:7" ht="14.5">
      <c r="B2572"/>
      <c r="C2572"/>
      <c r="D2572"/>
      <c r="E2572"/>
      <c r="F2572"/>
      <c r="G2572"/>
    </row>
    <row r="2573" spans="2:7" ht="14.5">
      <c r="B2573"/>
      <c r="C2573"/>
      <c r="D2573"/>
      <c r="E2573"/>
      <c r="F2573"/>
      <c r="G2573"/>
    </row>
    <row r="2574" spans="2:7" ht="14.5">
      <c r="B2574"/>
      <c r="C2574"/>
      <c r="D2574"/>
      <c r="E2574"/>
      <c r="F2574"/>
      <c r="G2574"/>
    </row>
    <row r="2575" spans="2:7" ht="14.5">
      <c r="B2575"/>
      <c r="C2575"/>
      <c r="D2575"/>
      <c r="E2575"/>
      <c r="F2575"/>
      <c r="G2575"/>
    </row>
    <row r="2576" spans="2:7" ht="14.5">
      <c r="B2576"/>
      <c r="C2576"/>
      <c r="D2576"/>
      <c r="E2576"/>
      <c r="F2576"/>
      <c r="G2576"/>
    </row>
    <row r="2577" spans="2:7" ht="14.5">
      <c r="B2577"/>
      <c r="C2577"/>
      <c r="D2577"/>
      <c r="E2577"/>
      <c r="F2577"/>
      <c r="G2577"/>
    </row>
    <row r="2578" spans="2:7" ht="14.5">
      <c r="B2578"/>
      <c r="C2578"/>
      <c r="D2578"/>
      <c r="E2578"/>
      <c r="F2578"/>
      <c r="G2578"/>
    </row>
    <row r="2579" spans="2:7" ht="14.5">
      <c r="B2579"/>
      <c r="C2579"/>
      <c r="D2579"/>
      <c r="E2579"/>
      <c r="F2579"/>
      <c r="G2579"/>
    </row>
    <row r="2580" spans="2:7" ht="14.5">
      <c r="B2580"/>
      <c r="C2580"/>
      <c r="D2580"/>
      <c r="E2580"/>
      <c r="F2580"/>
      <c r="G2580"/>
    </row>
    <row r="2581" spans="2:7" ht="14.5">
      <c r="B2581"/>
      <c r="C2581"/>
      <c r="D2581"/>
      <c r="E2581"/>
      <c r="F2581"/>
      <c r="G2581"/>
    </row>
    <row r="2582" spans="2:7" ht="14.5">
      <c r="B2582"/>
      <c r="C2582"/>
      <c r="D2582"/>
      <c r="E2582"/>
      <c r="F2582"/>
      <c r="G2582"/>
    </row>
    <row r="2583" spans="2:7" ht="14.5">
      <c r="B2583"/>
      <c r="C2583"/>
      <c r="D2583"/>
      <c r="E2583"/>
      <c r="F2583"/>
      <c r="G2583"/>
    </row>
    <row r="2584" spans="2:7" ht="14.5">
      <c r="B2584"/>
      <c r="C2584"/>
      <c r="D2584"/>
      <c r="E2584"/>
      <c r="F2584"/>
      <c r="G2584"/>
    </row>
    <row r="2585" spans="2:7" ht="14.5">
      <c r="B2585"/>
      <c r="C2585"/>
      <c r="D2585"/>
      <c r="E2585"/>
      <c r="F2585"/>
      <c r="G2585"/>
    </row>
    <row r="2586" spans="2:7" ht="14.5">
      <c r="B2586"/>
      <c r="C2586"/>
      <c r="D2586"/>
      <c r="E2586"/>
      <c r="F2586"/>
      <c r="G2586"/>
    </row>
    <row r="2587" spans="2:7" ht="14.5">
      <c r="B2587"/>
      <c r="C2587"/>
      <c r="D2587"/>
      <c r="E2587"/>
      <c r="F2587"/>
      <c r="G2587"/>
    </row>
    <row r="2588" spans="2:7" ht="14.5">
      <c r="B2588"/>
      <c r="C2588"/>
      <c r="D2588"/>
      <c r="E2588"/>
      <c r="F2588"/>
      <c r="G2588"/>
    </row>
    <row r="2589" spans="2:7" ht="14.5">
      <c r="B2589"/>
      <c r="C2589"/>
      <c r="D2589"/>
      <c r="E2589"/>
      <c r="F2589"/>
      <c r="G2589"/>
    </row>
    <row r="2590" spans="2:7" ht="14.5">
      <c r="B2590"/>
      <c r="C2590"/>
      <c r="D2590"/>
      <c r="E2590"/>
      <c r="F2590"/>
      <c r="G2590"/>
    </row>
    <row r="2591" spans="2:7" ht="14.5">
      <c r="B2591"/>
      <c r="C2591"/>
      <c r="D2591"/>
      <c r="E2591"/>
      <c r="F2591"/>
      <c r="G2591"/>
    </row>
    <row r="2592" spans="2:7" ht="14.5">
      <c r="B2592"/>
      <c r="C2592"/>
      <c r="D2592"/>
      <c r="E2592"/>
      <c r="F2592"/>
      <c r="G2592"/>
    </row>
    <row r="2593" spans="2:7" ht="14.5">
      <c r="B2593"/>
      <c r="C2593"/>
      <c r="D2593"/>
      <c r="E2593"/>
      <c r="F2593"/>
      <c r="G2593"/>
    </row>
    <row r="2594" spans="2:7" ht="14.5">
      <c r="B2594"/>
      <c r="C2594"/>
      <c r="D2594"/>
      <c r="E2594"/>
      <c r="F2594"/>
      <c r="G2594"/>
    </row>
    <row r="2595" spans="2:7" ht="14.5">
      <c r="B2595"/>
      <c r="C2595"/>
      <c r="D2595"/>
      <c r="E2595"/>
      <c r="F2595"/>
      <c r="G2595"/>
    </row>
    <row r="2596" spans="2:7" ht="14.5">
      <c r="B2596"/>
      <c r="C2596"/>
      <c r="D2596"/>
      <c r="E2596"/>
      <c r="F2596"/>
      <c r="G2596"/>
    </row>
    <row r="2597" spans="2:7" ht="14.5">
      <c r="B2597"/>
      <c r="C2597"/>
      <c r="D2597"/>
      <c r="E2597"/>
      <c r="F2597"/>
      <c r="G2597"/>
    </row>
    <row r="2598" spans="2:7" ht="14.5">
      <c r="B2598"/>
      <c r="C2598"/>
      <c r="D2598"/>
      <c r="E2598"/>
      <c r="F2598"/>
      <c r="G2598"/>
    </row>
    <row r="2599" spans="2:7" ht="14.5">
      <c r="B2599"/>
      <c r="C2599"/>
      <c r="D2599"/>
      <c r="E2599"/>
      <c r="F2599"/>
      <c r="G2599"/>
    </row>
    <row r="2600" spans="2:7" ht="14.5">
      <c r="B2600"/>
      <c r="C2600"/>
      <c r="D2600"/>
      <c r="E2600"/>
      <c r="F2600"/>
      <c r="G2600"/>
    </row>
    <row r="2601" spans="2:7" ht="14.5">
      <c r="B2601"/>
      <c r="C2601"/>
      <c r="D2601"/>
      <c r="E2601"/>
      <c r="F2601"/>
      <c r="G2601"/>
    </row>
    <row r="2602" spans="2:7" ht="14.5">
      <c r="B2602"/>
      <c r="C2602"/>
      <c r="D2602"/>
      <c r="E2602"/>
      <c r="F2602"/>
      <c r="G2602"/>
    </row>
    <row r="2603" spans="2:7" ht="14.5">
      <c r="B2603"/>
      <c r="C2603"/>
      <c r="D2603"/>
      <c r="E2603"/>
      <c r="F2603"/>
      <c r="G2603"/>
    </row>
    <row r="2604" spans="2:7" ht="14.5">
      <c r="B2604"/>
      <c r="C2604"/>
      <c r="D2604"/>
      <c r="E2604"/>
      <c r="F2604"/>
      <c r="G2604"/>
    </row>
    <row r="2605" spans="2:7" ht="14.5">
      <c r="B2605"/>
      <c r="C2605"/>
      <c r="D2605"/>
      <c r="E2605"/>
      <c r="F2605"/>
      <c r="G2605"/>
    </row>
    <row r="2606" spans="2:7" ht="14.5">
      <c r="B2606"/>
      <c r="C2606"/>
      <c r="D2606"/>
      <c r="E2606"/>
      <c r="F2606"/>
      <c r="G2606"/>
    </row>
    <row r="2607" spans="2:7" ht="14.5">
      <c r="B2607"/>
      <c r="C2607"/>
      <c r="D2607"/>
      <c r="E2607"/>
      <c r="F2607"/>
      <c r="G2607"/>
    </row>
    <row r="2608" spans="2:7" ht="14.5">
      <c r="B2608"/>
      <c r="C2608"/>
      <c r="D2608"/>
      <c r="E2608"/>
      <c r="F2608"/>
      <c r="G2608"/>
    </row>
    <row r="2609" spans="2:7" ht="14.5">
      <c r="B2609"/>
      <c r="C2609"/>
      <c r="D2609"/>
      <c r="E2609"/>
      <c r="F2609"/>
      <c r="G2609"/>
    </row>
    <row r="2610" spans="2:7" ht="14.5">
      <c r="B2610"/>
      <c r="C2610"/>
      <c r="D2610"/>
      <c r="E2610"/>
      <c r="F2610"/>
      <c r="G2610"/>
    </row>
    <row r="2611" spans="2:7" ht="14.5">
      <c r="B2611"/>
      <c r="C2611"/>
      <c r="D2611"/>
      <c r="E2611"/>
      <c r="F2611"/>
      <c r="G2611"/>
    </row>
    <row r="2612" spans="2:7" ht="14.5">
      <c r="B2612"/>
      <c r="C2612"/>
      <c r="D2612"/>
      <c r="E2612"/>
      <c r="F2612"/>
      <c r="G2612"/>
    </row>
    <row r="2613" spans="2:7" ht="14.5">
      <c r="B2613"/>
      <c r="C2613"/>
      <c r="D2613"/>
      <c r="E2613"/>
      <c r="F2613"/>
      <c r="G2613"/>
    </row>
    <row r="2614" spans="2:7" ht="14.5">
      <c r="B2614"/>
      <c r="C2614"/>
      <c r="D2614"/>
      <c r="E2614"/>
      <c r="F2614"/>
      <c r="G2614"/>
    </row>
    <row r="2615" spans="2:7" ht="14.5">
      <c r="B2615"/>
      <c r="C2615"/>
      <c r="D2615"/>
      <c r="E2615"/>
      <c r="F2615"/>
      <c r="G2615"/>
    </row>
    <row r="2616" spans="2:7" ht="14.5">
      <c r="B2616"/>
      <c r="C2616"/>
      <c r="D2616"/>
      <c r="E2616"/>
      <c r="F2616"/>
      <c r="G2616"/>
    </row>
    <row r="2617" spans="2:7" ht="14.5">
      <c r="B2617"/>
      <c r="C2617"/>
      <c r="D2617"/>
      <c r="E2617"/>
      <c r="F2617"/>
      <c r="G2617"/>
    </row>
    <row r="2618" spans="2:7" ht="14.5">
      <c r="B2618"/>
      <c r="C2618"/>
      <c r="D2618"/>
      <c r="E2618"/>
      <c r="F2618"/>
      <c r="G2618"/>
    </row>
    <row r="2619" spans="2:7" ht="14.5">
      <c r="B2619"/>
      <c r="C2619"/>
      <c r="D2619"/>
      <c r="E2619"/>
      <c r="F2619"/>
      <c r="G2619"/>
    </row>
    <row r="2620" spans="2:7" ht="14.5">
      <c r="B2620"/>
      <c r="C2620"/>
      <c r="D2620"/>
      <c r="E2620"/>
      <c r="F2620"/>
      <c r="G2620"/>
    </row>
    <row r="2621" spans="2:7" ht="14.5">
      <c r="B2621"/>
      <c r="C2621"/>
      <c r="D2621"/>
      <c r="E2621"/>
      <c r="F2621"/>
      <c r="G2621"/>
    </row>
    <row r="2622" spans="2:7" ht="14.5">
      <c r="B2622"/>
      <c r="C2622"/>
      <c r="D2622"/>
      <c r="E2622"/>
      <c r="F2622"/>
      <c r="G2622"/>
    </row>
    <row r="2623" spans="2:7" ht="14.5">
      <c r="B2623"/>
      <c r="C2623"/>
      <c r="D2623"/>
      <c r="E2623"/>
      <c r="F2623"/>
      <c r="G2623"/>
    </row>
    <row r="2624" spans="2:7" ht="14.5">
      <c r="B2624"/>
      <c r="C2624"/>
      <c r="D2624"/>
      <c r="E2624"/>
      <c r="F2624"/>
      <c r="G2624"/>
    </row>
    <row r="2625" spans="2:7" ht="14.5">
      <c r="B2625"/>
      <c r="C2625"/>
      <c r="D2625"/>
      <c r="E2625"/>
      <c r="F2625"/>
      <c r="G2625"/>
    </row>
    <row r="2626" spans="2:7" ht="14.5">
      <c r="B2626"/>
      <c r="C2626"/>
      <c r="D2626"/>
      <c r="E2626"/>
      <c r="F2626"/>
      <c r="G2626"/>
    </row>
    <row r="2627" spans="2:7" ht="14.5">
      <c r="B2627"/>
      <c r="C2627"/>
      <c r="D2627"/>
      <c r="E2627"/>
      <c r="F2627"/>
      <c r="G2627"/>
    </row>
    <row r="2628" spans="2:7" ht="14.5">
      <c r="B2628"/>
      <c r="C2628"/>
      <c r="D2628"/>
      <c r="E2628"/>
      <c r="F2628"/>
      <c r="G2628"/>
    </row>
    <row r="2629" spans="2:7" ht="14.5">
      <c r="B2629"/>
      <c r="C2629"/>
      <c r="D2629"/>
      <c r="E2629"/>
      <c r="F2629"/>
      <c r="G2629"/>
    </row>
    <row r="2630" spans="2:7" ht="14.5">
      <c r="B2630"/>
      <c r="C2630"/>
      <c r="D2630"/>
      <c r="E2630"/>
      <c r="F2630"/>
      <c r="G2630"/>
    </row>
    <row r="2631" spans="2:7" ht="14.5">
      <c r="B2631"/>
      <c r="C2631"/>
      <c r="D2631"/>
      <c r="E2631"/>
      <c r="F2631"/>
      <c r="G2631"/>
    </row>
    <row r="2632" spans="2:7" ht="14.5">
      <c r="B2632"/>
      <c r="C2632"/>
      <c r="D2632"/>
      <c r="E2632"/>
      <c r="F2632"/>
      <c r="G2632"/>
    </row>
    <row r="2633" spans="2:7" ht="14.5">
      <c r="B2633"/>
      <c r="C2633"/>
      <c r="D2633"/>
      <c r="E2633"/>
      <c r="F2633"/>
      <c r="G2633"/>
    </row>
    <row r="2634" spans="2:7" ht="14.5">
      <c r="B2634"/>
      <c r="C2634"/>
      <c r="D2634"/>
      <c r="E2634"/>
      <c r="F2634"/>
      <c r="G2634"/>
    </row>
    <row r="2635" spans="2:7" ht="14.5">
      <c r="B2635"/>
      <c r="C2635"/>
      <c r="D2635"/>
      <c r="E2635"/>
      <c r="F2635"/>
      <c r="G2635"/>
    </row>
    <row r="2636" spans="2:7" ht="14.5">
      <c r="B2636"/>
      <c r="C2636"/>
      <c r="D2636"/>
      <c r="E2636"/>
      <c r="F2636"/>
      <c r="G2636"/>
    </row>
    <row r="2637" spans="2:7" ht="14.5">
      <c r="B2637"/>
      <c r="C2637"/>
      <c r="D2637"/>
      <c r="E2637"/>
      <c r="F2637"/>
      <c r="G2637"/>
    </row>
    <row r="2638" spans="2:7" ht="14.5">
      <c r="B2638"/>
      <c r="C2638"/>
      <c r="D2638"/>
      <c r="E2638"/>
      <c r="F2638"/>
      <c r="G2638"/>
    </row>
    <row r="2639" spans="2:7" ht="14.5">
      <c r="B2639"/>
      <c r="C2639"/>
      <c r="D2639"/>
      <c r="E2639"/>
      <c r="F2639"/>
      <c r="G2639"/>
    </row>
    <row r="2640" spans="2:7" ht="14.5">
      <c r="B2640"/>
      <c r="C2640"/>
      <c r="D2640"/>
      <c r="E2640"/>
      <c r="F2640"/>
      <c r="G2640"/>
    </row>
    <row r="2641" spans="2:7" ht="14.5">
      <c r="B2641"/>
      <c r="C2641"/>
      <c r="D2641"/>
      <c r="E2641"/>
      <c r="F2641"/>
      <c r="G2641"/>
    </row>
    <row r="2642" spans="2:7" ht="14.5">
      <c r="B2642"/>
      <c r="C2642"/>
      <c r="D2642"/>
      <c r="E2642"/>
      <c r="F2642"/>
      <c r="G2642"/>
    </row>
    <row r="2643" spans="2:7" ht="14.5">
      <c r="B2643"/>
      <c r="C2643"/>
      <c r="D2643"/>
      <c r="E2643"/>
      <c r="F2643"/>
      <c r="G2643"/>
    </row>
    <row r="2644" spans="2:7" ht="14.5">
      <c r="B2644"/>
      <c r="C2644"/>
      <c r="D2644"/>
      <c r="E2644"/>
      <c r="F2644"/>
      <c r="G2644"/>
    </row>
    <row r="2645" spans="2:7" ht="14.5">
      <c r="B2645"/>
      <c r="C2645"/>
      <c r="D2645"/>
      <c r="E2645"/>
      <c r="F2645"/>
      <c r="G2645"/>
    </row>
    <row r="2646" spans="2:7" ht="14.5">
      <c r="B2646"/>
      <c r="C2646"/>
      <c r="D2646"/>
      <c r="E2646"/>
      <c r="F2646"/>
      <c r="G2646"/>
    </row>
    <row r="2647" spans="2:7" ht="14.5">
      <c r="B2647"/>
      <c r="C2647"/>
      <c r="D2647"/>
      <c r="E2647"/>
      <c r="F2647"/>
      <c r="G2647"/>
    </row>
    <row r="2648" spans="2:7" ht="14.5">
      <c r="B2648"/>
      <c r="C2648"/>
      <c r="D2648"/>
      <c r="E2648"/>
      <c r="F2648"/>
      <c r="G2648"/>
    </row>
    <row r="2649" spans="2:7" ht="14.5">
      <c r="B2649"/>
      <c r="C2649"/>
      <c r="D2649"/>
      <c r="E2649"/>
      <c r="F2649"/>
      <c r="G2649"/>
    </row>
    <row r="2650" spans="2:7" ht="14.5">
      <c r="B2650"/>
      <c r="C2650"/>
      <c r="D2650"/>
      <c r="E2650"/>
      <c r="F2650"/>
      <c r="G2650"/>
    </row>
    <row r="2651" spans="2:7" ht="14.5">
      <c r="B2651"/>
      <c r="C2651"/>
      <c r="D2651"/>
      <c r="E2651"/>
      <c r="F2651"/>
      <c r="G2651"/>
    </row>
    <row r="2652" spans="2:7" ht="14.5">
      <c r="B2652"/>
      <c r="C2652"/>
      <c r="D2652"/>
      <c r="E2652"/>
      <c r="F2652"/>
      <c r="G2652"/>
    </row>
    <row r="2653" spans="2:7" ht="14.5">
      <c r="B2653"/>
      <c r="C2653"/>
      <c r="D2653"/>
      <c r="E2653"/>
      <c r="F2653"/>
      <c r="G2653"/>
    </row>
    <row r="2654" spans="2:7" ht="14.5">
      <c r="B2654"/>
      <c r="C2654"/>
      <c r="D2654"/>
      <c r="E2654"/>
      <c r="F2654"/>
      <c r="G2654"/>
    </row>
    <row r="2655" spans="2:7" ht="14.5">
      <c r="B2655"/>
      <c r="C2655"/>
      <c r="D2655"/>
      <c r="E2655"/>
      <c r="F2655"/>
      <c r="G2655"/>
    </row>
    <row r="2656" spans="2:7" ht="14.5">
      <c r="B2656"/>
      <c r="C2656"/>
      <c r="D2656"/>
      <c r="E2656"/>
      <c r="F2656"/>
      <c r="G2656"/>
    </row>
    <row r="2657" spans="2:7" ht="14.5">
      <c r="B2657"/>
      <c r="C2657"/>
      <c r="D2657"/>
      <c r="E2657"/>
      <c r="F2657"/>
      <c r="G2657"/>
    </row>
    <row r="2658" spans="2:7" ht="14.5">
      <c r="B2658"/>
      <c r="C2658"/>
      <c r="D2658"/>
      <c r="E2658"/>
      <c r="F2658"/>
      <c r="G2658"/>
    </row>
    <row r="2659" spans="2:7" ht="14.5">
      <c r="B2659"/>
      <c r="C2659"/>
      <c r="D2659"/>
      <c r="E2659"/>
      <c r="F2659"/>
      <c r="G2659"/>
    </row>
    <row r="2660" spans="2:7" ht="14.5">
      <c r="B2660"/>
      <c r="C2660"/>
      <c r="D2660"/>
      <c r="E2660"/>
      <c r="F2660"/>
      <c r="G2660"/>
    </row>
    <row r="2661" spans="2:7" ht="14.5">
      <c r="B2661"/>
      <c r="C2661"/>
      <c r="D2661"/>
      <c r="E2661"/>
      <c r="F2661"/>
      <c r="G2661"/>
    </row>
    <row r="2662" spans="2:7" ht="14.5">
      <c r="B2662"/>
      <c r="C2662"/>
      <c r="D2662"/>
      <c r="E2662"/>
      <c r="F2662"/>
      <c r="G2662"/>
    </row>
    <row r="2663" spans="2:7" ht="14.5">
      <c r="B2663"/>
      <c r="C2663"/>
      <c r="D2663"/>
      <c r="E2663"/>
      <c r="F2663"/>
      <c r="G2663"/>
    </row>
    <row r="2664" spans="2:7" ht="14.5">
      <c r="B2664"/>
      <c r="C2664"/>
      <c r="D2664"/>
      <c r="E2664"/>
      <c r="F2664"/>
      <c r="G2664"/>
    </row>
    <row r="2665" spans="2:7" ht="14.5">
      <c r="B2665"/>
      <c r="C2665"/>
      <c r="D2665"/>
      <c r="E2665"/>
      <c r="F2665"/>
      <c r="G2665"/>
    </row>
    <row r="2666" spans="2:7" ht="14.5">
      <c r="B2666"/>
      <c r="C2666"/>
      <c r="D2666"/>
      <c r="E2666"/>
      <c r="F2666"/>
      <c r="G2666"/>
    </row>
    <row r="2667" spans="2:7" ht="14.5">
      <c r="B2667"/>
      <c r="C2667"/>
      <c r="D2667"/>
      <c r="E2667"/>
      <c r="F2667"/>
      <c r="G2667"/>
    </row>
    <row r="2668" spans="2:7" ht="14.5">
      <c r="B2668"/>
      <c r="C2668"/>
      <c r="D2668"/>
      <c r="E2668"/>
      <c r="F2668"/>
      <c r="G2668"/>
    </row>
    <row r="2669" spans="2:7" ht="14.5">
      <c r="B2669"/>
      <c r="C2669"/>
      <c r="D2669"/>
      <c r="E2669"/>
      <c r="F2669"/>
      <c r="G2669"/>
    </row>
    <row r="2670" spans="2:7" ht="14.5">
      <c r="B2670"/>
      <c r="C2670"/>
      <c r="D2670"/>
      <c r="E2670"/>
      <c r="F2670"/>
      <c r="G2670"/>
    </row>
    <row r="2671" spans="2:7" ht="14.5">
      <c r="B2671"/>
      <c r="C2671"/>
      <c r="D2671"/>
      <c r="E2671"/>
      <c r="F2671"/>
      <c r="G2671"/>
    </row>
    <row r="2672" spans="2:7" ht="14.5">
      <c r="B2672"/>
      <c r="C2672"/>
      <c r="D2672"/>
      <c r="E2672"/>
      <c r="F2672"/>
      <c r="G2672"/>
    </row>
    <row r="2673" spans="2:7" ht="14.5">
      <c r="B2673"/>
      <c r="C2673"/>
      <c r="D2673"/>
      <c r="E2673"/>
      <c r="F2673"/>
      <c r="G2673"/>
    </row>
    <row r="2674" spans="2:7" ht="14.5">
      <c r="B2674"/>
      <c r="C2674"/>
      <c r="D2674"/>
      <c r="E2674"/>
      <c r="F2674"/>
      <c r="G2674"/>
    </row>
    <row r="2675" spans="2:7" ht="14.5">
      <c r="B2675"/>
      <c r="C2675"/>
      <c r="D2675"/>
      <c r="E2675"/>
      <c r="F2675"/>
      <c r="G2675"/>
    </row>
    <row r="2676" spans="2:7" ht="14.5">
      <c r="B2676"/>
      <c r="C2676"/>
      <c r="D2676"/>
      <c r="E2676"/>
      <c r="F2676"/>
      <c r="G2676"/>
    </row>
    <row r="2677" spans="2:7" ht="14.5">
      <c r="B2677"/>
      <c r="C2677"/>
      <c r="D2677"/>
      <c r="E2677"/>
      <c r="F2677"/>
      <c r="G2677"/>
    </row>
    <row r="2678" spans="2:7" ht="14.5">
      <c r="B2678"/>
      <c r="C2678"/>
      <c r="D2678"/>
      <c r="E2678"/>
      <c r="F2678"/>
      <c r="G2678"/>
    </row>
    <row r="2679" spans="2:7" ht="14.5">
      <c r="B2679"/>
      <c r="C2679"/>
      <c r="D2679"/>
      <c r="E2679"/>
      <c r="F2679"/>
      <c r="G2679"/>
    </row>
    <row r="2680" spans="2:7" ht="14.5">
      <c r="B2680"/>
      <c r="C2680"/>
      <c r="D2680"/>
      <c r="E2680"/>
      <c r="F2680"/>
      <c r="G2680"/>
    </row>
    <row r="2681" spans="2:7" ht="14.5">
      <c r="B2681"/>
      <c r="C2681"/>
      <c r="D2681"/>
      <c r="E2681"/>
      <c r="F2681"/>
      <c r="G2681"/>
    </row>
    <row r="2682" spans="2:7" ht="14.5">
      <c r="B2682"/>
      <c r="C2682"/>
      <c r="D2682"/>
      <c r="E2682"/>
      <c r="F2682"/>
      <c r="G2682"/>
    </row>
    <row r="2683" spans="2:7" ht="14.5">
      <c r="B2683"/>
      <c r="C2683"/>
      <c r="D2683"/>
      <c r="E2683"/>
      <c r="F2683"/>
      <c r="G2683"/>
    </row>
    <row r="2684" spans="2:7" ht="14.5">
      <c r="B2684"/>
      <c r="C2684"/>
      <c r="D2684"/>
      <c r="E2684"/>
      <c r="F2684"/>
      <c r="G2684"/>
    </row>
    <row r="2685" spans="2:7" ht="14.5">
      <c r="B2685"/>
      <c r="C2685"/>
      <c r="D2685"/>
      <c r="E2685"/>
      <c r="F2685"/>
      <c r="G2685"/>
    </row>
    <row r="2686" spans="2:7" ht="14.5">
      <c r="B2686"/>
      <c r="C2686"/>
      <c r="D2686"/>
      <c r="E2686"/>
      <c r="F2686"/>
      <c r="G2686"/>
    </row>
    <row r="2687" spans="2:7" ht="14.5">
      <c r="B2687"/>
      <c r="C2687"/>
      <c r="D2687"/>
      <c r="E2687"/>
      <c r="F2687"/>
      <c r="G2687"/>
    </row>
    <row r="2688" spans="2:7" ht="14.5">
      <c r="B2688"/>
      <c r="C2688"/>
      <c r="D2688"/>
      <c r="E2688"/>
      <c r="F2688"/>
      <c r="G2688"/>
    </row>
    <row r="2689" spans="2:7" ht="14.5">
      <c r="B2689"/>
      <c r="C2689"/>
      <c r="D2689"/>
      <c r="E2689"/>
      <c r="F2689"/>
      <c r="G2689"/>
    </row>
    <row r="2690" spans="2:7" ht="14.5">
      <c r="B2690"/>
      <c r="C2690"/>
      <c r="D2690"/>
      <c r="E2690"/>
      <c r="F2690"/>
      <c r="G2690"/>
    </row>
    <row r="2691" spans="2:7" ht="14.5">
      <c r="B2691"/>
      <c r="C2691"/>
      <c r="D2691"/>
      <c r="E2691"/>
      <c r="F2691"/>
      <c r="G2691"/>
    </row>
    <row r="2692" spans="2:7" ht="14.5">
      <c r="B2692"/>
      <c r="C2692"/>
      <c r="D2692"/>
      <c r="E2692"/>
      <c r="F2692"/>
      <c r="G2692"/>
    </row>
    <row r="2693" spans="2:7" ht="14.5">
      <c r="B2693"/>
      <c r="C2693"/>
      <c r="D2693"/>
      <c r="E2693"/>
      <c r="F2693"/>
      <c r="G2693"/>
    </row>
    <row r="2694" spans="2:7" ht="14.5">
      <c r="B2694"/>
      <c r="C2694"/>
      <c r="D2694"/>
      <c r="E2694"/>
      <c r="F2694"/>
      <c r="G2694"/>
    </row>
    <row r="2695" spans="2:7" ht="14.5">
      <c r="B2695"/>
      <c r="C2695"/>
      <c r="D2695"/>
      <c r="E2695"/>
      <c r="F2695"/>
      <c r="G2695"/>
    </row>
    <row r="2696" spans="2:7" ht="14.5">
      <c r="B2696"/>
      <c r="C2696"/>
      <c r="D2696"/>
      <c r="E2696"/>
      <c r="F2696"/>
      <c r="G2696"/>
    </row>
    <row r="2697" spans="2:7" ht="14.5">
      <c r="B2697"/>
      <c r="C2697"/>
      <c r="D2697"/>
      <c r="E2697"/>
      <c r="F2697"/>
      <c r="G2697"/>
    </row>
    <row r="2698" spans="2:7" ht="14.5">
      <c r="B2698"/>
      <c r="C2698"/>
      <c r="D2698"/>
      <c r="E2698"/>
      <c r="F2698"/>
      <c r="G2698"/>
    </row>
    <row r="2699" spans="2:7" ht="14.5">
      <c r="B2699"/>
      <c r="C2699"/>
      <c r="D2699"/>
      <c r="E2699"/>
      <c r="F2699"/>
      <c r="G2699"/>
    </row>
    <row r="2700" spans="2:7" ht="14.5">
      <c r="B2700"/>
      <c r="C2700"/>
      <c r="D2700"/>
      <c r="E2700"/>
      <c r="F2700"/>
      <c r="G2700"/>
    </row>
    <row r="2701" spans="2:7" ht="14.5">
      <c r="B2701"/>
      <c r="C2701"/>
      <c r="D2701"/>
      <c r="E2701"/>
      <c r="F2701"/>
      <c r="G2701"/>
    </row>
    <row r="2702" spans="2:7" ht="14.5">
      <c r="B2702"/>
      <c r="C2702"/>
      <c r="D2702"/>
      <c r="E2702"/>
      <c r="F2702"/>
      <c r="G2702"/>
    </row>
    <row r="2703" spans="2:7" ht="14.5">
      <c r="B2703"/>
      <c r="C2703"/>
      <c r="D2703"/>
      <c r="E2703"/>
      <c r="F2703"/>
      <c r="G2703"/>
    </row>
    <row r="2704" spans="2:7" ht="14.5">
      <c r="B2704"/>
      <c r="C2704"/>
      <c r="D2704"/>
      <c r="E2704"/>
      <c r="F2704"/>
      <c r="G2704"/>
    </row>
    <row r="2705" spans="2:7" ht="14.5">
      <c r="B2705"/>
      <c r="C2705"/>
      <c r="D2705"/>
      <c r="E2705"/>
      <c r="F2705"/>
      <c r="G2705"/>
    </row>
    <row r="2706" spans="2:7" ht="14.5">
      <c r="B2706"/>
      <c r="C2706"/>
      <c r="D2706"/>
      <c r="E2706"/>
      <c r="F2706"/>
      <c r="G2706"/>
    </row>
    <row r="2707" spans="2:7" ht="14.5">
      <c r="B2707"/>
      <c r="C2707"/>
      <c r="D2707"/>
      <c r="E2707"/>
      <c r="F2707"/>
      <c r="G2707"/>
    </row>
    <row r="2708" spans="2:7" ht="14.5">
      <c r="B2708"/>
      <c r="C2708"/>
      <c r="D2708"/>
      <c r="E2708"/>
      <c r="F2708"/>
      <c r="G2708"/>
    </row>
    <row r="2709" spans="2:7" ht="14.5">
      <c r="B2709"/>
      <c r="C2709"/>
      <c r="D2709"/>
      <c r="E2709"/>
      <c r="F2709"/>
      <c r="G2709"/>
    </row>
    <row r="2710" spans="2:7" ht="14.5">
      <c r="B2710"/>
      <c r="C2710"/>
      <c r="D2710"/>
      <c r="E2710"/>
      <c r="F2710"/>
      <c r="G2710"/>
    </row>
    <row r="2711" spans="2:7" ht="14.5">
      <c r="B2711"/>
      <c r="C2711"/>
      <c r="D2711"/>
      <c r="E2711"/>
      <c r="F2711"/>
      <c r="G2711"/>
    </row>
    <row r="2712" spans="2:7" ht="14.5">
      <c r="B2712"/>
      <c r="C2712"/>
      <c r="D2712"/>
      <c r="E2712"/>
      <c r="F2712"/>
      <c r="G2712"/>
    </row>
    <row r="2713" spans="2:7" ht="14.5">
      <c r="B2713"/>
      <c r="C2713"/>
      <c r="D2713"/>
      <c r="E2713"/>
      <c r="F2713"/>
      <c r="G2713"/>
    </row>
    <row r="2714" spans="2:7" ht="14.5">
      <c r="B2714"/>
      <c r="C2714"/>
      <c r="D2714"/>
      <c r="E2714"/>
      <c r="F2714"/>
      <c r="G2714"/>
    </row>
    <row r="2715" spans="2:7" ht="14.5">
      <c r="B2715"/>
      <c r="C2715"/>
      <c r="D2715"/>
      <c r="E2715"/>
      <c r="F2715"/>
      <c r="G2715"/>
    </row>
    <row r="2716" spans="2:7" ht="14.5">
      <c r="B2716"/>
      <c r="C2716"/>
      <c r="D2716"/>
      <c r="E2716"/>
      <c r="F2716"/>
      <c r="G2716"/>
    </row>
    <row r="2717" spans="2:7" ht="14.5">
      <c r="B2717"/>
      <c r="C2717"/>
      <c r="D2717"/>
      <c r="E2717"/>
      <c r="F2717"/>
      <c r="G2717"/>
    </row>
    <row r="2718" spans="2:7" ht="14.5">
      <c r="B2718"/>
      <c r="C2718"/>
      <c r="D2718"/>
      <c r="E2718"/>
      <c r="F2718"/>
      <c r="G2718"/>
    </row>
    <row r="2719" spans="2:7" ht="14.5">
      <c r="B2719"/>
      <c r="C2719"/>
      <c r="D2719"/>
      <c r="E2719"/>
      <c r="F2719"/>
      <c r="G2719"/>
    </row>
    <row r="2720" spans="2:7" ht="14.5">
      <c r="B2720"/>
      <c r="C2720"/>
      <c r="D2720"/>
      <c r="E2720"/>
      <c r="F2720"/>
      <c r="G2720"/>
    </row>
    <row r="2721" spans="2:7" ht="14.5">
      <c r="B2721"/>
      <c r="C2721"/>
      <c r="D2721"/>
      <c r="E2721"/>
      <c r="F2721"/>
      <c r="G2721"/>
    </row>
    <row r="2722" spans="2:7" ht="14.5">
      <c r="B2722"/>
      <c r="C2722"/>
      <c r="D2722"/>
      <c r="E2722"/>
      <c r="F2722"/>
      <c r="G2722"/>
    </row>
    <row r="2723" spans="2:7" ht="14.5">
      <c r="B2723"/>
      <c r="C2723"/>
      <c r="D2723"/>
      <c r="E2723"/>
      <c r="F2723"/>
      <c r="G2723"/>
    </row>
    <row r="2724" spans="2:7" ht="14.5">
      <c r="B2724"/>
      <c r="C2724"/>
      <c r="D2724"/>
      <c r="E2724"/>
      <c r="F2724"/>
      <c r="G2724"/>
    </row>
    <row r="2725" spans="2:7" ht="14.5">
      <c r="B2725"/>
      <c r="C2725"/>
      <c r="D2725"/>
      <c r="E2725"/>
      <c r="F2725"/>
      <c r="G2725"/>
    </row>
    <row r="2726" spans="2:7" ht="14.5">
      <c r="B2726"/>
      <c r="C2726"/>
      <c r="D2726"/>
      <c r="E2726"/>
      <c r="F2726"/>
      <c r="G2726"/>
    </row>
    <row r="2727" spans="2:7" ht="14.5">
      <c r="B2727"/>
      <c r="C2727"/>
      <c r="D2727"/>
      <c r="E2727"/>
      <c r="F2727"/>
      <c r="G2727"/>
    </row>
    <row r="2728" spans="2:7" ht="14.5">
      <c r="B2728"/>
      <c r="C2728"/>
      <c r="D2728"/>
      <c r="E2728"/>
      <c r="F2728"/>
      <c r="G2728"/>
    </row>
    <row r="2729" spans="2:7" ht="14.5">
      <c r="B2729"/>
      <c r="C2729"/>
      <c r="D2729"/>
      <c r="E2729"/>
      <c r="F2729"/>
      <c r="G2729"/>
    </row>
    <row r="2730" spans="2:7" ht="14.5">
      <c r="B2730"/>
      <c r="C2730"/>
      <c r="D2730"/>
      <c r="E2730"/>
      <c r="F2730"/>
      <c r="G2730"/>
    </row>
    <row r="2731" spans="2:7" ht="14.5">
      <c r="B2731"/>
      <c r="C2731"/>
      <c r="D2731"/>
      <c r="E2731"/>
      <c r="F2731"/>
      <c r="G2731"/>
    </row>
    <row r="2732" spans="2:7" ht="14.5">
      <c r="B2732"/>
      <c r="C2732"/>
      <c r="D2732"/>
      <c r="E2732"/>
      <c r="F2732"/>
      <c r="G2732"/>
    </row>
    <row r="2733" spans="2:7" ht="14.5">
      <c r="B2733"/>
      <c r="C2733"/>
      <c r="D2733"/>
      <c r="E2733"/>
      <c r="F2733"/>
      <c r="G2733"/>
    </row>
    <row r="2734" spans="2:7" ht="14.5">
      <c r="B2734"/>
      <c r="C2734"/>
      <c r="D2734"/>
      <c r="E2734"/>
      <c r="F2734"/>
      <c r="G2734"/>
    </row>
    <row r="2735" spans="2:7" ht="14.5">
      <c r="B2735"/>
      <c r="C2735"/>
      <c r="D2735"/>
      <c r="E2735"/>
      <c r="F2735"/>
      <c r="G2735"/>
    </row>
    <row r="2736" spans="2:7" ht="14.5">
      <c r="B2736"/>
      <c r="C2736"/>
      <c r="D2736"/>
      <c r="E2736"/>
      <c r="F2736"/>
      <c r="G2736"/>
    </row>
    <row r="2737" spans="2:7" ht="14.5">
      <c r="B2737"/>
      <c r="C2737"/>
      <c r="D2737"/>
      <c r="E2737"/>
      <c r="F2737"/>
      <c r="G2737"/>
    </row>
    <row r="2738" spans="2:7" ht="14.5">
      <c r="B2738"/>
      <c r="C2738"/>
      <c r="D2738"/>
      <c r="E2738"/>
      <c r="F2738"/>
      <c r="G2738"/>
    </row>
    <row r="2739" spans="2:7" ht="14.5">
      <c r="B2739"/>
      <c r="C2739"/>
      <c r="D2739"/>
      <c r="E2739"/>
      <c r="F2739"/>
      <c r="G2739"/>
    </row>
    <row r="2740" spans="2:7" ht="14.5">
      <c r="B2740"/>
      <c r="C2740"/>
      <c r="D2740"/>
      <c r="E2740"/>
      <c r="F2740"/>
      <c r="G2740"/>
    </row>
    <row r="2741" spans="2:7" ht="14.5">
      <c r="B2741"/>
      <c r="C2741"/>
      <c r="D2741"/>
      <c r="E2741"/>
      <c r="F2741"/>
      <c r="G2741"/>
    </row>
    <row r="2742" spans="2:7" ht="14.5">
      <c r="B2742"/>
      <c r="C2742"/>
      <c r="D2742"/>
      <c r="E2742"/>
      <c r="F2742"/>
      <c r="G2742"/>
    </row>
    <row r="2743" spans="2:7" ht="14.5">
      <c r="B2743"/>
      <c r="C2743"/>
      <c r="D2743"/>
      <c r="E2743"/>
      <c r="F2743"/>
      <c r="G2743"/>
    </row>
    <row r="2744" spans="2:7" ht="14.5">
      <c r="B2744"/>
      <c r="C2744"/>
      <c r="D2744"/>
      <c r="E2744"/>
      <c r="F2744"/>
      <c r="G2744"/>
    </row>
    <row r="2745" spans="2:7" ht="14.5">
      <c r="B2745"/>
      <c r="C2745"/>
      <c r="D2745"/>
      <c r="E2745"/>
      <c r="F2745"/>
      <c r="G2745"/>
    </row>
    <row r="2746" spans="2:7" ht="14.5">
      <c r="B2746"/>
      <c r="C2746"/>
      <c r="D2746"/>
      <c r="E2746"/>
      <c r="F2746"/>
      <c r="G2746"/>
    </row>
    <row r="2747" spans="2:7" ht="14.5">
      <c r="B2747"/>
      <c r="C2747"/>
      <c r="D2747"/>
      <c r="E2747"/>
      <c r="F2747"/>
      <c r="G2747"/>
    </row>
    <row r="2748" spans="2:7" ht="14.5">
      <c r="B2748"/>
      <c r="C2748"/>
      <c r="D2748"/>
      <c r="E2748"/>
      <c r="F2748"/>
      <c r="G2748"/>
    </row>
    <row r="2749" spans="2:7" ht="14.5">
      <c r="B2749"/>
      <c r="C2749"/>
      <c r="D2749"/>
      <c r="E2749"/>
      <c r="F2749"/>
      <c r="G2749"/>
    </row>
    <row r="2750" spans="2:7" ht="14.5">
      <c r="B2750"/>
      <c r="C2750"/>
      <c r="D2750"/>
      <c r="E2750"/>
      <c r="F2750"/>
      <c r="G2750"/>
    </row>
    <row r="2751" spans="2:7" ht="14.5">
      <c r="B2751"/>
      <c r="C2751"/>
      <c r="D2751"/>
      <c r="E2751"/>
      <c r="F2751"/>
      <c r="G2751"/>
    </row>
    <row r="2752" spans="2:7" ht="14.5">
      <c r="B2752"/>
      <c r="C2752"/>
      <c r="D2752"/>
      <c r="E2752"/>
      <c r="F2752"/>
      <c r="G2752"/>
    </row>
    <row r="2753" spans="2:7" ht="14.5">
      <c r="B2753"/>
      <c r="C2753"/>
      <c r="D2753"/>
      <c r="E2753"/>
      <c r="F2753"/>
      <c r="G2753"/>
    </row>
    <row r="2754" spans="2:7" ht="14.5">
      <c r="B2754"/>
      <c r="C2754"/>
      <c r="D2754"/>
      <c r="E2754"/>
      <c r="F2754"/>
      <c r="G2754"/>
    </row>
    <row r="2755" spans="2:7" ht="14.5">
      <c r="B2755"/>
      <c r="C2755"/>
      <c r="D2755"/>
      <c r="E2755"/>
      <c r="F2755"/>
      <c r="G2755"/>
    </row>
    <row r="2756" spans="2:7" ht="14.5">
      <c r="B2756"/>
      <c r="C2756"/>
      <c r="D2756"/>
      <c r="E2756"/>
      <c r="F2756"/>
      <c r="G2756"/>
    </row>
    <row r="2757" spans="2:7" ht="14.5">
      <c r="B2757"/>
      <c r="C2757"/>
      <c r="D2757"/>
      <c r="E2757"/>
      <c r="F2757"/>
      <c r="G2757"/>
    </row>
    <row r="2758" spans="2:7" ht="14.5">
      <c r="B2758"/>
      <c r="C2758"/>
      <c r="D2758"/>
      <c r="E2758"/>
      <c r="F2758"/>
      <c r="G2758"/>
    </row>
    <row r="2759" spans="2:7" ht="14.5">
      <c r="B2759"/>
      <c r="C2759"/>
      <c r="D2759"/>
      <c r="E2759"/>
      <c r="F2759"/>
      <c r="G2759"/>
    </row>
    <row r="2760" spans="2:7" ht="14.5">
      <c r="B2760"/>
      <c r="C2760"/>
      <c r="D2760"/>
      <c r="E2760"/>
      <c r="F2760"/>
      <c r="G2760"/>
    </row>
    <row r="2761" spans="2:7" ht="14.5">
      <c r="B2761"/>
      <c r="C2761"/>
      <c r="D2761"/>
      <c r="E2761"/>
      <c r="F2761"/>
      <c r="G2761"/>
    </row>
    <row r="2762" spans="2:7" ht="14.5">
      <c r="B2762"/>
      <c r="C2762"/>
      <c r="D2762"/>
      <c r="E2762"/>
      <c r="F2762"/>
      <c r="G2762"/>
    </row>
    <row r="2763" spans="2:7" ht="14.5">
      <c r="B2763"/>
      <c r="C2763"/>
      <c r="D2763"/>
      <c r="E2763"/>
      <c r="F2763"/>
      <c r="G2763"/>
    </row>
    <row r="2764" spans="2:7" ht="14.5">
      <c r="B2764"/>
      <c r="C2764"/>
      <c r="D2764"/>
      <c r="E2764"/>
      <c r="F2764"/>
      <c r="G2764"/>
    </row>
    <row r="2765" spans="2:7" ht="14.5">
      <c r="B2765"/>
      <c r="C2765"/>
      <c r="D2765"/>
      <c r="E2765"/>
      <c r="F2765"/>
      <c r="G2765"/>
    </row>
    <row r="2766" spans="2:7" ht="14.5">
      <c r="B2766"/>
      <c r="C2766"/>
      <c r="D2766"/>
      <c r="E2766"/>
      <c r="F2766"/>
      <c r="G2766"/>
    </row>
    <row r="2767" spans="2:7" ht="14.5">
      <c r="B2767"/>
      <c r="C2767"/>
      <c r="D2767"/>
      <c r="E2767"/>
      <c r="F2767"/>
      <c r="G2767"/>
    </row>
    <row r="2768" spans="2:7" ht="14.5">
      <c r="B2768"/>
      <c r="C2768"/>
      <c r="D2768"/>
      <c r="E2768"/>
      <c r="F2768"/>
      <c r="G2768"/>
    </row>
    <row r="2769" spans="2:7" ht="14.5">
      <c r="B2769"/>
      <c r="C2769"/>
      <c r="D2769"/>
      <c r="E2769"/>
      <c r="F2769"/>
      <c r="G2769"/>
    </row>
    <row r="2770" spans="2:7" ht="14.5">
      <c r="B2770"/>
      <c r="C2770"/>
      <c r="D2770"/>
      <c r="E2770"/>
      <c r="F2770"/>
      <c r="G2770"/>
    </row>
    <row r="2771" spans="2:7" ht="14.5">
      <c r="B2771"/>
      <c r="C2771"/>
      <c r="D2771"/>
      <c r="E2771"/>
      <c r="F2771"/>
      <c r="G2771"/>
    </row>
    <row r="2772" spans="2:7" ht="14.5">
      <c r="B2772"/>
      <c r="C2772"/>
      <c r="D2772"/>
      <c r="E2772"/>
      <c r="F2772"/>
      <c r="G2772"/>
    </row>
    <row r="2773" spans="2:7" ht="14.5">
      <c r="B2773"/>
      <c r="C2773"/>
      <c r="D2773"/>
      <c r="E2773"/>
      <c r="F2773"/>
      <c r="G2773"/>
    </row>
    <row r="2774" spans="2:7" ht="14.5">
      <c r="B2774"/>
      <c r="C2774"/>
      <c r="D2774"/>
      <c r="E2774"/>
      <c r="F2774"/>
      <c r="G2774"/>
    </row>
    <row r="2775" spans="2:7" ht="14.5">
      <c r="B2775"/>
      <c r="C2775"/>
      <c r="D2775"/>
      <c r="E2775"/>
      <c r="F2775"/>
      <c r="G2775"/>
    </row>
    <row r="2776" spans="2:7" ht="14.5">
      <c r="B2776"/>
      <c r="C2776"/>
      <c r="D2776"/>
      <c r="E2776"/>
      <c r="F2776"/>
      <c r="G2776"/>
    </row>
    <row r="2777" spans="2:7" ht="14.5">
      <c r="B2777"/>
      <c r="C2777"/>
      <c r="D2777"/>
      <c r="E2777"/>
      <c r="F2777"/>
      <c r="G2777"/>
    </row>
    <row r="2778" spans="2:7" ht="14.5">
      <c r="B2778"/>
      <c r="C2778"/>
      <c r="D2778"/>
      <c r="E2778"/>
      <c r="F2778"/>
      <c r="G2778"/>
    </row>
    <row r="2779" spans="2:7" ht="14.5">
      <c r="B2779"/>
      <c r="C2779"/>
      <c r="D2779"/>
      <c r="E2779"/>
      <c r="F2779"/>
      <c r="G2779"/>
    </row>
    <row r="2780" spans="2:7" ht="14.5">
      <c r="B2780"/>
      <c r="C2780"/>
      <c r="D2780"/>
      <c r="E2780"/>
      <c r="F2780"/>
      <c r="G2780"/>
    </row>
    <row r="2781" spans="2:7" ht="14.5">
      <c r="B2781"/>
      <c r="C2781"/>
      <c r="D2781"/>
      <c r="E2781"/>
      <c r="F2781"/>
      <c r="G2781"/>
    </row>
    <row r="2782" spans="2:7" ht="14.5">
      <c r="B2782"/>
      <c r="C2782"/>
      <c r="D2782"/>
      <c r="E2782"/>
      <c r="F2782"/>
      <c r="G2782"/>
    </row>
    <row r="2783" spans="2:7" ht="14.5">
      <c r="B2783"/>
      <c r="C2783"/>
      <c r="D2783"/>
      <c r="E2783"/>
      <c r="F2783"/>
      <c r="G2783"/>
    </row>
    <row r="2784" spans="2:7" ht="14.5">
      <c r="B2784"/>
      <c r="C2784"/>
      <c r="D2784"/>
      <c r="E2784"/>
      <c r="F2784"/>
      <c r="G2784"/>
    </row>
    <row r="2785" spans="2:7" ht="14.5">
      <c r="B2785"/>
      <c r="C2785"/>
      <c r="D2785"/>
      <c r="E2785"/>
      <c r="F2785"/>
      <c r="G2785"/>
    </row>
    <row r="2786" spans="2:7" ht="14.5">
      <c r="B2786"/>
      <c r="C2786"/>
      <c r="D2786"/>
      <c r="E2786"/>
      <c r="F2786"/>
      <c r="G2786"/>
    </row>
    <row r="2787" spans="2:7" ht="14.5">
      <c r="B2787"/>
      <c r="C2787"/>
      <c r="D2787"/>
      <c r="E2787"/>
      <c r="F2787"/>
      <c r="G2787"/>
    </row>
    <row r="2788" spans="2:7" ht="14.5">
      <c r="B2788"/>
      <c r="C2788"/>
      <c r="D2788"/>
      <c r="E2788"/>
      <c r="F2788"/>
      <c r="G2788"/>
    </row>
    <row r="2789" spans="2:7" ht="14.5">
      <c r="B2789"/>
      <c r="C2789"/>
      <c r="D2789"/>
      <c r="E2789"/>
      <c r="F2789"/>
      <c r="G2789"/>
    </row>
    <row r="2790" spans="2:7" ht="14.5">
      <c r="B2790"/>
      <c r="C2790"/>
      <c r="D2790"/>
      <c r="E2790"/>
      <c r="F2790"/>
      <c r="G2790"/>
    </row>
    <row r="2791" spans="2:7" ht="14.5">
      <c r="B2791"/>
      <c r="C2791"/>
      <c r="D2791"/>
      <c r="E2791"/>
      <c r="F2791"/>
      <c r="G2791"/>
    </row>
    <row r="2792" spans="2:7" ht="14.5">
      <c r="B2792"/>
      <c r="C2792"/>
      <c r="D2792"/>
      <c r="E2792"/>
      <c r="F2792"/>
      <c r="G2792"/>
    </row>
    <row r="2793" spans="2:7" ht="14.5">
      <c r="B2793"/>
      <c r="C2793"/>
      <c r="D2793"/>
      <c r="E2793"/>
      <c r="F2793"/>
      <c r="G2793"/>
    </row>
    <row r="2794" spans="2:7" ht="14.5">
      <c r="B2794"/>
      <c r="C2794"/>
      <c r="D2794"/>
      <c r="E2794"/>
      <c r="F2794"/>
      <c r="G2794"/>
    </row>
    <row r="2795" spans="2:7" ht="14.5">
      <c r="B2795"/>
      <c r="C2795"/>
      <c r="D2795"/>
      <c r="E2795"/>
      <c r="F2795"/>
      <c r="G2795"/>
    </row>
    <row r="2796" spans="2:7" ht="14.5">
      <c r="B2796"/>
      <c r="C2796"/>
      <c r="D2796"/>
      <c r="E2796"/>
      <c r="F2796"/>
      <c r="G2796"/>
    </row>
    <row r="2797" spans="2:7" ht="14.5">
      <c r="B2797"/>
      <c r="C2797"/>
      <c r="D2797"/>
      <c r="E2797"/>
      <c r="F2797"/>
      <c r="G2797"/>
    </row>
    <row r="2798" spans="2:7" ht="14.5">
      <c r="B2798"/>
      <c r="C2798"/>
      <c r="D2798"/>
      <c r="E2798"/>
      <c r="F2798"/>
      <c r="G2798"/>
    </row>
    <row r="2799" spans="2:7" ht="14.5">
      <c r="B2799"/>
      <c r="C2799"/>
      <c r="D2799"/>
      <c r="E2799"/>
      <c r="F2799"/>
      <c r="G2799"/>
    </row>
    <row r="2800" spans="2:7" ht="14.5">
      <c r="B2800"/>
      <c r="C2800"/>
      <c r="D2800"/>
      <c r="E2800"/>
      <c r="F2800"/>
      <c r="G2800"/>
    </row>
    <row r="2801" spans="2:7" ht="14.5">
      <c r="B2801"/>
      <c r="C2801"/>
      <c r="D2801"/>
      <c r="E2801"/>
      <c r="F2801"/>
      <c r="G2801"/>
    </row>
    <row r="2802" spans="2:7" ht="14.5">
      <c r="B2802"/>
      <c r="C2802"/>
      <c r="D2802"/>
      <c r="E2802"/>
      <c r="F2802"/>
      <c r="G2802"/>
    </row>
    <row r="2803" spans="2:7" ht="14.5">
      <c r="B2803"/>
      <c r="C2803"/>
      <c r="D2803"/>
      <c r="E2803"/>
      <c r="F2803"/>
      <c r="G2803"/>
    </row>
    <row r="2804" spans="2:7" ht="14.5">
      <c r="B2804"/>
      <c r="C2804"/>
      <c r="D2804"/>
      <c r="E2804"/>
      <c r="F2804"/>
      <c r="G2804"/>
    </row>
    <row r="2805" spans="2:7" ht="14.5">
      <c r="B2805"/>
      <c r="C2805"/>
      <c r="D2805"/>
      <c r="E2805"/>
      <c r="F2805"/>
      <c r="G2805"/>
    </row>
    <row r="2806" spans="2:7" ht="14.5">
      <c r="B2806"/>
      <c r="C2806"/>
      <c r="D2806"/>
      <c r="E2806"/>
      <c r="F2806"/>
      <c r="G2806"/>
    </row>
    <row r="2807" spans="2:7" ht="14.5">
      <c r="B2807"/>
      <c r="C2807"/>
      <c r="D2807"/>
      <c r="E2807"/>
      <c r="F2807"/>
      <c r="G2807"/>
    </row>
    <row r="2808" spans="2:7" ht="14.5">
      <c r="B2808"/>
      <c r="C2808"/>
      <c r="D2808"/>
      <c r="E2808"/>
      <c r="F2808"/>
      <c r="G2808"/>
    </row>
    <row r="2809" spans="2:7" ht="14.5">
      <c r="B2809"/>
      <c r="C2809"/>
      <c r="D2809"/>
      <c r="E2809"/>
      <c r="F2809"/>
      <c r="G2809"/>
    </row>
    <row r="2810" spans="2:7" ht="14.5">
      <c r="B2810"/>
      <c r="C2810"/>
      <c r="D2810"/>
      <c r="E2810"/>
      <c r="F2810"/>
      <c r="G2810"/>
    </row>
    <row r="2811" spans="2:7" ht="14.5">
      <c r="B2811"/>
      <c r="C2811"/>
      <c r="D2811"/>
      <c r="E2811"/>
      <c r="F2811"/>
      <c r="G2811"/>
    </row>
    <row r="2812" spans="2:7" ht="14.5">
      <c r="B2812"/>
      <c r="C2812"/>
      <c r="D2812"/>
      <c r="E2812"/>
      <c r="F2812"/>
      <c r="G2812"/>
    </row>
    <row r="2813" spans="2:7" ht="14.5">
      <c r="B2813"/>
      <c r="C2813"/>
      <c r="D2813"/>
      <c r="E2813"/>
      <c r="F2813"/>
      <c r="G2813"/>
    </row>
    <row r="2814" spans="2:7" ht="14.5">
      <c r="B2814"/>
      <c r="C2814"/>
      <c r="D2814"/>
      <c r="E2814"/>
      <c r="F2814"/>
      <c r="G2814"/>
    </row>
    <row r="2815" spans="2:7" ht="14.5">
      <c r="B2815"/>
      <c r="C2815"/>
      <c r="D2815"/>
      <c r="E2815"/>
      <c r="F2815"/>
      <c r="G2815"/>
    </row>
    <row r="2816" spans="2:7" ht="14.5">
      <c r="B2816"/>
      <c r="C2816"/>
      <c r="D2816"/>
      <c r="E2816"/>
      <c r="F2816"/>
      <c r="G2816"/>
    </row>
    <row r="2817" spans="2:7" ht="14.5">
      <c r="B2817"/>
      <c r="C2817"/>
      <c r="D2817"/>
      <c r="E2817"/>
      <c r="F2817"/>
      <c r="G2817"/>
    </row>
    <row r="2818" spans="2:7" ht="14.5">
      <c r="B2818"/>
      <c r="C2818"/>
      <c r="D2818"/>
      <c r="E2818"/>
      <c r="F2818"/>
      <c r="G2818"/>
    </row>
    <row r="2819" spans="2:7" ht="14.5">
      <c r="B2819"/>
      <c r="C2819"/>
      <c r="D2819"/>
      <c r="E2819"/>
      <c r="F2819"/>
      <c r="G2819"/>
    </row>
    <row r="2820" spans="2:7" ht="14.5">
      <c r="B2820"/>
      <c r="C2820"/>
      <c r="D2820"/>
      <c r="E2820"/>
      <c r="F2820"/>
      <c r="G2820"/>
    </row>
    <row r="2821" spans="2:7" ht="14.5">
      <c r="B2821"/>
      <c r="C2821"/>
      <c r="D2821"/>
      <c r="E2821"/>
      <c r="F2821"/>
      <c r="G2821"/>
    </row>
    <row r="2822" spans="2:7" ht="14.5">
      <c r="B2822"/>
      <c r="C2822"/>
      <c r="D2822"/>
      <c r="E2822"/>
      <c r="F2822"/>
      <c r="G2822"/>
    </row>
    <row r="2823" spans="2:7" ht="14.5">
      <c r="B2823"/>
      <c r="C2823"/>
      <c r="D2823"/>
      <c r="E2823"/>
      <c r="F2823"/>
      <c r="G2823"/>
    </row>
    <row r="2824" spans="2:7" ht="14.5">
      <c r="B2824"/>
      <c r="C2824"/>
      <c r="D2824"/>
      <c r="E2824"/>
      <c r="F2824"/>
      <c r="G2824"/>
    </row>
    <row r="2825" spans="2:7" ht="14.5">
      <c r="B2825"/>
      <c r="C2825"/>
      <c r="D2825"/>
      <c r="E2825"/>
      <c r="F2825"/>
      <c r="G2825"/>
    </row>
    <row r="2826" spans="2:7" ht="14.5">
      <c r="B2826"/>
      <c r="C2826"/>
      <c r="D2826"/>
      <c r="E2826"/>
      <c r="F2826"/>
      <c r="G2826"/>
    </row>
    <row r="2827" spans="2:7" ht="14.5">
      <c r="B2827"/>
      <c r="C2827"/>
      <c r="D2827"/>
      <c r="E2827"/>
      <c r="F2827"/>
      <c r="G2827"/>
    </row>
    <row r="2828" spans="2:7" ht="14.5">
      <c r="B2828"/>
      <c r="C2828"/>
      <c r="D2828"/>
      <c r="E2828"/>
      <c r="F2828"/>
      <c r="G2828"/>
    </row>
    <row r="2829" spans="2:7" ht="14.5">
      <c r="B2829"/>
      <c r="C2829"/>
      <c r="D2829"/>
      <c r="E2829"/>
      <c r="F2829"/>
      <c r="G2829"/>
    </row>
    <row r="2830" spans="2:7" ht="14.5">
      <c r="B2830"/>
      <c r="C2830"/>
      <c r="D2830"/>
      <c r="E2830"/>
      <c r="F2830"/>
      <c r="G2830"/>
    </row>
    <row r="2831" spans="2:7" ht="14.5">
      <c r="B2831"/>
      <c r="C2831"/>
      <c r="D2831"/>
      <c r="E2831"/>
      <c r="F2831"/>
      <c r="G2831"/>
    </row>
    <row r="2832" spans="2:7" ht="14.5">
      <c r="B2832"/>
      <c r="C2832"/>
      <c r="D2832"/>
      <c r="E2832"/>
      <c r="F2832"/>
      <c r="G2832"/>
    </row>
    <row r="2833" spans="2:7" ht="14.5">
      <c r="B2833"/>
      <c r="C2833"/>
      <c r="D2833"/>
      <c r="E2833"/>
      <c r="F2833"/>
      <c r="G2833"/>
    </row>
    <row r="2834" spans="2:7" ht="14.5">
      <c r="B2834"/>
      <c r="C2834"/>
      <c r="D2834"/>
      <c r="E2834"/>
      <c r="F2834"/>
      <c r="G2834"/>
    </row>
    <row r="2835" spans="2:7" ht="14.5">
      <c r="B2835"/>
      <c r="C2835"/>
      <c r="D2835"/>
      <c r="E2835"/>
      <c r="F2835"/>
      <c r="G2835"/>
    </row>
    <row r="2836" spans="2:7" ht="14.5">
      <c r="B2836"/>
      <c r="C2836"/>
      <c r="D2836"/>
      <c r="E2836"/>
      <c r="F2836"/>
      <c r="G2836"/>
    </row>
    <row r="2837" spans="2:7" ht="14.5">
      <c r="B2837"/>
      <c r="C2837"/>
      <c r="D2837"/>
      <c r="E2837"/>
      <c r="F2837"/>
      <c r="G2837"/>
    </row>
    <row r="2838" spans="2:7" ht="14.5">
      <c r="B2838"/>
      <c r="C2838"/>
      <c r="D2838"/>
      <c r="E2838"/>
      <c r="F2838"/>
      <c r="G2838"/>
    </row>
    <row r="2839" spans="2:7" ht="14.5">
      <c r="B2839"/>
      <c r="C2839"/>
      <c r="D2839"/>
      <c r="E2839"/>
      <c r="F2839"/>
      <c r="G2839"/>
    </row>
    <row r="2840" spans="2:7" ht="14.5">
      <c r="B2840"/>
      <c r="C2840"/>
      <c r="D2840"/>
      <c r="E2840"/>
      <c r="F2840"/>
      <c r="G2840"/>
    </row>
    <row r="2841" spans="2:7" ht="14.5">
      <c r="B2841"/>
      <c r="C2841"/>
      <c r="D2841"/>
      <c r="E2841"/>
      <c r="F2841"/>
      <c r="G2841"/>
    </row>
    <row r="2842" spans="2:7" ht="14.5">
      <c r="B2842"/>
      <c r="C2842"/>
      <c r="D2842"/>
      <c r="E2842"/>
      <c r="F2842"/>
      <c r="G2842"/>
    </row>
    <row r="2843" spans="2:7" ht="14.5">
      <c r="B2843"/>
      <c r="C2843"/>
      <c r="D2843"/>
      <c r="E2843"/>
      <c r="F2843"/>
      <c r="G2843"/>
    </row>
    <row r="2844" spans="2:7" ht="14.5">
      <c r="B2844"/>
      <c r="C2844"/>
      <c r="D2844"/>
      <c r="E2844"/>
      <c r="F2844"/>
      <c r="G2844"/>
    </row>
    <row r="2845" spans="2:7" ht="14.5">
      <c r="B2845"/>
      <c r="C2845"/>
      <c r="D2845"/>
      <c r="E2845"/>
      <c r="F2845"/>
      <c r="G2845"/>
    </row>
    <row r="2846" spans="2:7" ht="14.5">
      <c r="B2846"/>
      <c r="C2846"/>
      <c r="D2846"/>
      <c r="E2846"/>
      <c r="F2846"/>
      <c r="G2846"/>
    </row>
    <row r="2847" spans="2:7" ht="14.5">
      <c r="B2847"/>
      <c r="C2847"/>
      <c r="D2847"/>
      <c r="E2847"/>
      <c r="F2847"/>
      <c r="G2847"/>
    </row>
    <row r="2848" spans="2:7" ht="14.5">
      <c r="B2848"/>
      <c r="C2848"/>
      <c r="D2848"/>
      <c r="E2848"/>
      <c r="F2848"/>
      <c r="G2848"/>
    </row>
    <row r="2849" spans="2:7" ht="14.5">
      <c r="B2849"/>
      <c r="C2849"/>
      <c r="D2849"/>
      <c r="E2849"/>
      <c r="F2849"/>
      <c r="G2849"/>
    </row>
    <row r="2850" spans="2:7" ht="14.5">
      <c r="B2850"/>
      <c r="C2850"/>
      <c r="D2850"/>
      <c r="E2850"/>
      <c r="F2850"/>
      <c r="G2850"/>
    </row>
    <row r="2851" spans="2:7" ht="14.5">
      <c r="B2851"/>
      <c r="C2851"/>
      <c r="D2851"/>
      <c r="E2851"/>
      <c r="F2851"/>
      <c r="G2851"/>
    </row>
    <row r="2852" spans="2:7" ht="14.5">
      <c r="B2852"/>
      <c r="C2852"/>
      <c r="D2852"/>
      <c r="E2852"/>
      <c r="F2852"/>
      <c r="G2852"/>
    </row>
    <row r="2853" spans="2:7" ht="14.5">
      <c r="B2853"/>
      <c r="C2853"/>
      <c r="D2853"/>
      <c r="E2853"/>
      <c r="F2853"/>
      <c r="G2853"/>
    </row>
    <row r="2854" spans="2:7" ht="14.5">
      <c r="B2854"/>
      <c r="C2854"/>
      <c r="D2854"/>
      <c r="E2854"/>
      <c r="F2854"/>
      <c r="G2854"/>
    </row>
    <row r="2855" spans="2:7" ht="14.5">
      <c r="B2855"/>
      <c r="C2855"/>
      <c r="D2855"/>
      <c r="E2855"/>
      <c r="F2855"/>
      <c r="G2855"/>
    </row>
    <row r="2856" spans="2:7" ht="14.5">
      <c r="B2856"/>
      <c r="C2856"/>
      <c r="D2856"/>
      <c r="E2856"/>
      <c r="F2856"/>
      <c r="G2856"/>
    </row>
    <row r="2857" spans="2:7" ht="14.5">
      <c r="B2857"/>
      <c r="C2857"/>
      <c r="D2857"/>
      <c r="E2857"/>
      <c r="F2857"/>
      <c r="G2857"/>
    </row>
    <row r="2858" spans="2:7" ht="14.5">
      <c r="B2858"/>
      <c r="C2858"/>
      <c r="D2858"/>
      <c r="E2858"/>
      <c r="F2858"/>
      <c r="G2858"/>
    </row>
    <row r="2859" spans="2:7" ht="14.5">
      <c r="B2859"/>
      <c r="C2859"/>
      <c r="D2859"/>
      <c r="E2859"/>
      <c r="F2859"/>
      <c r="G2859"/>
    </row>
    <row r="2860" spans="2:7" ht="14.5">
      <c r="B2860"/>
      <c r="C2860"/>
      <c r="D2860"/>
      <c r="E2860"/>
      <c r="F2860"/>
      <c r="G2860"/>
    </row>
    <row r="2861" spans="2:7" ht="14.5">
      <c r="B2861"/>
      <c r="C2861"/>
      <c r="D2861"/>
      <c r="E2861"/>
      <c r="F2861"/>
      <c r="G2861"/>
    </row>
    <row r="2862" spans="2:7" ht="14.5">
      <c r="B2862"/>
      <c r="C2862"/>
      <c r="D2862"/>
      <c r="E2862"/>
      <c r="F2862"/>
      <c r="G2862"/>
    </row>
    <row r="2863" spans="2:7" ht="14.5">
      <c r="B2863"/>
      <c r="C2863"/>
      <c r="D2863"/>
      <c r="E2863"/>
      <c r="F2863"/>
      <c r="G2863"/>
    </row>
    <row r="2864" spans="2:7" ht="14.5">
      <c r="B2864"/>
      <c r="C2864"/>
      <c r="D2864"/>
      <c r="E2864"/>
      <c r="F2864"/>
      <c r="G2864"/>
    </row>
    <row r="2865" spans="2:7" ht="14.5">
      <c r="B2865"/>
      <c r="C2865"/>
      <c r="D2865"/>
      <c r="E2865"/>
      <c r="F2865"/>
      <c r="G2865"/>
    </row>
    <row r="2866" spans="2:7" ht="14.5">
      <c r="B2866"/>
      <c r="C2866"/>
      <c r="D2866"/>
      <c r="E2866"/>
      <c r="F2866"/>
      <c r="G2866"/>
    </row>
    <row r="2867" spans="2:7" ht="14.5">
      <c r="B2867"/>
      <c r="C2867"/>
      <c r="D2867"/>
      <c r="E2867"/>
      <c r="F2867"/>
      <c r="G2867"/>
    </row>
    <row r="2868" spans="2:7" ht="14.5">
      <c r="B2868"/>
      <c r="C2868"/>
      <c r="D2868"/>
      <c r="E2868"/>
      <c r="F2868"/>
      <c r="G2868"/>
    </row>
    <row r="2869" spans="2:7" ht="14.5">
      <c r="B2869"/>
      <c r="C2869"/>
      <c r="D2869"/>
      <c r="E2869"/>
      <c r="F2869"/>
      <c r="G2869"/>
    </row>
    <row r="2870" spans="2:7" ht="14.5">
      <c r="B2870"/>
      <c r="C2870"/>
      <c r="D2870"/>
      <c r="E2870"/>
      <c r="F2870"/>
      <c r="G2870"/>
    </row>
    <row r="2871" spans="2:7" ht="14.5">
      <c r="B2871"/>
      <c r="C2871"/>
      <c r="D2871"/>
      <c r="E2871"/>
      <c r="F2871"/>
      <c r="G2871"/>
    </row>
    <row r="2872" spans="2:7" ht="14.5">
      <c r="B2872"/>
      <c r="C2872"/>
      <c r="D2872"/>
      <c r="E2872"/>
      <c r="F2872"/>
      <c r="G2872"/>
    </row>
    <row r="2873" spans="2:7" ht="14.5">
      <c r="B2873"/>
      <c r="C2873"/>
      <c r="D2873"/>
      <c r="E2873"/>
      <c r="F2873"/>
      <c r="G2873"/>
    </row>
    <row r="2874" spans="2:7" ht="14.5">
      <c r="B2874"/>
      <c r="C2874"/>
      <c r="D2874"/>
      <c r="E2874"/>
      <c r="F2874"/>
      <c r="G2874"/>
    </row>
    <row r="2875" spans="2:7" ht="14.5">
      <c r="B2875"/>
      <c r="C2875"/>
      <c r="D2875"/>
      <c r="E2875"/>
      <c r="F2875"/>
      <c r="G2875"/>
    </row>
    <row r="2876" spans="2:7" ht="14.5">
      <c r="B2876"/>
      <c r="C2876"/>
      <c r="D2876"/>
      <c r="E2876"/>
      <c r="F2876"/>
      <c r="G2876"/>
    </row>
    <row r="2877" spans="2:7" ht="14.5">
      <c r="B2877"/>
      <c r="C2877"/>
      <c r="D2877"/>
      <c r="E2877"/>
      <c r="F2877"/>
      <c r="G2877"/>
    </row>
    <row r="2878" spans="2:7" ht="14.5">
      <c r="B2878"/>
      <c r="C2878"/>
      <c r="D2878"/>
      <c r="E2878"/>
      <c r="F2878"/>
      <c r="G2878"/>
    </row>
    <row r="2879" spans="2:7" ht="14.5">
      <c r="B2879"/>
      <c r="C2879"/>
      <c r="D2879"/>
      <c r="E2879"/>
      <c r="F2879"/>
      <c r="G2879"/>
    </row>
    <row r="2880" spans="2:7" ht="14.5">
      <c r="B2880"/>
      <c r="C2880"/>
      <c r="D2880"/>
      <c r="E2880"/>
      <c r="F2880"/>
      <c r="G2880"/>
    </row>
    <row r="2881" spans="2:7" ht="14.5">
      <c r="B2881"/>
      <c r="C2881"/>
      <c r="D2881"/>
      <c r="E2881"/>
      <c r="F2881"/>
      <c r="G2881"/>
    </row>
    <row r="2882" spans="2:7" ht="14.5">
      <c r="B2882"/>
      <c r="C2882"/>
      <c r="D2882"/>
      <c r="E2882"/>
      <c r="F2882"/>
      <c r="G2882"/>
    </row>
    <row r="2883" spans="2:7" ht="14.5">
      <c r="B2883"/>
      <c r="C2883"/>
      <c r="D2883"/>
      <c r="E2883"/>
      <c r="F2883"/>
      <c r="G2883"/>
    </row>
    <row r="2884" spans="2:7" ht="14.5">
      <c r="B2884"/>
      <c r="C2884"/>
      <c r="D2884"/>
      <c r="E2884"/>
      <c r="F2884"/>
      <c r="G2884"/>
    </row>
    <row r="2885" spans="2:7" ht="14.5">
      <c r="B2885"/>
      <c r="C2885"/>
      <c r="D2885"/>
      <c r="E2885"/>
      <c r="F2885"/>
      <c r="G2885"/>
    </row>
    <row r="2886" spans="2:7" ht="14.5">
      <c r="B2886"/>
      <c r="C2886"/>
      <c r="D2886"/>
      <c r="E2886"/>
      <c r="F2886"/>
      <c r="G2886"/>
    </row>
    <row r="2887" spans="2:7" ht="14.5">
      <c r="B2887"/>
      <c r="C2887"/>
      <c r="D2887"/>
      <c r="E2887"/>
      <c r="F2887"/>
      <c r="G2887"/>
    </row>
    <row r="2888" spans="2:7" ht="14.5">
      <c r="B2888"/>
      <c r="C2888"/>
      <c r="D2888"/>
      <c r="E2888"/>
      <c r="F2888"/>
      <c r="G2888"/>
    </row>
    <row r="2889" spans="2:7" ht="14.5">
      <c r="B2889"/>
      <c r="C2889"/>
      <c r="D2889"/>
      <c r="E2889"/>
      <c r="F2889"/>
      <c r="G2889"/>
    </row>
    <row r="2890" spans="2:7" ht="14.5">
      <c r="B2890"/>
      <c r="C2890"/>
      <c r="D2890"/>
      <c r="E2890"/>
      <c r="F2890"/>
      <c r="G2890"/>
    </row>
    <row r="2891" spans="2:7" ht="14.5">
      <c r="B2891"/>
      <c r="C2891"/>
      <c r="D2891"/>
      <c r="E2891"/>
      <c r="F2891"/>
      <c r="G2891"/>
    </row>
    <row r="2892" spans="2:7" ht="14.5">
      <c r="B2892"/>
      <c r="C2892"/>
      <c r="D2892"/>
      <c r="E2892"/>
      <c r="F2892"/>
      <c r="G2892"/>
    </row>
    <row r="2893" spans="2:7" ht="14.5">
      <c r="B2893"/>
      <c r="C2893"/>
      <c r="D2893"/>
      <c r="E2893"/>
      <c r="F2893"/>
      <c r="G2893"/>
    </row>
    <row r="2894" spans="2:7" ht="14.5">
      <c r="B2894"/>
      <c r="C2894"/>
      <c r="D2894"/>
      <c r="E2894"/>
      <c r="F2894"/>
      <c r="G2894"/>
    </row>
    <row r="2895" spans="2:7" ht="14.5">
      <c r="B2895"/>
      <c r="C2895"/>
      <c r="D2895"/>
      <c r="E2895"/>
      <c r="F2895"/>
      <c r="G2895"/>
    </row>
    <row r="2896" spans="2:7" ht="14.5">
      <c r="B2896"/>
      <c r="C2896"/>
      <c r="D2896"/>
      <c r="E2896"/>
      <c r="F2896"/>
      <c r="G2896"/>
    </row>
    <row r="2897" spans="2:7" ht="14.5">
      <c r="B2897"/>
      <c r="C2897"/>
      <c r="D2897"/>
      <c r="E2897"/>
      <c r="F2897"/>
      <c r="G2897"/>
    </row>
    <row r="2898" spans="2:7" ht="14.5">
      <c r="B2898"/>
      <c r="C2898"/>
      <c r="D2898"/>
      <c r="E2898"/>
      <c r="F2898"/>
      <c r="G2898"/>
    </row>
    <row r="2899" spans="2:7" ht="14.5">
      <c r="B2899"/>
      <c r="C2899"/>
      <c r="D2899"/>
      <c r="E2899"/>
      <c r="F2899"/>
      <c r="G2899"/>
    </row>
    <row r="2900" spans="2:7" ht="14.5">
      <c r="B2900"/>
      <c r="C2900"/>
      <c r="D2900"/>
      <c r="E2900"/>
      <c r="F2900"/>
      <c r="G2900"/>
    </row>
    <row r="2901" spans="2:7" ht="14.5">
      <c r="B2901"/>
      <c r="C2901"/>
      <c r="D2901"/>
      <c r="E2901"/>
      <c r="F2901"/>
      <c r="G2901"/>
    </row>
    <row r="2902" spans="2:7" ht="14.5">
      <c r="B2902"/>
      <c r="C2902"/>
      <c r="D2902"/>
      <c r="E2902"/>
      <c r="F2902"/>
      <c r="G2902"/>
    </row>
    <row r="2903" spans="2:7" ht="14.5">
      <c r="B2903"/>
      <c r="C2903"/>
      <c r="D2903"/>
      <c r="E2903"/>
      <c r="F2903"/>
      <c r="G2903"/>
    </row>
    <row r="2904" spans="2:7" ht="14.5">
      <c r="B2904"/>
      <c r="C2904"/>
      <c r="D2904"/>
      <c r="E2904"/>
      <c r="F2904"/>
      <c r="G2904"/>
    </row>
    <row r="2905" spans="2:7" ht="14.5">
      <c r="B2905"/>
      <c r="C2905"/>
      <c r="D2905"/>
      <c r="E2905"/>
      <c r="F2905"/>
      <c r="G2905"/>
    </row>
    <row r="2906" spans="2:7" ht="14.5">
      <c r="B2906"/>
      <c r="C2906"/>
      <c r="D2906"/>
      <c r="E2906"/>
      <c r="F2906"/>
      <c r="G2906"/>
    </row>
    <row r="2907" spans="2:7" ht="14.5">
      <c r="B2907"/>
      <c r="C2907"/>
      <c r="D2907"/>
      <c r="E2907"/>
      <c r="F2907"/>
      <c r="G2907"/>
    </row>
    <row r="2908" spans="2:7" ht="14.5">
      <c r="B2908"/>
      <c r="C2908"/>
      <c r="D2908"/>
      <c r="E2908"/>
      <c r="F2908"/>
      <c r="G2908"/>
    </row>
    <row r="2909" spans="2:7" ht="14.5">
      <c r="B2909"/>
      <c r="C2909"/>
      <c r="D2909"/>
      <c r="E2909"/>
      <c r="F2909"/>
      <c r="G2909"/>
    </row>
    <row r="2910" spans="2:7" ht="14.5">
      <c r="B2910"/>
      <c r="C2910"/>
      <c r="D2910"/>
      <c r="E2910"/>
      <c r="F2910"/>
      <c r="G2910"/>
    </row>
    <row r="2911" spans="2:7" ht="14.5">
      <c r="B2911"/>
      <c r="C2911"/>
      <c r="D2911"/>
      <c r="E2911"/>
      <c r="F2911"/>
      <c r="G2911"/>
    </row>
    <row r="2912" spans="2:7" ht="14.5">
      <c r="B2912"/>
      <c r="C2912"/>
      <c r="D2912"/>
      <c r="E2912"/>
      <c r="F2912"/>
      <c r="G2912"/>
    </row>
    <row r="2913" spans="2:7" ht="14.5">
      <c r="B2913"/>
      <c r="C2913"/>
      <c r="D2913"/>
      <c r="E2913"/>
      <c r="F2913"/>
      <c r="G2913"/>
    </row>
    <row r="2914" spans="2:7" ht="14.5">
      <c r="B2914"/>
      <c r="C2914"/>
      <c r="D2914"/>
      <c r="E2914"/>
      <c r="F2914"/>
      <c r="G2914"/>
    </row>
    <row r="2915" spans="2:7" ht="14.5">
      <c r="B2915"/>
      <c r="C2915"/>
      <c r="D2915"/>
      <c r="E2915"/>
      <c r="F2915"/>
      <c r="G2915"/>
    </row>
    <row r="2916" spans="2:7" ht="14.5">
      <c r="B2916"/>
      <c r="C2916"/>
      <c r="D2916"/>
      <c r="E2916"/>
      <c r="F2916"/>
      <c r="G2916"/>
    </row>
    <row r="2917" spans="2:7" ht="14.5">
      <c r="B2917"/>
      <c r="C2917"/>
      <c r="D2917"/>
      <c r="E2917"/>
      <c r="F2917"/>
      <c r="G2917"/>
    </row>
    <row r="2918" spans="2:7" ht="14.5">
      <c r="B2918"/>
      <c r="C2918"/>
      <c r="D2918"/>
      <c r="E2918"/>
      <c r="F2918"/>
      <c r="G2918"/>
    </row>
    <row r="2919" spans="2:7" ht="14.5">
      <c r="B2919"/>
      <c r="C2919"/>
      <c r="D2919"/>
      <c r="E2919"/>
      <c r="F2919"/>
      <c r="G2919"/>
    </row>
    <row r="2920" spans="2:7" ht="14.5">
      <c r="B2920"/>
      <c r="C2920"/>
      <c r="D2920"/>
      <c r="E2920"/>
      <c r="F2920"/>
      <c r="G2920"/>
    </row>
    <row r="2921" spans="2:7" ht="14.5">
      <c r="B2921"/>
      <c r="C2921"/>
      <c r="D2921"/>
      <c r="E2921"/>
      <c r="F2921"/>
      <c r="G2921"/>
    </row>
    <row r="2922" spans="2:7" ht="14.5">
      <c r="B2922"/>
      <c r="C2922"/>
      <c r="D2922"/>
      <c r="E2922"/>
      <c r="F2922"/>
      <c r="G2922"/>
    </row>
    <row r="2923" spans="2:7" ht="14.5">
      <c r="B2923"/>
      <c r="C2923"/>
      <c r="D2923"/>
      <c r="E2923"/>
      <c r="F2923"/>
      <c r="G2923"/>
    </row>
    <row r="2924" spans="2:7" ht="14.5">
      <c r="B2924"/>
      <c r="C2924"/>
      <c r="D2924"/>
      <c r="E2924"/>
      <c r="F2924"/>
      <c r="G2924"/>
    </row>
    <row r="2925" spans="2:7" ht="14.5">
      <c r="B2925"/>
      <c r="C2925"/>
      <c r="D2925"/>
      <c r="E2925"/>
      <c r="F2925"/>
      <c r="G2925"/>
    </row>
    <row r="2926" spans="2:7" ht="14.5">
      <c r="B2926"/>
      <c r="C2926"/>
      <c r="D2926"/>
      <c r="E2926"/>
      <c r="F2926"/>
      <c r="G2926"/>
    </row>
    <row r="2927" spans="2:7" ht="14.5">
      <c r="B2927"/>
      <c r="C2927"/>
      <c r="D2927"/>
      <c r="E2927"/>
      <c r="F2927"/>
      <c r="G2927"/>
    </row>
    <row r="2928" spans="2:7" ht="14.5">
      <c r="B2928"/>
      <c r="C2928"/>
      <c r="D2928"/>
      <c r="E2928"/>
      <c r="F2928"/>
      <c r="G2928"/>
    </row>
    <row r="2929" spans="2:7" ht="14.5">
      <c r="B2929"/>
      <c r="C2929"/>
      <c r="D2929"/>
      <c r="E2929"/>
      <c r="F2929"/>
      <c r="G2929"/>
    </row>
    <row r="2930" spans="2:7" ht="14.5">
      <c r="B2930"/>
      <c r="C2930"/>
      <c r="D2930"/>
      <c r="E2930"/>
      <c r="F2930"/>
      <c r="G2930"/>
    </row>
    <row r="2931" spans="2:7" ht="14.5">
      <c r="B2931"/>
      <c r="C2931"/>
      <c r="D2931"/>
      <c r="E2931"/>
      <c r="F2931"/>
      <c r="G2931"/>
    </row>
    <row r="2932" spans="2:7" ht="14.5">
      <c r="B2932"/>
      <c r="C2932"/>
      <c r="D2932"/>
      <c r="E2932"/>
      <c r="F2932"/>
      <c r="G2932"/>
    </row>
    <row r="2933" spans="2:7" ht="14.5">
      <c r="B2933"/>
      <c r="C2933"/>
      <c r="D2933"/>
      <c r="E2933"/>
      <c r="F2933"/>
      <c r="G2933"/>
    </row>
    <row r="2934" spans="2:7" ht="14.5">
      <c r="B2934"/>
      <c r="C2934"/>
      <c r="D2934"/>
      <c r="E2934"/>
      <c r="F2934"/>
      <c r="G2934"/>
    </row>
    <row r="2935" spans="2:7" ht="14.5">
      <c r="B2935"/>
      <c r="C2935"/>
      <c r="D2935"/>
      <c r="E2935"/>
      <c r="F2935"/>
      <c r="G2935"/>
    </row>
    <row r="2936" spans="2:7" ht="14.5">
      <c r="B2936"/>
      <c r="C2936"/>
      <c r="D2936"/>
      <c r="E2936"/>
      <c r="F2936"/>
      <c r="G2936"/>
    </row>
    <row r="2937" spans="2:7" ht="14.5">
      <c r="B2937"/>
      <c r="C2937"/>
      <c r="D2937"/>
      <c r="E2937"/>
      <c r="F2937"/>
      <c r="G2937"/>
    </row>
    <row r="2938" spans="2:7" ht="14.5">
      <c r="B2938"/>
      <c r="C2938"/>
      <c r="D2938"/>
      <c r="E2938"/>
      <c r="F2938"/>
      <c r="G2938"/>
    </row>
    <row r="2939" spans="2:7" ht="14.5">
      <c r="B2939"/>
      <c r="C2939"/>
      <c r="D2939"/>
      <c r="E2939"/>
      <c r="F2939"/>
      <c r="G2939"/>
    </row>
    <row r="2940" spans="2:7" ht="14.5">
      <c r="B2940"/>
      <c r="C2940"/>
      <c r="D2940"/>
      <c r="E2940"/>
      <c r="F2940"/>
      <c r="G2940"/>
    </row>
    <row r="2941" spans="2:7" ht="14.5">
      <c r="B2941"/>
      <c r="C2941"/>
      <c r="D2941"/>
      <c r="E2941"/>
      <c r="F2941"/>
      <c r="G2941"/>
    </row>
    <row r="2942" spans="2:7" ht="14.5">
      <c r="B2942"/>
      <c r="C2942"/>
      <c r="D2942"/>
      <c r="E2942"/>
      <c r="F2942"/>
      <c r="G2942"/>
    </row>
    <row r="2943" spans="2:7" ht="14.5">
      <c r="B2943"/>
      <c r="C2943"/>
      <c r="D2943"/>
      <c r="E2943"/>
      <c r="F2943"/>
      <c r="G2943"/>
    </row>
    <row r="2944" spans="2:7" ht="14.5">
      <c r="B2944"/>
      <c r="C2944"/>
      <c r="D2944"/>
      <c r="E2944"/>
      <c r="F2944"/>
      <c r="G2944"/>
    </row>
    <row r="2945" spans="2:7" ht="14.5">
      <c r="B2945"/>
      <c r="C2945"/>
      <c r="D2945"/>
      <c r="E2945"/>
      <c r="F2945"/>
      <c r="G2945"/>
    </row>
    <row r="2946" spans="2:7" ht="14.5">
      <c r="B2946"/>
      <c r="C2946"/>
      <c r="D2946"/>
      <c r="E2946"/>
      <c r="F2946"/>
      <c r="G2946"/>
    </row>
    <row r="2947" spans="2:7" ht="14.5">
      <c r="B2947"/>
      <c r="C2947"/>
      <c r="D2947"/>
      <c r="E2947"/>
      <c r="F2947"/>
      <c r="G2947"/>
    </row>
    <row r="2948" spans="2:7" ht="14.5">
      <c r="B2948"/>
      <c r="C2948"/>
      <c r="D2948"/>
      <c r="E2948"/>
      <c r="F2948"/>
      <c r="G2948"/>
    </row>
    <row r="2949" spans="2:7" ht="14.5">
      <c r="B2949"/>
      <c r="C2949"/>
      <c r="D2949"/>
      <c r="E2949"/>
      <c r="F2949"/>
      <c r="G2949"/>
    </row>
    <row r="2950" spans="2:7" ht="14.5">
      <c r="B2950"/>
      <c r="C2950"/>
      <c r="D2950"/>
      <c r="E2950"/>
      <c r="F2950"/>
      <c r="G2950"/>
    </row>
    <row r="2951" spans="2:7" ht="14.5">
      <c r="B2951"/>
      <c r="C2951"/>
      <c r="D2951"/>
      <c r="E2951"/>
      <c r="F2951"/>
      <c r="G2951"/>
    </row>
    <row r="2952" spans="2:7" ht="14.5">
      <c r="B2952"/>
      <c r="C2952"/>
      <c r="D2952"/>
      <c r="E2952"/>
      <c r="F2952"/>
      <c r="G2952"/>
    </row>
    <row r="2953" spans="2:7" ht="14.5">
      <c r="B2953"/>
      <c r="C2953"/>
      <c r="D2953"/>
      <c r="E2953"/>
      <c r="F2953"/>
      <c r="G2953"/>
    </row>
    <row r="2954" spans="2:7" ht="14.5">
      <c r="B2954"/>
      <c r="C2954"/>
      <c r="D2954"/>
      <c r="E2954"/>
      <c r="F2954"/>
      <c r="G2954"/>
    </row>
    <row r="2955" spans="2:7" ht="14.5">
      <c r="B2955"/>
      <c r="C2955"/>
      <c r="D2955"/>
      <c r="E2955"/>
      <c r="F2955"/>
      <c r="G2955"/>
    </row>
    <row r="2956" spans="2:7" ht="14.5">
      <c r="B2956"/>
      <c r="C2956"/>
      <c r="D2956"/>
      <c r="E2956"/>
      <c r="F2956"/>
      <c r="G2956"/>
    </row>
    <row r="2957" spans="2:7" ht="14.5">
      <c r="B2957"/>
      <c r="C2957"/>
      <c r="D2957"/>
      <c r="E2957"/>
      <c r="F2957"/>
      <c r="G2957"/>
    </row>
    <row r="2958" spans="2:7" ht="14.5">
      <c r="B2958"/>
      <c r="C2958"/>
      <c r="D2958"/>
      <c r="E2958"/>
      <c r="F2958"/>
      <c r="G2958"/>
    </row>
    <row r="2959" spans="2:7" ht="14.5">
      <c r="B2959"/>
      <c r="C2959"/>
      <c r="D2959"/>
      <c r="E2959"/>
      <c r="F2959"/>
      <c r="G2959"/>
    </row>
    <row r="2960" spans="2:7" ht="14.5">
      <c r="B2960"/>
      <c r="C2960"/>
      <c r="D2960"/>
      <c r="E2960"/>
      <c r="F2960"/>
      <c r="G2960"/>
    </row>
    <row r="2961" spans="2:7" ht="14.5">
      <c r="B2961"/>
      <c r="C2961"/>
      <c r="D2961"/>
      <c r="E2961"/>
      <c r="F2961"/>
      <c r="G2961"/>
    </row>
    <row r="2962" spans="2:7" ht="14.5">
      <c r="B2962"/>
      <c r="C2962"/>
      <c r="D2962"/>
      <c r="E2962"/>
      <c r="F2962"/>
      <c r="G2962"/>
    </row>
    <row r="2963" spans="2:7" ht="14.5">
      <c r="B2963"/>
      <c r="C2963"/>
      <c r="D2963"/>
      <c r="E2963"/>
      <c r="F2963"/>
      <c r="G2963"/>
    </row>
    <row r="2964" spans="2:7" ht="14.5">
      <c r="B2964"/>
      <c r="C2964"/>
      <c r="D2964"/>
      <c r="E2964"/>
      <c r="F2964"/>
      <c r="G2964"/>
    </row>
    <row r="2965" spans="2:7" ht="14.5">
      <c r="B2965"/>
      <c r="C2965"/>
      <c r="D2965"/>
      <c r="E2965"/>
      <c r="F2965"/>
      <c r="G2965"/>
    </row>
    <row r="2966" spans="2:7" ht="14.5">
      <c r="B2966"/>
      <c r="C2966"/>
      <c r="D2966"/>
      <c r="E2966"/>
      <c r="F2966"/>
      <c r="G2966"/>
    </row>
    <row r="2967" spans="2:7" ht="14.5">
      <c r="B2967"/>
      <c r="C2967"/>
      <c r="D2967"/>
      <c r="E2967"/>
      <c r="F2967"/>
      <c r="G2967"/>
    </row>
    <row r="2968" spans="2:7" ht="14.5">
      <c r="B2968"/>
      <c r="C2968"/>
      <c r="D2968"/>
      <c r="E2968"/>
      <c r="F2968"/>
      <c r="G2968"/>
    </row>
    <row r="2969" spans="2:7" ht="14.5">
      <c r="B2969"/>
      <c r="C2969"/>
      <c r="D2969"/>
      <c r="E2969"/>
      <c r="F2969"/>
      <c r="G2969"/>
    </row>
    <row r="2970" spans="2:7" ht="14.5">
      <c r="B2970"/>
      <c r="C2970"/>
      <c r="D2970"/>
      <c r="E2970"/>
      <c r="F2970"/>
      <c r="G2970"/>
    </row>
    <row r="2971" spans="2:7" ht="14.5">
      <c r="B2971"/>
      <c r="C2971"/>
      <c r="D2971"/>
      <c r="E2971"/>
      <c r="F2971"/>
      <c r="G2971"/>
    </row>
    <row r="2972" spans="2:7" ht="14.5">
      <c r="B2972"/>
      <c r="C2972"/>
      <c r="D2972"/>
      <c r="E2972"/>
      <c r="F2972"/>
      <c r="G2972"/>
    </row>
    <row r="2973" spans="2:7" ht="14.5">
      <c r="B2973"/>
      <c r="C2973"/>
      <c r="D2973"/>
      <c r="E2973"/>
      <c r="F2973"/>
      <c r="G2973"/>
    </row>
    <row r="2974" spans="2:7" ht="14.5">
      <c r="B2974"/>
      <c r="C2974"/>
      <c r="D2974"/>
      <c r="E2974"/>
      <c r="F2974"/>
      <c r="G2974"/>
    </row>
    <row r="2975" spans="2:7" ht="14.5">
      <c r="B2975"/>
      <c r="C2975"/>
      <c r="D2975"/>
      <c r="E2975"/>
      <c r="F2975"/>
      <c r="G2975"/>
    </row>
    <row r="2976" spans="2:7" ht="14.5">
      <c r="B2976"/>
      <c r="C2976"/>
      <c r="D2976"/>
      <c r="E2976"/>
      <c r="F2976"/>
      <c r="G2976"/>
    </row>
    <row r="2977" spans="2:7" ht="14.5">
      <c r="B2977"/>
      <c r="C2977"/>
      <c r="D2977"/>
      <c r="E2977"/>
      <c r="F2977"/>
      <c r="G2977"/>
    </row>
    <row r="2978" spans="2:7" ht="14.5">
      <c r="B2978"/>
      <c r="C2978"/>
      <c r="D2978"/>
      <c r="E2978"/>
      <c r="F2978"/>
      <c r="G2978"/>
    </row>
    <row r="2979" spans="2:7" ht="14.5">
      <c r="B2979"/>
      <c r="C2979"/>
      <c r="D2979"/>
      <c r="E2979"/>
      <c r="F2979"/>
      <c r="G2979"/>
    </row>
    <row r="2980" spans="2:7" ht="14.5">
      <c r="B2980"/>
      <c r="C2980"/>
      <c r="D2980"/>
      <c r="E2980"/>
      <c r="F2980"/>
      <c r="G2980"/>
    </row>
    <row r="2981" spans="2:7" ht="14.5">
      <c r="B2981"/>
      <c r="C2981"/>
      <c r="D2981"/>
      <c r="E2981"/>
      <c r="F2981"/>
      <c r="G2981"/>
    </row>
    <row r="2982" spans="2:7" ht="14.5">
      <c r="B2982"/>
      <c r="C2982"/>
      <c r="D2982"/>
      <c r="E2982"/>
      <c r="F2982"/>
      <c r="G2982"/>
    </row>
    <row r="2983" spans="2:7" ht="14.5">
      <c r="B2983"/>
      <c r="C2983"/>
      <c r="D2983"/>
      <c r="E2983"/>
      <c r="F2983"/>
      <c r="G2983"/>
    </row>
    <row r="2984" spans="2:7" ht="14.5">
      <c r="B2984"/>
      <c r="C2984"/>
      <c r="D2984"/>
      <c r="E2984"/>
      <c r="F2984"/>
      <c r="G2984"/>
    </row>
    <row r="2985" spans="2:7" ht="14.5">
      <c r="B2985"/>
      <c r="C2985"/>
      <c r="D2985"/>
      <c r="E2985"/>
      <c r="F2985"/>
      <c r="G2985"/>
    </row>
    <row r="2986" spans="2:7" ht="14.5">
      <c r="B2986"/>
      <c r="C2986"/>
      <c r="D2986"/>
      <c r="E2986"/>
      <c r="F2986"/>
      <c r="G2986"/>
    </row>
    <row r="2987" spans="2:7" ht="14.5">
      <c r="B2987"/>
      <c r="C2987"/>
      <c r="D2987"/>
      <c r="E2987"/>
      <c r="F2987"/>
      <c r="G2987"/>
    </row>
    <row r="2988" spans="2:7" ht="14.5">
      <c r="B2988"/>
      <c r="C2988"/>
      <c r="D2988"/>
      <c r="E2988"/>
      <c r="F2988"/>
      <c r="G2988"/>
    </row>
    <row r="2989" spans="2:7" ht="14.5">
      <c r="B2989"/>
      <c r="C2989"/>
      <c r="D2989"/>
      <c r="E2989"/>
      <c r="F2989"/>
      <c r="G2989"/>
    </row>
    <row r="2990" spans="2:7" ht="14.5">
      <c r="B2990"/>
      <c r="C2990"/>
      <c r="D2990"/>
      <c r="E2990"/>
      <c r="F2990"/>
      <c r="G2990"/>
    </row>
    <row r="2991" spans="2:7" ht="14.5">
      <c r="B2991"/>
      <c r="C2991"/>
      <c r="D2991"/>
      <c r="E2991"/>
      <c r="F2991"/>
      <c r="G2991"/>
    </row>
    <row r="2992" spans="2:7" ht="14.5">
      <c r="B2992"/>
      <c r="C2992"/>
      <c r="D2992"/>
      <c r="E2992"/>
      <c r="F2992"/>
      <c r="G2992"/>
    </row>
    <row r="2993" spans="2:7" ht="14.5">
      <c r="B2993"/>
      <c r="C2993"/>
      <c r="D2993"/>
      <c r="E2993"/>
      <c r="F2993"/>
      <c r="G2993"/>
    </row>
    <row r="2994" spans="2:7" ht="14.5">
      <c r="B2994"/>
      <c r="C2994"/>
      <c r="D2994"/>
      <c r="E2994"/>
      <c r="F2994"/>
      <c r="G2994"/>
    </row>
    <row r="2995" spans="2:7" ht="14.5">
      <c r="B2995"/>
      <c r="C2995"/>
      <c r="D2995"/>
      <c r="E2995"/>
      <c r="F2995"/>
      <c r="G2995"/>
    </row>
    <row r="2996" spans="2:7" ht="14.5">
      <c r="B2996"/>
      <c r="C2996"/>
      <c r="D2996"/>
      <c r="E2996"/>
      <c r="F2996"/>
      <c r="G2996"/>
    </row>
    <row r="2997" spans="2:7" ht="14.5">
      <c r="B2997"/>
      <c r="C2997"/>
      <c r="D2997"/>
      <c r="E2997"/>
      <c r="F2997"/>
      <c r="G2997"/>
    </row>
    <row r="2998" spans="2:7" ht="14.5">
      <c r="B2998"/>
      <c r="C2998"/>
      <c r="D2998"/>
      <c r="E2998"/>
      <c r="F2998"/>
      <c r="G2998"/>
    </row>
    <row r="2999" spans="2:7" ht="14.5">
      <c r="B2999"/>
      <c r="C2999"/>
      <c r="D2999"/>
      <c r="E2999"/>
      <c r="F2999"/>
      <c r="G2999"/>
    </row>
    <row r="3000" spans="2:7" ht="14.5">
      <c r="B3000"/>
      <c r="C3000"/>
      <c r="D3000"/>
      <c r="E3000"/>
      <c r="F3000"/>
      <c r="G3000"/>
    </row>
    <row r="3001" spans="2:7" ht="14.5">
      <c r="B3001"/>
      <c r="C3001"/>
      <c r="D3001"/>
      <c r="E3001"/>
      <c r="F3001"/>
      <c r="G3001"/>
    </row>
    <row r="3002" spans="2:7" ht="14.5">
      <c r="B3002"/>
      <c r="C3002"/>
      <c r="D3002"/>
      <c r="E3002"/>
      <c r="F3002"/>
      <c r="G3002"/>
    </row>
    <row r="3003" spans="2:7" ht="14.5">
      <c r="B3003"/>
      <c r="C3003"/>
      <c r="D3003"/>
      <c r="E3003"/>
      <c r="F3003"/>
      <c r="G3003"/>
    </row>
    <row r="3004" spans="2:7" ht="14.5">
      <c r="B3004"/>
      <c r="C3004"/>
      <c r="D3004"/>
      <c r="E3004"/>
      <c r="F3004"/>
      <c r="G3004"/>
    </row>
    <row r="3005" spans="2:7" ht="14.5">
      <c r="B3005"/>
      <c r="C3005"/>
      <c r="D3005"/>
      <c r="E3005"/>
      <c r="F3005"/>
      <c r="G3005"/>
    </row>
    <row r="3006" spans="2:7" ht="14.5">
      <c r="B3006"/>
      <c r="C3006"/>
      <c r="D3006"/>
      <c r="E3006"/>
      <c r="F3006"/>
      <c r="G3006"/>
    </row>
    <row r="3007" spans="2:7" ht="14.5">
      <c r="B3007"/>
      <c r="C3007"/>
      <c r="D3007"/>
      <c r="E3007"/>
      <c r="F3007"/>
      <c r="G3007"/>
    </row>
    <row r="3008" spans="2:7" ht="14.5">
      <c r="B3008"/>
      <c r="C3008"/>
      <c r="D3008"/>
      <c r="E3008"/>
      <c r="F3008"/>
      <c r="G3008"/>
    </row>
    <row r="3009" spans="2:7" ht="14.5">
      <c r="B3009"/>
      <c r="C3009"/>
      <c r="D3009"/>
      <c r="E3009"/>
      <c r="F3009"/>
      <c r="G3009"/>
    </row>
    <row r="3010" spans="2:7" ht="14.5">
      <c r="B3010"/>
      <c r="C3010"/>
      <c r="D3010"/>
      <c r="E3010"/>
      <c r="F3010"/>
      <c r="G3010"/>
    </row>
    <row r="3011" spans="2:7" ht="14.5">
      <c r="B3011"/>
      <c r="C3011"/>
      <c r="D3011"/>
      <c r="E3011"/>
      <c r="F3011"/>
      <c r="G3011"/>
    </row>
    <row r="3012" spans="2:7" ht="14.5">
      <c r="B3012"/>
      <c r="C3012"/>
      <c r="D3012"/>
      <c r="E3012"/>
      <c r="F3012"/>
      <c r="G3012"/>
    </row>
    <row r="3013" spans="2:7" ht="14.5">
      <c r="B3013"/>
      <c r="C3013"/>
      <c r="D3013"/>
      <c r="E3013"/>
      <c r="F3013"/>
      <c r="G3013"/>
    </row>
    <row r="3014" spans="2:7" ht="14.5">
      <c r="B3014"/>
      <c r="C3014"/>
      <c r="D3014"/>
      <c r="E3014"/>
      <c r="F3014"/>
      <c r="G3014"/>
    </row>
    <row r="3015" spans="2:7" ht="14.5">
      <c r="B3015"/>
      <c r="C3015"/>
      <c r="D3015"/>
      <c r="E3015"/>
      <c r="F3015"/>
      <c r="G3015"/>
    </row>
    <row r="3016" spans="2:7" ht="14.5">
      <c r="B3016"/>
      <c r="C3016"/>
      <c r="D3016"/>
      <c r="E3016"/>
      <c r="F3016"/>
      <c r="G3016"/>
    </row>
    <row r="3017" spans="2:7" ht="14.5">
      <c r="B3017"/>
      <c r="C3017"/>
      <c r="D3017"/>
      <c r="E3017"/>
      <c r="F3017"/>
      <c r="G3017"/>
    </row>
    <row r="3018" spans="2:7" ht="14.5">
      <c r="B3018"/>
      <c r="C3018"/>
      <c r="D3018"/>
      <c r="E3018"/>
      <c r="F3018"/>
      <c r="G3018"/>
    </row>
    <row r="3019" spans="2:7" ht="14.5">
      <c r="B3019"/>
      <c r="C3019"/>
      <c r="D3019"/>
      <c r="E3019"/>
      <c r="F3019"/>
      <c r="G3019"/>
    </row>
    <row r="3020" spans="2:7" ht="14.5">
      <c r="B3020"/>
      <c r="C3020"/>
      <c r="D3020"/>
      <c r="E3020"/>
      <c r="F3020"/>
      <c r="G3020"/>
    </row>
    <row r="3021" spans="2:7" ht="14.5">
      <c r="B3021"/>
      <c r="C3021"/>
      <c r="D3021"/>
      <c r="E3021"/>
      <c r="F3021"/>
      <c r="G3021"/>
    </row>
    <row r="3022" spans="2:7" ht="14.5">
      <c r="B3022"/>
      <c r="C3022"/>
      <c r="D3022"/>
      <c r="E3022"/>
      <c r="F3022"/>
      <c r="G3022"/>
    </row>
    <row r="3023" spans="2:7" ht="14.5">
      <c r="B3023"/>
      <c r="C3023"/>
      <c r="D3023"/>
      <c r="E3023"/>
      <c r="F3023"/>
      <c r="G3023"/>
    </row>
    <row r="3024" spans="2:7" ht="14.5">
      <c r="B3024"/>
      <c r="C3024"/>
      <c r="D3024"/>
      <c r="E3024"/>
      <c r="F3024"/>
      <c r="G3024"/>
    </row>
    <row r="3025" spans="2:7" ht="14.5">
      <c r="B3025"/>
      <c r="C3025"/>
      <c r="D3025"/>
      <c r="E3025"/>
      <c r="F3025"/>
      <c r="G3025"/>
    </row>
    <row r="3026" spans="2:7" ht="14.5">
      <c r="B3026"/>
      <c r="C3026"/>
      <c r="D3026"/>
      <c r="E3026"/>
      <c r="F3026"/>
      <c r="G3026"/>
    </row>
    <row r="3027" spans="2:7" ht="14.5">
      <c r="B3027"/>
      <c r="C3027"/>
      <c r="D3027"/>
      <c r="E3027"/>
      <c r="F3027"/>
      <c r="G3027"/>
    </row>
    <row r="3028" spans="2:7" ht="14.5">
      <c r="B3028"/>
      <c r="C3028"/>
      <c r="D3028"/>
      <c r="E3028"/>
      <c r="F3028"/>
      <c r="G3028"/>
    </row>
    <row r="3029" spans="2:7" ht="14.5">
      <c r="B3029"/>
      <c r="C3029"/>
      <c r="D3029"/>
      <c r="E3029"/>
      <c r="F3029"/>
      <c r="G3029"/>
    </row>
    <row r="3030" spans="2:7" ht="14.5">
      <c r="B3030"/>
      <c r="C3030"/>
      <c r="D3030"/>
      <c r="E3030"/>
      <c r="F3030"/>
      <c r="G3030"/>
    </row>
    <row r="3031" spans="2:7" ht="14.5">
      <c r="B3031"/>
      <c r="C3031"/>
      <c r="D3031"/>
      <c r="E3031"/>
      <c r="F3031"/>
      <c r="G3031"/>
    </row>
    <row r="3032" spans="2:7" ht="14.5">
      <c r="B3032"/>
      <c r="C3032"/>
      <c r="D3032"/>
      <c r="E3032"/>
      <c r="F3032"/>
      <c r="G3032"/>
    </row>
    <row r="3033" spans="2:7" ht="14.5">
      <c r="B3033"/>
      <c r="C3033"/>
      <c r="D3033"/>
      <c r="E3033"/>
      <c r="F3033"/>
      <c r="G3033"/>
    </row>
    <row r="3034" spans="2:7" ht="14.5">
      <c r="B3034"/>
      <c r="C3034"/>
      <c r="D3034"/>
      <c r="E3034"/>
      <c r="F3034"/>
      <c r="G3034"/>
    </row>
    <row r="3035" spans="2:7" ht="14.5">
      <c r="B3035"/>
      <c r="C3035"/>
      <c r="D3035"/>
      <c r="E3035"/>
      <c r="F3035"/>
      <c r="G3035"/>
    </row>
    <row r="3036" spans="2:7" ht="14.5">
      <c r="B3036"/>
      <c r="C3036"/>
      <c r="D3036"/>
      <c r="E3036"/>
      <c r="F3036"/>
      <c r="G3036"/>
    </row>
    <row r="3037" spans="2:7" ht="14.5">
      <c r="B3037"/>
      <c r="C3037"/>
      <c r="D3037"/>
      <c r="E3037"/>
      <c r="F3037"/>
      <c r="G3037"/>
    </row>
    <row r="3038" spans="2:7" ht="14.5">
      <c r="B3038"/>
      <c r="C3038"/>
      <c r="D3038"/>
      <c r="E3038"/>
      <c r="F3038"/>
      <c r="G3038"/>
    </row>
    <row r="3039" spans="2:7" ht="14.5">
      <c r="B3039"/>
      <c r="C3039"/>
      <c r="D3039"/>
      <c r="E3039"/>
      <c r="F3039"/>
      <c r="G3039"/>
    </row>
    <row r="3040" spans="2:7" ht="14.5">
      <c r="B3040"/>
      <c r="C3040"/>
      <c r="D3040"/>
      <c r="E3040"/>
      <c r="F3040"/>
      <c r="G3040"/>
    </row>
    <row r="3041" spans="2:7" ht="14.5">
      <c r="B3041"/>
      <c r="C3041"/>
      <c r="D3041"/>
      <c r="E3041"/>
      <c r="F3041"/>
      <c r="G3041"/>
    </row>
    <row r="3042" spans="2:7" ht="14.5">
      <c r="B3042"/>
      <c r="C3042"/>
      <c r="D3042"/>
      <c r="E3042"/>
      <c r="F3042"/>
      <c r="G3042"/>
    </row>
    <row r="3043" spans="2:7" ht="14.5">
      <c r="B3043"/>
      <c r="C3043"/>
      <c r="D3043"/>
      <c r="E3043"/>
      <c r="F3043"/>
      <c r="G3043"/>
    </row>
    <row r="3044" spans="2:7" ht="14.5">
      <c r="B3044"/>
      <c r="C3044"/>
      <c r="D3044"/>
      <c r="E3044"/>
      <c r="F3044"/>
      <c r="G3044"/>
    </row>
    <row r="3045" spans="2:7" ht="14.5">
      <c r="B3045"/>
      <c r="C3045"/>
      <c r="D3045"/>
      <c r="E3045"/>
      <c r="F3045"/>
      <c r="G3045"/>
    </row>
    <row r="3046" spans="2:7" ht="14.5">
      <c r="B3046"/>
      <c r="C3046"/>
      <c r="D3046"/>
      <c r="E3046"/>
      <c r="F3046"/>
      <c r="G3046"/>
    </row>
    <row r="3047" spans="2:7" ht="14.5">
      <c r="B3047"/>
      <c r="C3047"/>
      <c r="D3047"/>
      <c r="E3047"/>
      <c r="F3047"/>
      <c r="G3047"/>
    </row>
    <row r="3048" spans="2:7" ht="14.5">
      <c r="B3048"/>
      <c r="C3048"/>
      <c r="D3048"/>
      <c r="E3048"/>
      <c r="F3048"/>
      <c r="G3048"/>
    </row>
    <row r="3049" spans="2:7" ht="14.5">
      <c r="B3049"/>
      <c r="C3049"/>
      <c r="D3049"/>
      <c r="E3049"/>
      <c r="F3049"/>
      <c r="G3049"/>
    </row>
    <row r="3050" spans="2:7" ht="14.5">
      <c r="B3050"/>
      <c r="C3050"/>
      <c r="D3050"/>
      <c r="E3050"/>
      <c r="F3050"/>
      <c r="G3050"/>
    </row>
    <row r="3051" spans="2:7" ht="14.5">
      <c r="B3051"/>
      <c r="C3051"/>
      <c r="D3051"/>
      <c r="E3051"/>
      <c r="F3051"/>
      <c r="G3051"/>
    </row>
    <row r="3052" spans="2:7" ht="14.5">
      <c r="B3052"/>
      <c r="C3052"/>
      <c r="D3052"/>
      <c r="E3052"/>
      <c r="F3052"/>
      <c r="G3052"/>
    </row>
    <row r="3053" spans="2:7" ht="14.5">
      <c r="B3053"/>
      <c r="C3053"/>
      <c r="D3053"/>
      <c r="E3053"/>
      <c r="F3053"/>
      <c r="G3053"/>
    </row>
    <row r="3054" spans="2:7" ht="14.5">
      <c r="B3054"/>
      <c r="C3054"/>
      <c r="D3054"/>
      <c r="E3054"/>
      <c r="F3054"/>
      <c r="G3054"/>
    </row>
    <row r="3055" spans="2:7" ht="14.5">
      <c r="B3055"/>
      <c r="C3055"/>
      <c r="D3055"/>
      <c r="E3055"/>
      <c r="F3055"/>
      <c r="G3055"/>
    </row>
    <row r="3056" spans="2:7" ht="14.5">
      <c r="B3056"/>
      <c r="C3056"/>
      <c r="D3056"/>
      <c r="E3056"/>
      <c r="F3056"/>
      <c r="G3056"/>
    </row>
    <row r="3057" spans="2:7" ht="14.5">
      <c r="B3057"/>
      <c r="C3057"/>
      <c r="D3057"/>
      <c r="E3057"/>
      <c r="F3057"/>
      <c r="G3057"/>
    </row>
    <row r="3058" spans="2:7" ht="14.5">
      <c r="B3058"/>
      <c r="C3058"/>
      <c r="D3058"/>
      <c r="E3058"/>
      <c r="F3058"/>
      <c r="G3058"/>
    </row>
    <row r="3059" spans="2:7" ht="14.5">
      <c r="B3059"/>
      <c r="C3059"/>
      <c r="D3059"/>
      <c r="E3059"/>
      <c r="F3059"/>
      <c r="G3059"/>
    </row>
    <row r="3060" spans="2:7" ht="14.5">
      <c r="B3060"/>
      <c r="C3060"/>
      <c r="D3060"/>
      <c r="E3060"/>
      <c r="F3060"/>
      <c r="G3060"/>
    </row>
    <row r="3061" spans="2:7" ht="14.5">
      <c r="B3061"/>
      <c r="C3061"/>
      <c r="D3061"/>
      <c r="E3061"/>
      <c r="F3061"/>
      <c r="G3061"/>
    </row>
    <row r="3062" spans="2:7" ht="14.5">
      <c r="B3062"/>
      <c r="C3062"/>
      <c r="D3062"/>
      <c r="E3062"/>
      <c r="F3062"/>
      <c r="G3062"/>
    </row>
    <row r="3063" spans="2:7" ht="14.5">
      <c r="B3063"/>
      <c r="C3063"/>
      <c r="D3063"/>
      <c r="E3063"/>
      <c r="F3063"/>
      <c r="G3063"/>
    </row>
    <row r="3064" spans="2:7" ht="14.5">
      <c r="B3064"/>
      <c r="C3064"/>
      <c r="D3064"/>
      <c r="E3064"/>
      <c r="F3064"/>
      <c r="G3064"/>
    </row>
    <row r="3065" spans="2:7" ht="14.5">
      <c r="B3065"/>
      <c r="C3065"/>
      <c r="D3065"/>
      <c r="E3065"/>
      <c r="F3065"/>
      <c r="G3065"/>
    </row>
    <row r="3066" spans="2:7" ht="14.5">
      <c r="B3066"/>
      <c r="C3066"/>
      <c r="D3066"/>
      <c r="E3066"/>
      <c r="F3066"/>
      <c r="G3066"/>
    </row>
    <row r="3067" spans="2:7" ht="14.5">
      <c r="B3067"/>
      <c r="C3067"/>
      <c r="D3067"/>
      <c r="E3067"/>
      <c r="F3067"/>
      <c r="G3067"/>
    </row>
    <row r="3068" spans="2:7" ht="14.5">
      <c r="B3068"/>
      <c r="C3068"/>
      <c r="D3068"/>
      <c r="E3068"/>
      <c r="F3068"/>
      <c r="G3068"/>
    </row>
    <row r="3069" spans="2:7" ht="14.5">
      <c r="B3069"/>
      <c r="C3069"/>
      <c r="D3069"/>
      <c r="E3069"/>
      <c r="F3069"/>
      <c r="G3069"/>
    </row>
    <row r="3070" spans="2:7" ht="14.5">
      <c r="B3070"/>
      <c r="C3070"/>
      <c r="D3070"/>
      <c r="E3070"/>
      <c r="F3070"/>
      <c r="G3070"/>
    </row>
    <row r="3071" spans="2:7" ht="14.5">
      <c r="B3071"/>
      <c r="C3071"/>
      <c r="D3071"/>
      <c r="E3071"/>
      <c r="F3071"/>
      <c r="G3071"/>
    </row>
    <row r="3072" spans="2:7" ht="14.5">
      <c r="B3072"/>
      <c r="C3072"/>
      <c r="D3072"/>
      <c r="E3072"/>
      <c r="F3072"/>
      <c r="G3072"/>
    </row>
    <row r="3073" spans="2:7" ht="14.5">
      <c r="B3073"/>
      <c r="C3073"/>
      <c r="D3073"/>
      <c r="E3073"/>
      <c r="F3073"/>
      <c r="G3073"/>
    </row>
    <row r="3074" spans="2:7" ht="14.5">
      <c r="B3074"/>
      <c r="C3074"/>
      <c r="D3074"/>
      <c r="E3074"/>
      <c r="F3074"/>
      <c r="G3074"/>
    </row>
    <row r="3075" spans="2:7" ht="14.5">
      <c r="B3075"/>
      <c r="C3075"/>
      <c r="D3075"/>
      <c r="E3075"/>
      <c r="F3075"/>
      <c r="G3075"/>
    </row>
    <row r="3076" spans="2:7" ht="14.5">
      <c r="B3076"/>
      <c r="C3076"/>
      <c r="D3076"/>
      <c r="E3076"/>
      <c r="F3076"/>
      <c r="G3076"/>
    </row>
    <row r="3077" spans="2:7" ht="14.5">
      <c r="B3077"/>
      <c r="C3077"/>
      <c r="D3077"/>
      <c r="E3077"/>
      <c r="F3077"/>
      <c r="G3077"/>
    </row>
    <row r="3078" spans="2:7" ht="14.5">
      <c r="B3078"/>
      <c r="C3078"/>
      <c r="D3078"/>
      <c r="E3078"/>
      <c r="F3078"/>
      <c r="G3078"/>
    </row>
    <row r="3079" spans="2:7" ht="14.5">
      <c r="B3079"/>
      <c r="C3079"/>
      <c r="D3079"/>
      <c r="E3079"/>
      <c r="F3079"/>
      <c r="G3079"/>
    </row>
    <row r="3080" spans="2:7" ht="14.5">
      <c r="B3080"/>
      <c r="C3080"/>
      <c r="D3080"/>
      <c r="E3080"/>
      <c r="F3080"/>
      <c r="G3080"/>
    </row>
    <row r="3081" spans="2:7" ht="14.5">
      <c r="B3081"/>
      <c r="C3081"/>
      <c r="D3081"/>
      <c r="E3081"/>
      <c r="F3081"/>
      <c r="G3081"/>
    </row>
    <row r="3082" spans="2:7" ht="14.5">
      <c r="B3082"/>
      <c r="C3082"/>
      <c r="D3082"/>
      <c r="E3082"/>
      <c r="F3082"/>
      <c r="G3082"/>
    </row>
    <row r="3083" spans="2:7" ht="14.5">
      <c r="B3083"/>
      <c r="C3083"/>
      <c r="D3083"/>
      <c r="E3083"/>
      <c r="F3083"/>
      <c r="G3083"/>
    </row>
    <row r="3084" spans="2:7" ht="14.5">
      <c r="B3084"/>
      <c r="C3084"/>
      <c r="D3084"/>
      <c r="E3084"/>
      <c r="F3084"/>
      <c r="G3084"/>
    </row>
    <row r="3085" spans="2:7" ht="14.5">
      <c r="B3085"/>
      <c r="C3085"/>
      <c r="D3085"/>
      <c r="E3085"/>
      <c r="F3085"/>
      <c r="G3085"/>
    </row>
    <row r="3086" spans="2:7" ht="14.5">
      <c r="B3086"/>
      <c r="C3086"/>
      <c r="D3086"/>
      <c r="E3086"/>
      <c r="F3086"/>
      <c r="G3086"/>
    </row>
    <row r="3087" spans="2:7" ht="14.5">
      <c r="B3087"/>
      <c r="C3087"/>
      <c r="D3087"/>
      <c r="E3087"/>
      <c r="F3087"/>
      <c r="G3087"/>
    </row>
    <row r="3088" spans="2:7" ht="14.5">
      <c r="B3088"/>
      <c r="C3088"/>
      <c r="D3088"/>
      <c r="E3088"/>
      <c r="F3088"/>
      <c r="G3088"/>
    </row>
    <row r="3089" spans="2:7" ht="14.5">
      <c r="B3089"/>
      <c r="C3089"/>
      <c r="D3089"/>
      <c r="E3089"/>
      <c r="F3089"/>
      <c r="G3089"/>
    </row>
    <row r="3090" spans="2:7" ht="14.5">
      <c r="B3090"/>
      <c r="C3090"/>
      <c r="D3090"/>
      <c r="E3090"/>
      <c r="F3090"/>
      <c r="G3090"/>
    </row>
    <row r="3091" spans="2:7" ht="14.5">
      <c r="B3091"/>
      <c r="C3091"/>
      <c r="D3091"/>
      <c r="E3091"/>
      <c r="F3091"/>
      <c r="G3091"/>
    </row>
    <row r="3092" spans="2:7" ht="14.5">
      <c r="B3092"/>
      <c r="C3092"/>
      <c r="D3092"/>
      <c r="E3092"/>
      <c r="F3092"/>
      <c r="G3092"/>
    </row>
    <row r="3093" spans="2:7" ht="14.5">
      <c r="B3093"/>
      <c r="C3093"/>
      <c r="D3093"/>
      <c r="E3093"/>
      <c r="F3093"/>
      <c r="G3093"/>
    </row>
    <row r="3094" spans="2:7" ht="14.5">
      <c r="B3094"/>
      <c r="C3094"/>
      <c r="D3094"/>
      <c r="E3094"/>
      <c r="F3094"/>
      <c r="G3094"/>
    </row>
    <row r="3095" spans="2:7" ht="14.5">
      <c r="B3095"/>
      <c r="C3095"/>
      <c r="D3095"/>
      <c r="E3095"/>
      <c r="F3095"/>
      <c r="G3095"/>
    </row>
    <row r="3096" spans="2:7" ht="14.5">
      <c r="B3096"/>
      <c r="C3096"/>
      <c r="D3096"/>
      <c r="E3096"/>
      <c r="F3096"/>
      <c r="G3096"/>
    </row>
    <row r="3097" spans="2:7" ht="14.5">
      <c r="B3097"/>
      <c r="C3097"/>
      <c r="D3097"/>
      <c r="E3097"/>
      <c r="F3097"/>
      <c r="G3097"/>
    </row>
    <row r="3098" spans="2:7" ht="14.5">
      <c r="B3098"/>
      <c r="C3098"/>
      <c r="D3098"/>
      <c r="E3098"/>
      <c r="F3098"/>
      <c r="G3098"/>
    </row>
    <row r="3099" spans="2:7" ht="14.5">
      <c r="B3099"/>
      <c r="C3099"/>
      <c r="D3099"/>
      <c r="E3099"/>
      <c r="F3099"/>
      <c r="G3099"/>
    </row>
    <row r="3100" spans="2:7" ht="14.5">
      <c r="B3100"/>
      <c r="C3100"/>
      <c r="D3100"/>
      <c r="E3100"/>
      <c r="F3100"/>
      <c r="G3100"/>
    </row>
    <row r="3101" spans="2:7" ht="14.5">
      <c r="B3101"/>
      <c r="C3101"/>
      <c r="D3101"/>
      <c r="E3101"/>
      <c r="F3101"/>
      <c r="G3101"/>
    </row>
    <row r="3102" spans="2:7" ht="14.5">
      <c r="B3102"/>
      <c r="C3102"/>
      <c r="D3102"/>
      <c r="E3102"/>
      <c r="F3102"/>
      <c r="G3102"/>
    </row>
    <row r="3103" spans="2:7" ht="14.5">
      <c r="B3103"/>
      <c r="C3103"/>
      <c r="D3103"/>
      <c r="E3103"/>
      <c r="F3103"/>
      <c r="G3103"/>
    </row>
    <row r="3104" spans="2:7" ht="14.5">
      <c r="B3104"/>
      <c r="C3104"/>
      <c r="D3104"/>
      <c r="E3104"/>
      <c r="F3104"/>
      <c r="G3104"/>
    </row>
    <row r="3105" spans="2:7" ht="14.5">
      <c r="B3105"/>
      <c r="C3105"/>
      <c r="D3105"/>
      <c r="E3105"/>
      <c r="F3105"/>
      <c r="G3105"/>
    </row>
    <row r="3106" spans="2:7" ht="14.5">
      <c r="B3106"/>
      <c r="C3106"/>
      <c r="D3106"/>
      <c r="E3106"/>
      <c r="F3106"/>
      <c r="G3106"/>
    </row>
    <row r="3107" spans="2:7" ht="14.5">
      <c r="B3107"/>
      <c r="C3107"/>
      <c r="D3107"/>
      <c r="E3107"/>
      <c r="F3107"/>
      <c r="G3107"/>
    </row>
    <row r="3108" spans="2:7" ht="14.5">
      <c r="B3108"/>
      <c r="C3108"/>
      <c r="D3108"/>
      <c r="E3108"/>
      <c r="F3108"/>
      <c r="G3108"/>
    </row>
    <row r="3109" spans="2:7" ht="14.5">
      <c r="B3109"/>
      <c r="C3109"/>
      <c r="D3109"/>
      <c r="E3109"/>
      <c r="F3109"/>
      <c r="G3109"/>
    </row>
    <row r="3110" spans="2:7" ht="14.5">
      <c r="B3110"/>
      <c r="C3110"/>
      <c r="D3110"/>
      <c r="E3110"/>
      <c r="F3110"/>
      <c r="G3110"/>
    </row>
    <row r="3111" spans="2:7" ht="14.5">
      <c r="B3111"/>
      <c r="C3111"/>
      <c r="D3111"/>
      <c r="E3111"/>
      <c r="F3111"/>
      <c r="G3111"/>
    </row>
    <row r="3112" spans="2:7" ht="14.5">
      <c r="B3112"/>
      <c r="C3112"/>
      <c r="D3112"/>
      <c r="E3112"/>
      <c r="F3112"/>
      <c r="G3112"/>
    </row>
    <row r="3113" spans="2:7" ht="14.5">
      <c r="B3113"/>
      <c r="C3113"/>
      <c r="D3113"/>
      <c r="E3113"/>
      <c r="F3113"/>
      <c r="G3113"/>
    </row>
    <row r="3114" spans="2:7" ht="14.5">
      <c r="B3114"/>
      <c r="C3114"/>
      <c r="D3114"/>
      <c r="E3114"/>
      <c r="F3114"/>
      <c r="G3114"/>
    </row>
    <row r="3115" spans="2:7" ht="14.5">
      <c r="B3115"/>
      <c r="C3115"/>
      <c r="D3115"/>
      <c r="E3115"/>
      <c r="F3115"/>
      <c r="G3115"/>
    </row>
    <row r="3116" spans="2:7" ht="14.5">
      <c r="B3116"/>
      <c r="C3116"/>
      <c r="D3116"/>
      <c r="E3116"/>
      <c r="F3116"/>
      <c r="G3116"/>
    </row>
    <row r="3117" spans="2:7" ht="14.5">
      <c r="B3117"/>
      <c r="C3117"/>
      <c r="D3117"/>
      <c r="E3117"/>
      <c r="F3117"/>
      <c r="G3117"/>
    </row>
    <row r="3118" spans="2:7" ht="14.5">
      <c r="B3118"/>
      <c r="C3118"/>
      <c r="D3118"/>
      <c r="E3118"/>
      <c r="F3118"/>
      <c r="G3118"/>
    </row>
    <row r="3119" spans="2:7" ht="14.5">
      <c r="B3119"/>
      <c r="C3119"/>
      <c r="D3119"/>
      <c r="E3119"/>
      <c r="F3119"/>
      <c r="G3119"/>
    </row>
    <row r="3120" spans="2:7" ht="14.5">
      <c r="B3120"/>
      <c r="C3120"/>
      <c r="D3120"/>
      <c r="E3120"/>
      <c r="F3120"/>
      <c r="G3120"/>
    </row>
    <row r="3121" spans="2:7" ht="14.5">
      <c r="B3121"/>
      <c r="C3121"/>
      <c r="D3121"/>
      <c r="E3121"/>
      <c r="F3121"/>
      <c r="G3121"/>
    </row>
    <row r="3122" spans="2:7" ht="14.5">
      <c r="B3122"/>
      <c r="C3122"/>
      <c r="D3122"/>
      <c r="E3122"/>
      <c r="F3122"/>
      <c r="G3122"/>
    </row>
    <row r="3123" spans="2:7" ht="14.5">
      <c r="B3123"/>
      <c r="C3123"/>
      <c r="D3123"/>
      <c r="E3123"/>
      <c r="F3123"/>
      <c r="G3123"/>
    </row>
    <row r="3124" spans="2:7" ht="14.5">
      <c r="B3124"/>
      <c r="C3124"/>
      <c r="D3124"/>
      <c r="E3124"/>
      <c r="F3124"/>
      <c r="G3124"/>
    </row>
    <row r="3125" spans="2:7" ht="14.5">
      <c r="B3125"/>
      <c r="C3125"/>
      <c r="D3125"/>
      <c r="E3125"/>
      <c r="F3125"/>
      <c r="G3125"/>
    </row>
    <row r="3126" spans="2:7" ht="14.5">
      <c r="B3126"/>
      <c r="C3126"/>
      <c r="D3126"/>
      <c r="E3126"/>
      <c r="F3126"/>
      <c r="G3126"/>
    </row>
    <row r="3127" spans="2:7" ht="14.5">
      <c r="B3127"/>
      <c r="C3127"/>
      <c r="D3127"/>
      <c r="E3127"/>
      <c r="F3127"/>
      <c r="G3127"/>
    </row>
    <row r="3128" spans="2:7" ht="14.5">
      <c r="B3128"/>
      <c r="C3128"/>
      <c r="D3128"/>
      <c r="E3128"/>
      <c r="F3128"/>
      <c r="G3128"/>
    </row>
    <row r="3129" spans="2:7" ht="14.5">
      <c r="B3129"/>
      <c r="C3129"/>
      <c r="D3129"/>
      <c r="E3129"/>
      <c r="F3129"/>
      <c r="G3129"/>
    </row>
    <row r="3130" spans="2:7" ht="14.5">
      <c r="B3130"/>
      <c r="C3130"/>
      <c r="D3130"/>
      <c r="E3130"/>
      <c r="F3130"/>
      <c r="G3130"/>
    </row>
    <row r="3131" spans="2:7" ht="14.5">
      <c r="B3131"/>
      <c r="C3131"/>
      <c r="D3131"/>
      <c r="E3131"/>
      <c r="F3131"/>
      <c r="G3131"/>
    </row>
    <row r="3132" spans="2:7" ht="14.5">
      <c r="B3132"/>
      <c r="C3132"/>
      <c r="D3132"/>
      <c r="E3132"/>
      <c r="F3132"/>
      <c r="G3132"/>
    </row>
    <row r="3133" spans="2:7" ht="14.5">
      <c r="B3133"/>
      <c r="C3133"/>
      <c r="D3133"/>
      <c r="E3133"/>
      <c r="F3133"/>
      <c r="G3133"/>
    </row>
    <row r="3134" spans="2:7" ht="14.5">
      <c r="B3134"/>
      <c r="C3134"/>
      <c r="D3134"/>
      <c r="E3134"/>
      <c r="F3134"/>
      <c r="G3134"/>
    </row>
    <row r="3135" spans="2:7" ht="14.5">
      <c r="B3135"/>
      <c r="C3135"/>
      <c r="D3135"/>
      <c r="E3135"/>
      <c r="F3135"/>
      <c r="G3135"/>
    </row>
    <row r="3136" spans="2:7" ht="14.5">
      <c r="B3136"/>
      <c r="C3136"/>
      <c r="D3136"/>
      <c r="E3136"/>
      <c r="F3136"/>
      <c r="G3136"/>
    </row>
    <row r="3137" spans="2:7" ht="14.5">
      <c r="B3137"/>
      <c r="C3137"/>
      <c r="D3137"/>
      <c r="E3137"/>
      <c r="F3137"/>
      <c r="G3137"/>
    </row>
    <row r="3138" spans="2:7" ht="14.5">
      <c r="B3138"/>
      <c r="C3138"/>
      <c r="D3138"/>
      <c r="E3138"/>
      <c r="F3138"/>
      <c r="G3138"/>
    </row>
    <row r="3139" spans="2:7" ht="14.5">
      <c r="B3139"/>
      <c r="C3139"/>
      <c r="D3139"/>
      <c r="E3139"/>
      <c r="F3139"/>
      <c r="G3139"/>
    </row>
    <row r="3140" spans="2:7" ht="14.5">
      <c r="B3140"/>
      <c r="C3140"/>
      <c r="D3140"/>
      <c r="E3140"/>
      <c r="F3140"/>
      <c r="G3140"/>
    </row>
    <row r="3141" spans="2:7" ht="14.5">
      <c r="B3141"/>
      <c r="C3141"/>
      <c r="D3141"/>
      <c r="E3141"/>
      <c r="F3141"/>
      <c r="G3141"/>
    </row>
    <row r="3142" spans="2:7" ht="14.5">
      <c r="B3142"/>
      <c r="C3142"/>
      <c r="D3142"/>
      <c r="E3142"/>
      <c r="F3142"/>
      <c r="G3142"/>
    </row>
    <row r="3143" spans="2:7" ht="14.5">
      <c r="B3143"/>
      <c r="C3143"/>
      <c r="D3143"/>
      <c r="E3143"/>
      <c r="F3143"/>
      <c r="G3143"/>
    </row>
    <row r="3144" spans="2:7" ht="14.5">
      <c r="B3144"/>
      <c r="C3144"/>
      <c r="D3144"/>
      <c r="E3144"/>
      <c r="F3144"/>
      <c r="G3144"/>
    </row>
    <row r="3145" spans="2:7" ht="14.5">
      <c r="B3145"/>
      <c r="C3145"/>
      <c r="D3145"/>
      <c r="E3145"/>
      <c r="F3145"/>
      <c r="G3145"/>
    </row>
    <row r="3146" spans="2:7" ht="14.5">
      <c r="B3146"/>
      <c r="C3146"/>
      <c r="D3146"/>
      <c r="E3146"/>
      <c r="F3146"/>
      <c r="G3146"/>
    </row>
    <row r="3147" spans="2:7" ht="14.5">
      <c r="B3147"/>
      <c r="C3147"/>
      <c r="D3147"/>
      <c r="E3147"/>
      <c r="F3147"/>
      <c r="G3147"/>
    </row>
    <row r="3148" spans="2:7" ht="14.5">
      <c r="B3148"/>
      <c r="C3148"/>
      <c r="D3148"/>
      <c r="E3148"/>
      <c r="F3148"/>
      <c r="G3148"/>
    </row>
    <row r="3149" spans="2:7" ht="14.5">
      <c r="B3149"/>
      <c r="C3149"/>
      <c r="D3149"/>
      <c r="E3149"/>
      <c r="F3149"/>
      <c r="G3149"/>
    </row>
    <row r="3150" spans="2:7" ht="14.5">
      <c r="B3150"/>
      <c r="C3150"/>
      <c r="D3150"/>
      <c r="E3150"/>
      <c r="F3150"/>
      <c r="G3150"/>
    </row>
    <row r="3151" spans="2:7" ht="14.5">
      <c r="B3151"/>
      <c r="C3151"/>
      <c r="D3151"/>
      <c r="E3151"/>
      <c r="F3151"/>
      <c r="G3151"/>
    </row>
    <row r="3152" spans="2:7" ht="14.5">
      <c r="B3152"/>
      <c r="C3152"/>
      <c r="D3152"/>
      <c r="E3152"/>
      <c r="F3152"/>
      <c r="G3152"/>
    </row>
    <row r="3153" spans="2:7" ht="14.5">
      <c r="B3153"/>
      <c r="C3153"/>
      <c r="D3153"/>
      <c r="E3153"/>
      <c r="F3153"/>
      <c r="G3153"/>
    </row>
    <row r="3154" spans="2:7" ht="14.5">
      <c r="B3154"/>
      <c r="C3154"/>
      <c r="D3154"/>
      <c r="E3154"/>
      <c r="F3154"/>
      <c r="G3154"/>
    </row>
    <row r="3155" spans="2:7" ht="14.5">
      <c r="B3155"/>
      <c r="C3155"/>
      <c r="D3155"/>
      <c r="E3155"/>
      <c r="F3155"/>
      <c r="G3155"/>
    </row>
    <row r="3156" spans="2:7" ht="14.5">
      <c r="B3156"/>
      <c r="C3156"/>
      <c r="D3156"/>
      <c r="E3156"/>
      <c r="F3156"/>
      <c r="G3156"/>
    </row>
    <row r="3157" spans="2:7" ht="14.5">
      <c r="B3157"/>
      <c r="C3157"/>
      <c r="D3157"/>
      <c r="E3157"/>
      <c r="F3157"/>
      <c r="G3157"/>
    </row>
    <row r="3158" spans="2:7" ht="14.5">
      <c r="B3158"/>
      <c r="C3158"/>
      <c r="D3158"/>
      <c r="E3158"/>
      <c r="F3158"/>
      <c r="G3158"/>
    </row>
    <row r="3159" spans="2:7" ht="14.5">
      <c r="B3159"/>
      <c r="C3159"/>
      <c r="D3159"/>
      <c r="E3159"/>
      <c r="F3159"/>
      <c r="G3159"/>
    </row>
    <row r="3160" spans="2:7" ht="14.5">
      <c r="B3160"/>
      <c r="C3160"/>
      <c r="D3160"/>
      <c r="E3160"/>
      <c r="F3160"/>
      <c r="G3160"/>
    </row>
    <row r="3161" spans="2:7" ht="14.5">
      <c r="B3161"/>
      <c r="C3161"/>
      <c r="D3161"/>
      <c r="E3161"/>
      <c r="F3161"/>
      <c r="G3161"/>
    </row>
    <row r="3162" spans="2:7" ht="14.5">
      <c r="B3162"/>
      <c r="C3162"/>
      <c r="D3162"/>
      <c r="E3162"/>
      <c r="F3162"/>
      <c r="G3162"/>
    </row>
    <row r="3163" spans="2:7" ht="14.5">
      <c r="B3163"/>
      <c r="C3163"/>
      <c r="D3163"/>
      <c r="E3163"/>
      <c r="F3163"/>
      <c r="G3163"/>
    </row>
    <row r="3164" spans="2:7" ht="14.5">
      <c r="B3164"/>
      <c r="C3164"/>
      <c r="D3164"/>
      <c r="E3164"/>
      <c r="F3164"/>
      <c r="G3164"/>
    </row>
    <row r="3165" spans="2:7" ht="14.5">
      <c r="B3165"/>
      <c r="C3165"/>
      <c r="D3165"/>
      <c r="E3165"/>
      <c r="F3165"/>
      <c r="G3165"/>
    </row>
    <row r="3166" spans="2:7" ht="14.5">
      <c r="B3166"/>
      <c r="C3166"/>
      <c r="D3166"/>
      <c r="E3166"/>
      <c r="F3166"/>
      <c r="G3166"/>
    </row>
    <row r="3167" spans="2:7" ht="14.5">
      <c r="B3167"/>
      <c r="C3167"/>
      <c r="D3167"/>
      <c r="E3167"/>
      <c r="F3167"/>
      <c r="G3167"/>
    </row>
    <row r="3168" spans="2:7" ht="14.5">
      <c r="B3168"/>
      <c r="C3168"/>
      <c r="D3168"/>
      <c r="E3168"/>
      <c r="F3168"/>
      <c r="G3168"/>
    </row>
    <row r="3169" spans="2:7" ht="14.5">
      <c r="B3169"/>
      <c r="C3169"/>
      <c r="D3169"/>
      <c r="E3169"/>
      <c r="F3169"/>
      <c r="G3169"/>
    </row>
    <row r="3170" spans="2:7" ht="14.5">
      <c r="B3170"/>
      <c r="C3170"/>
      <c r="D3170"/>
      <c r="E3170"/>
      <c r="F3170"/>
      <c r="G3170"/>
    </row>
    <row r="3171" spans="2:7" ht="14.5">
      <c r="B3171"/>
      <c r="C3171"/>
      <c r="D3171"/>
      <c r="E3171"/>
      <c r="F3171"/>
      <c r="G3171"/>
    </row>
    <row r="3172" spans="2:7" ht="14.5">
      <c r="B3172"/>
      <c r="C3172"/>
      <c r="D3172"/>
      <c r="E3172"/>
      <c r="F3172"/>
      <c r="G3172"/>
    </row>
    <row r="3173" spans="2:7" ht="14.5">
      <c r="B3173"/>
      <c r="C3173"/>
      <c r="D3173"/>
      <c r="E3173"/>
      <c r="F3173"/>
      <c r="G3173"/>
    </row>
    <row r="3174" spans="2:7" ht="14.5">
      <c r="B3174"/>
      <c r="C3174"/>
      <c r="D3174"/>
      <c r="E3174"/>
      <c r="F3174"/>
      <c r="G3174"/>
    </row>
    <row r="3175" spans="2:7" ht="14.5">
      <c r="B3175"/>
      <c r="C3175"/>
      <c r="D3175"/>
      <c r="E3175"/>
      <c r="F3175"/>
      <c r="G3175"/>
    </row>
    <row r="3176" spans="2:7" ht="14.5">
      <c r="B3176"/>
      <c r="C3176"/>
      <c r="D3176"/>
      <c r="E3176"/>
      <c r="F3176"/>
      <c r="G3176"/>
    </row>
    <row r="3177" spans="2:7" ht="14.5">
      <c r="B3177"/>
      <c r="C3177"/>
      <c r="D3177"/>
      <c r="E3177"/>
      <c r="F3177"/>
      <c r="G3177"/>
    </row>
    <row r="3178" spans="2:7" ht="14.5">
      <c r="B3178"/>
      <c r="C3178"/>
      <c r="D3178"/>
      <c r="E3178"/>
      <c r="F3178"/>
      <c r="G3178"/>
    </row>
    <row r="3179" spans="2:7" ht="14.5">
      <c r="B3179"/>
      <c r="C3179"/>
      <c r="D3179"/>
      <c r="E3179"/>
      <c r="F3179"/>
      <c r="G3179"/>
    </row>
    <row r="3180" spans="2:7" ht="14.5">
      <c r="B3180"/>
      <c r="C3180"/>
      <c r="D3180"/>
      <c r="E3180"/>
      <c r="F3180"/>
      <c r="G3180"/>
    </row>
    <row r="3181" spans="2:7" ht="14.5">
      <c r="B3181"/>
      <c r="C3181"/>
      <c r="D3181"/>
      <c r="E3181"/>
      <c r="F3181"/>
      <c r="G3181"/>
    </row>
    <row r="3182" spans="2:7" ht="14.5">
      <c r="B3182"/>
      <c r="C3182"/>
      <c r="D3182"/>
      <c r="E3182"/>
      <c r="F3182"/>
      <c r="G3182"/>
    </row>
    <row r="3183" spans="2:7" ht="14.5">
      <c r="B3183"/>
      <c r="C3183"/>
      <c r="D3183"/>
      <c r="E3183"/>
      <c r="F3183"/>
      <c r="G3183"/>
    </row>
    <row r="3184" spans="2:7" ht="14.5">
      <c r="B3184"/>
      <c r="C3184"/>
      <c r="D3184"/>
      <c r="E3184"/>
      <c r="F3184"/>
      <c r="G3184"/>
    </row>
    <row r="3185" spans="2:7" ht="14.5">
      <c r="B3185"/>
      <c r="C3185"/>
      <c r="D3185"/>
      <c r="E3185"/>
      <c r="F3185"/>
      <c r="G3185"/>
    </row>
    <row r="3186" spans="2:7" ht="14.5">
      <c r="B3186"/>
      <c r="C3186"/>
      <c r="D3186"/>
      <c r="E3186"/>
      <c r="F3186"/>
      <c r="G3186"/>
    </row>
    <row r="3187" spans="2:7" ht="14.5">
      <c r="B3187"/>
      <c r="C3187"/>
      <c r="D3187"/>
      <c r="E3187"/>
      <c r="F3187"/>
      <c r="G3187"/>
    </row>
    <row r="3188" spans="2:7" ht="14.5">
      <c r="B3188"/>
      <c r="C3188"/>
      <c r="D3188"/>
      <c r="E3188"/>
      <c r="F3188"/>
      <c r="G3188"/>
    </row>
    <row r="3189" spans="2:7" ht="14.5">
      <c r="B3189"/>
      <c r="C3189"/>
      <c r="D3189"/>
      <c r="E3189"/>
      <c r="F3189"/>
      <c r="G3189"/>
    </row>
    <row r="3190" spans="2:7" ht="14.5">
      <c r="B3190"/>
      <c r="C3190"/>
      <c r="D3190"/>
      <c r="E3190"/>
      <c r="F3190"/>
      <c r="G3190"/>
    </row>
    <row r="3191" spans="2:7" ht="14.5">
      <c r="B3191"/>
      <c r="C3191"/>
      <c r="D3191"/>
      <c r="E3191"/>
      <c r="F3191"/>
      <c r="G3191"/>
    </row>
    <row r="3192" spans="2:7" ht="14.5">
      <c r="B3192"/>
      <c r="C3192"/>
      <c r="D3192"/>
      <c r="E3192"/>
      <c r="F3192"/>
      <c r="G3192"/>
    </row>
    <row r="3193" spans="2:7" ht="14.5">
      <c r="B3193"/>
      <c r="C3193"/>
      <c r="D3193"/>
      <c r="E3193"/>
      <c r="F3193"/>
      <c r="G3193"/>
    </row>
    <row r="3194" spans="2:7" ht="14.5">
      <c r="B3194"/>
      <c r="C3194"/>
      <c r="D3194"/>
      <c r="E3194"/>
      <c r="F3194"/>
      <c r="G3194"/>
    </row>
    <row r="3195" spans="2:7" ht="14.5">
      <c r="B3195"/>
      <c r="C3195"/>
      <c r="D3195"/>
      <c r="E3195"/>
      <c r="F3195"/>
      <c r="G3195"/>
    </row>
    <row r="3196" spans="2:7" ht="14.5">
      <c r="B3196"/>
      <c r="C3196"/>
      <c r="D3196"/>
      <c r="E3196"/>
      <c r="F3196"/>
      <c r="G3196"/>
    </row>
    <row r="3197" spans="2:7" ht="14.5">
      <c r="B3197"/>
      <c r="C3197"/>
      <c r="D3197"/>
      <c r="E3197"/>
      <c r="F3197"/>
      <c r="G3197"/>
    </row>
    <row r="3198" spans="2:7" ht="14.5">
      <c r="B3198"/>
      <c r="C3198"/>
      <c r="D3198"/>
      <c r="E3198"/>
      <c r="F3198"/>
      <c r="G3198"/>
    </row>
    <row r="3199" spans="2:7" ht="14.5">
      <c r="B3199"/>
      <c r="C3199"/>
      <c r="D3199"/>
      <c r="E3199"/>
      <c r="F3199"/>
      <c r="G3199"/>
    </row>
    <row r="3200" spans="2:7" ht="14.5">
      <c r="B3200"/>
      <c r="C3200"/>
      <c r="D3200"/>
      <c r="E3200"/>
      <c r="F3200"/>
      <c r="G3200"/>
    </row>
    <row r="3201" spans="2:7" ht="14.5">
      <c r="B3201"/>
      <c r="C3201"/>
      <c r="D3201"/>
      <c r="E3201"/>
      <c r="F3201"/>
      <c r="G3201"/>
    </row>
    <row r="3202" spans="2:7" ht="14.5">
      <c r="B3202"/>
      <c r="C3202"/>
      <c r="D3202"/>
      <c r="E3202"/>
      <c r="F3202"/>
      <c r="G3202"/>
    </row>
    <row r="3203" spans="2:7" ht="14.5">
      <c r="B3203"/>
      <c r="C3203"/>
      <c r="D3203"/>
      <c r="E3203"/>
      <c r="F3203"/>
      <c r="G3203"/>
    </row>
    <row r="3204" spans="2:7" ht="14.5">
      <c r="B3204"/>
      <c r="C3204"/>
      <c r="D3204"/>
      <c r="E3204"/>
      <c r="F3204"/>
      <c r="G3204"/>
    </row>
    <row r="3205" spans="2:7" ht="14.5">
      <c r="B3205"/>
      <c r="C3205"/>
      <c r="D3205"/>
      <c r="E3205"/>
      <c r="F3205"/>
      <c r="G3205"/>
    </row>
    <row r="3206" spans="2:7" ht="14.5">
      <c r="B3206"/>
      <c r="C3206"/>
      <c r="D3206"/>
      <c r="E3206"/>
      <c r="F3206"/>
      <c r="G3206"/>
    </row>
    <row r="3207" spans="2:7" ht="14.5">
      <c r="B3207"/>
      <c r="C3207"/>
      <c r="D3207"/>
      <c r="E3207"/>
      <c r="F3207"/>
      <c r="G3207"/>
    </row>
    <row r="3208" spans="2:7" ht="14.5">
      <c r="B3208"/>
      <c r="C3208"/>
      <c r="D3208"/>
      <c r="E3208"/>
      <c r="F3208"/>
      <c r="G3208"/>
    </row>
    <row r="3209" spans="2:7" ht="14.5">
      <c r="B3209"/>
      <c r="C3209"/>
      <c r="D3209"/>
      <c r="E3209"/>
      <c r="F3209"/>
      <c r="G3209"/>
    </row>
    <row r="3210" spans="2:7" ht="14.5">
      <c r="B3210"/>
      <c r="C3210"/>
      <c r="D3210"/>
      <c r="E3210"/>
      <c r="F3210"/>
      <c r="G3210"/>
    </row>
    <row r="3211" spans="2:7" ht="14.5">
      <c r="B3211"/>
      <c r="C3211"/>
      <c r="D3211"/>
      <c r="E3211"/>
      <c r="F3211"/>
      <c r="G3211"/>
    </row>
    <row r="3212" spans="2:7" ht="14.5">
      <c r="B3212"/>
      <c r="C3212"/>
      <c r="D3212"/>
      <c r="E3212"/>
      <c r="F3212"/>
      <c r="G3212"/>
    </row>
    <row r="3213" spans="2:7" ht="14.5">
      <c r="B3213"/>
      <c r="C3213"/>
      <c r="D3213"/>
      <c r="E3213"/>
      <c r="F3213"/>
      <c r="G3213"/>
    </row>
    <row r="3214" spans="2:7" ht="14.5">
      <c r="B3214"/>
      <c r="C3214"/>
      <c r="D3214"/>
      <c r="E3214"/>
      <c r="F3214"/>
      <c r="G3214"/>
    </row>
    <row r="3215" spans="2:7" ht="14.5">
      <c r="B3215"/>
      <c r="C3215"/>
      <c r="D3215"/>
      <c r="E3215"/>
      <c r="F3215"/>
      <c r="G3215"/>
    </row>
    <row r="3216" spans="2:7" ht="14.5">
      <c r="B3216"/>
      <c r="C3216"/>
      <c r="D3216"/>
      <c r="E3216"/>
      <c r="F3216"/>
      <c r="G3216"/>
    </row>
    <row r="3217" spans="2:7" ht="14.5">
      <c r="B3217"/>
      <c r="C3217"/>
      <c r="D3217"/>
      <c r="E3217"/>
      <c r="F3217"/>
      <c r="G3217"/>
    </row>
    <row r="3218" spans="2:7" ht="14.5">
      <c r="B3218"/>
      <c r="C3218"/>
      <c r="D3218"/>
      <c r="E3218"/>
      <c r="F3218"/>
      <c r="G3218"/>
    </row>
    <row r="3219" spans="2:7" ht="14.5">
      <c r="B3219"/>
      <c r="C3219"/>
      <c r="D3219"/>
      <c r="E3219"/>
      <c r="F3219"/>
      <c r="G3219"/>
    </row>
    <row r="3220" spans="2:7" ht="14.5">
      <c r="B3220"/>
      <c r="C3220"/>
      <c r="D3220"/>
      <c r="E3220"/>
      <c r="F3220"/>
      <c r="G3220"/>
    </row>
    <row r="3221" spans="2:7" ht="14.5">
      <c r="B3221"/>
      <c r="C3221"/>
      <c r="D3221"/>
      <c r="E3221"/>
      <c r="F3221"/>
      <c r="G3221"/>
    </row>
    <row r="3222" spans="2:7" ht="14.5">
      <c r="B3222"/>
      <c r="C3222"/>
      <c r="D3222"/>
      <c r="E3222"/>
      <c r="F3222"/>
      <c r="G3222"/>
    </row>
    <row r="3223" spans="2:7" ht="14.5">
      <c r="B3223"/>
      <c r="C3223"/>
      <c r="D3223"/>
      <c r="E3223"/>
      <c r="F3223"/>
      <c r="G3223"/>
    </row>
    <row r="3224" spans="2:7" ht="14.5">
      <c r="B3224"/>
      <c r="C3224"/>
      <c r="D3224"/>
      <c r="E3224"/>
      <c r="F3224"/>
      <c r="G3224"/>
    </row>
    <row r="3225" spans="2:7" ht="14.5">
      <c r="B3225"/>
      <c r="C3225"/>
      <c r="D3225"/>
      <c r="E3225"/>
      <c r="F3225"/>
      <c r="G3225"/>
    </row>
    <row r="3226" spans="2:7" ht="14.5">
      <c r="B3226"/>
      <c r="C3226"/>
      <c r="D3226"/>
      <c r="E3226"/>
      <c r="F3226"/>
      <c r="G3226"/>
    </row>
    <row r="3227" spans="2:7" ht="14.5">
      <c r="B3227"/>
      <c r="C3227"/>
      <c r="D3227"/>
      <c r="E3227"/>
      <c r="F3227"/>
      <c r="G3227"/>
    </row>
    <row r="3228" spans="2:7" ht="14.5">
      <c r="B3228"/>
      <c r="C3228"/>
      <c r="D3228"/>
      <c r="E3228"/>
      <c r="F3228"/>
      <c r="G3228"/>
    </row>
    <row r="3229" spans="2:7" ht="14.5">
      <c r="B3229"/>
      <c r="C3229"/>
      <c r="D3229"/>
      <c r="E3229"/>
      <c r="F3229"/>
      <c r="G3229"/>
    </row>
    <row r="3230" spans="2:7" ht="14.5">
      <c r="B3230"/>
      <c r="C3230"/>
      <c r="D3230"/>
      <c r="E3230"/>
      <c r="F3230"/>
      <c r="G3230"/>
    </row>
    <row r="3231" spans="2:7" ht="14.5">
      <c r="B3231"/>
      <c r="C3231"/>
      <c r="D3231"/>
      <c r="E3231"/>
      <c r="F3231"/>
      <c r="G3231"/>
    </row>
    <row r="3232" spans="2:7" ht="14.5">
      <c r="B3232"/>
      <c r="C3232"/>
      <c r="D3232"/>
      <c r="E3232"/>
      <c r="F3232"/>
      <c r="G3232"/>
    </row>
    <row r="3233" spans="2:7" ht="14.5">
      <c r="B3233"/>
      <c r="C3233"/>
      <c r="D3233"/>
      <c r="E3233"/>
      <c r="F3233"/>
      <c r="G3233"/>
    </row>
    <row r="3234" spans="2:7" ht="14.5">
      <c r="B3234"/>
      <c r="C3234"/>
      <c r="D3234"/>
      <c r="E3234"/>
      <c r="F3234"/>
      <c r="G3234"/>
    </row>
    <row r="3235" spans="2:7" ht="14.5">
      <c r="B3235"/>
      <c r="C3235"/>
      <c r="D3235"/>
      <c r="E3235"/>
      <c r="F3235"/>
      <c r="G3235"/>
    </row>
    <row r="3236" spans="2:7" ht="14.5">
      <c r="B3236"/>
      <c r="C3236"/>
      <c r="D3236"/>
      <c r="E3236"/>
      <c r="F3236"/>
      <c r="G3236"/>
    </row>
    <row r="3237" spans="2:7" ht="14.5">
      <c r="B3237"/>
      <c r="C3237"/>
      <c r="D3237"/>
      <c r="E3237"/>
      <c r="F3237"/>
      <c r="G3237"/>
    </row>
    <row r="3238" spans="2:7" ht="14.5">
      <c r="B3238"/>
      <c r="C3238"/>
      <c r="D3238"/>
      <c r="E3238"/>
      <c r="F3238"/>
      <c r="G3238"/>
    </row>
    <row r="3239" spans="2:7" ht="14.5">
      <c r="B3239"/>
      <c r="C3239"/>
      <c r="D3239"/>
      <c r="E3239"/>
      <c r="F3239"/>
      <c r="G3239"/>
    </row>
    <row r="3240" spans="2:7" ht="14.5">
      <c r="B3240"/>
      <c r="C3240"/>
      <c r="D3240"/>
      <c r="E3240"/>
      <c r="F3240"/>
      <c r="G3240"/>
    </row>
    <row r="3241" spans="2:7" ht="14.5">
      <c r="B3241"/>
      <c r="C3241"/>
      <c r="D3241"/>
      <c r="E3241"/>
      <c r="F3241"/>
      <c r="G3241"/>
    </row>
    <row r="3242" spans="2:7" ht="14.5">
      <c r="B3242"/>
      <c r="C3242"/>
      <c r="D3242"/>
      <c r="E3242"/>
      <c r="F3242"/>
      <c r="G3242"/>
    </row>
    <row r="3243" spans="2:7" ht="14.5">
      <c r="B3243"/>
      <c r="C3243"/>
      <c r="D3243"/>
      <c r="E3243"/>
      <c r="F3243"/>
      <c r="G3243"/>
    </row>
    <row r="3244" spans="2:7" ht="14.5">
      <c r="B3244"/>
      <c r="C3244"/>
      <c r="D3244"/>
      <c r="E3244"/>
      <c r="F3244"/>
      <c r="G3244"/>
    </row>
    <row r="3245" spans="2:7" ht="14.5">
      <c r="B3245"/>
      <c r="C3245"/>
      <c r="D3245"/>
      <c r="E3245"/>
      <c r="F3245"/>
      <c r="G3245"/>
    </row>
    <row r="3246" spans="2:7" ht="14.5">
      <c r="B3246"/>
      <c r="C3246"/>
      <c r="D3246"/>
      <c r="E3246"/>
      <c r="F3246"/>
      <c r="G3246"/>
    </row>
    <row r="3247" spans="2:7" ht="14.5">
      <c r="B3247"/>
      <c r="C3247"/>
      <c r="D3247"/>
      <c r="E3247"/>
      <c r="F3247"/>
      <c r="G3247"/>
    </row>
    <row r="3248" spans="2:7" ht="14.5">
      <c r="B3248"/>
      <c r="C3248"/>
      <c r="D3248"/>
      <c r="E3248"/>
      <c r="F3248"/>
      <c r="G3248"/>
    </row>
    <row r="3249" spans="2:7" ht="14.5">
      <c r="B3249"/>
      <c r="C3249"/>
      <c r="D3249"/>
      <c r="E3249"/>
      <c r="F3249"/>
      <c r="G3249"/>
    </row>
    <row r="3250" spans="2:7" ht="14.5">
      <c r="B3250"/>
      <c r="C3250"/>
      <c r="D3250"/>
      <c r="E3250"/>
      <c r="F3250"/>
      <c r="G3250"/>
    </row>
    <row r="3251" spans="2:7" ht="14.5">
      <c r="B3251"/>
      <c r="C3251"/>
      <c r="D3251"/>
      <c r="E3251"/>
      <c r="F3251"/>
      <c r="G3251"/>
    </row>
    <row r="3252" spans="2:7" ht="14.5">
      <c r="B3252"/>
      <c r="C3252"/>
      <c r="D3252"/>
      <c r="E3252"/>
      <c r="F3252"/>
      <c r="G3252"/>
    </row>
    <row r="3253" spans="2:7" ht="14.5">
      <c r="B3253"/>
      <c r="C3253"/>
      <c r="D3253"/>
      <c r="E3253"/>
      <c r="F3253"/>
      <c r="G3253"/>
    </row>
    <row r="3254" spans="2:7" ht="14.5">
      <c r="B3254"/>
      <c r="C3254"/>
      <c r="D3254"/>
      <c r="E3254"/>
      <c r="F3254"/>
      <c r="G3254"/>
    </row>
    <row r="3255" spans="2:7" ht="14.5">
      <c r="B3255"/>
      <c r="C3255"/>
      <c r="D3255"/>
      <c r="E3255"/>
      <c r="F3255"/>
      <c r="G3255"/>
    </row>
    <row r="3256" spans="2:7" ht="14.5">
      <c r="B3256"/>
      <c r="C3256"/>
      <c r="D3256"/>
      <c r="E3256"/>
      <c r="F3256"/>
      <c r="G3256"/>
    </row>
    <row r="3257" spans="2:7" ht="14.5">
      <c r="B3257"/>
      <c r="C3257"/>
      <c r="D3257"/>
      <c r="E3257"/>
      <c r="F3257"/>
      <c r="G3257"/>
    </row>
    <row r="3258" spans="2:7" ht="14.5">
      <c r="B3258"/>
      <c r="C3258"/>
      <c r="D3258"/>
      <c r="E3258"/>
      <c r="F3258"/>
      <c r="G3258"/>
    </row>
    <row r="3259" spans="2:7" ht="14.5">
      <c r="B3259"/>
      <c r="C3259"/>
      <c r="D3259"/>
      <c r="E3259"/>
      <c r="F3259"/>
      <c r="G3259"/>
    </row>
    <row r="3260" spans="2:7" ht="14.5">
      <c r="B3260"/>
      <c r="C3260"/>
      <c r="D3260"/>
      <c r="E3260"/>
      <c r="F3260"/>
      <c r="G3260"/>
    </row>
    <row r="3261" spans="2:7" ht="14.5">
      <c r="B3261"/>
      <c r="C3261"/>
      <c r="D3261"/>
      <c r="E3261"/>
      <c r="F3261"/>
      <c r="G3261"/>
    </row>
    <row r="3262" spans="2:7" ht="14.5">
      <c r="B3262"/>
      <c r="C3262"/>
      <c r="D3262"/>
      <c r="E3262"/>
      <c r="F3262"/>
      <c r="G3262"/>
    </row>
    <row r="3263" spans="2:7" ht="14.5">
      <c r="B3263"/>
      <c r="C3263"/>
      <c r="D3263"/>
      <c r="E3263"/>
      <c r="F3263"/>
      <c r="G3263"/>
    </row>
    <row r="3264" spans="2:7" ht="14.5">
      <c r="B3264"/>
      <c r="C3264"/>
      <c r="D3264"/>
      <c r="E3264"/>
      <c r="F3264"/>
      <c r="G3264"/>
    </row>
    <row r="3265" spans="2:7" ht="14.5">
      <c r="B3265"/>
      <c r="C3265"/>
      <c r="D3265"/>
      <c r="E3265"/>
      <c r="F3265"/>
      <c r="G3265"/>
    </row>
    <row r="3266" spans="2:7" ht="14.5">
      <c r="B3266"/>
      <c r="C3266"/>
      <c r="D3266"/>
      <c r="E3266"/>
      <c r="F3266"/>
      <c r="G3266"/>
    </row>
    <row r="3267" spans="2:7" ht="14.5">
      <c r="B3267"/>
      <c r="C3267"/>
      <c r="D3267"/>
      <c r="E3267"/>
      <c r="F3267"/>
      <c r="G3267"/>
    </row>
    <row r="3268" spans="2:7" ht="14.5">
      <c r="B3268"/>
      <c r="C3268"/>
      <c r="D3268"/>
      <c r="E3268"/>
      <c r="F3268"/>
      <c r="G3268"/>
    </row>
    <row r="3269" spans="2:7" ht="14.5">
      <c r="B3269"/>
      <c r="C3269"/>
      <c r="D3269"/>
      <c r="E3269"/>
      <c r="F3269"/>
      <c r="G3269"/>
    </row>
    <row r="3270" spans="2:7" ht="14.5">
      <c r="B3270"/>
      <c r="C3270"/>
      <c r="D3270"/>
      <c r="E3270"/>
      <c r="F3270"/>
      <c r="G3270"/>
    </row>
    <row r="3271" spans="2:7" ht="14.5">
      <c r="B3271"/>
      <c r="C3271"/>
      <c r="D3271"/>
      <c r="E3271"/>
      <c r="F3271"/>
      <c r="G3271"/>
    </row>
    <row r="3272" spans="2:7" ht="14.5">
      <c r="B3272"/>
      <c r="C3272"/>
      <c r="D3272"/>
      <c r="E3272"/>
      <c r="F3272"/>
      <c r="G3272"/>
    </row>
    <row r="3273" spans="2:7" ht="14.5">
      <c r="B3273"/>
      <c r="C3273"/>
      <c r="D3273"/>
      <c r="E3273"/>
      <c r="F3273"/>
      <c r="G3273"/>
    </row>
    <row r="3274" spans="2:7" ht="14.5">
      <c r="B3274"/>
      <c r="C3274"/>
      <c r="D3274"/>
      <c r="E3274"/>
      <c r="F3274"/>
      <c r="G3274"/>
    </row>
    <row r="3275" spans="2:7" ht="14.5">
      <c r="B3275"/>
      <c r="C3275"/>
      <c r="D3275"/>
      <c r="E3275"/>
      <c r="F3275"/>
      <c r="G3275"/>
    </row>
    <row r="3276" spans="2:7" ht="14.5">
      <c r="B3276"/>
      <c r="C3276"/>
      <c r="D3276"/>
      <c r="E3276"/>
      <c r="F3276"/>
      <c r="G3276"/>
    </row>
    <row r="3277" spans="2:7" ht="14.5">
      <c r="B3277"/>
      <c r="C3277"/>
      <c r="D3277"/>
      <c r="E3277"/>
      <c r="F3277"/>
      <c r="G3277"/>
    </row>
    <row r="3278" spans="2:7" ht="14.5">
      <c r="B3278"/>
      <c r="C3278"/>
      <c r="D3278"/>
      <c r="E3278"/>
      <c r="F3278"/>
      <c r="G3278"/>
    </row>
    <row r="3279" spans="2:7" ht="14.5">
      <c r="B3279"/>
      <c r="C3279"/>
      <c r="D3279"/>
      <c r="E3279"/>
      <c r="F3279"/>
      <c r="G3279"/>
    </row>
    <row r="3280" spans="2:7" ht="14.5">
      <c r="B3280"/>
      <c r="C3280"/>
      <c r="D3280"/>
      <c r="E3280"/>
      <c r="F3280"/>
      <c r="G3280"/>
    </row>
    <row r="3281" spans="2:7" ht="14.5">
      <c r="B3281"/>
      <c r="C3281"/>
      <c r="D3281"/>
      <c r="E3281"/>
      <c r="F3281"/>
      <c r="G3281"/>
    </row>
    <row r="3282" spans="2:7" ht="14.5">
      <c r="B3282"/>
      <c r="C3282"/>
      <c r="D3282"/>
      <c r="E3282"/>
      <c r="F3282"/>
      <c r="G3282"/>
    </row>
    <row r="3283" spans="2:7" ht="14.5">
      <c r="B3283"/>
      <c r="C3283"/>
      <c r="D3283"/>
      <c r="E3283"/>
      <c r="F3283"/>
      <c r="G3283"/>
    </row>
    <row r="3284" spans="2:7" ht="14.5">
      <c r="B3284"/>
      <c r="C3284"/>
      <c r="D3284"/>
      <c r="E3284"/>
      <c r="F3284"/>
      <c r="G3284"/>
    </row>
    <row r="3285" spans="2:7" ht="14.5">
      <c r="B3285"/>
      <c r="C3285"/>
      <c r="D3285"/>
      <c r="E3285"/>
      <c r="F3285"/>
      <c r="G3285"/>
    </row>
    <row r="3286" spans="2:7" ht="14.5">
      <c r="B3286"/>
      <c r="C3286"/>
      <c r="D3286"/>
      <c r="E3286"/>
      <c r="F3286"/>
      <c r="G3286"/>
    </row>
    <row r="3287" spans="2:7" ht="14.5">
      <c r="B3287"/>
      <c r="C3287"/>
      <c r="D3287"/>
      <c r="E3287"/>
      <c r="F3287"/>
      <c r="G3287"/>
    </row>
    <row r="3288" spans="2:7" ht="14.5">
      <c r="B3288"/>
      <c r="C3288"/>
      <c r="D3288"/>
      <c r="E3288"/>
      <c r="F3288"/>
      <c r="G3288"/>
    </row>
    <row r="3289" spans="2:7" ht="14.5">
      <c r="B3289"/>
      <c r="C3289"/>
      <c r="D3289"/>
      <c r="E3289"/>
      <c r="F3289"/>
      <c r="G3289"/>
    </row>
    <row r="3290" spans="2:7" ht="14.5">
      <c r="B3290"/>
      <c r="C3290"/>
      <c r="D3290"/>
      <c r="E3290"/>
      <c r="F3290"/>
      <c r="G3290"/>
    </row>
    <row r="3291" spans="2:7" ht="14.5">
      <c r="B3291"/>
      <c r="C3291"/>
      <c r="D3291"/>
      <c r="E3291"/>
      <c r="F3291"/>
      <c r="G3291"/>
    </row>
    <row r="3292" spans="2:7" ht="14.5">
      <c r="B3292"/>
      <c r="C3292"/>
      <c r="D3292"/>
      <c r="E3292"/>
      <c r="F3292"/>
      <c r="G3292"/>
    </row>
    <row r="3293" spans="2:7" ht="14.5">
      <c r="B3293"/>
      <c r="C3293"/>
      <c r="D3293"/>
      <c r="E3293"/>
      <c r="F3293"/>
      <c r="G3293"/>
    </row>
    <row r="3294" spans="2:7" ht="14.5">
      <c r="B3294"/>
      <c r="C3294"/>
      <c r="D3294"/>
      <c r="E3294"/>
      <c r="F3294"/>
      <c r="G3294"/>
    </row>
    <row r="3295" spans="2:7" ht="14.5">
      <c r="B3295"/>
      <c r="C3295"/>
      <c r="D3295"/>
      <c r="E3295"/>
      <c r="F3295"/>
      <c r="G3295"/>
    </row>
    <row r="3296" spans="2:7" ht="14.5">
      <c r="B3296"/>
      <c r="C3296"/>
      <c r="D3296"/>
      <c r="E3296"/>
      <c r="F3296"/>
      <c r="G3296"/>
    </row>
    <row r="3297" spans="2:7" ht="14.5">
      <c r="B3297"/>
      <c r="C3297"/>
      <c r="D3297"/>
      <c r="E3297"/>
      <c r="F3297"/>
      <c r="G3297"/>
    </row>
    <row r="3298" spans="2:7" ht="14.5">
      <c r="B3298"/>
      <c r="C3298"/>
      <c r="D3298"/>
      <c r="E3298"/>
      <c r="F3298"/>
      <c r="G3298"/>
    </row>
    <row r="3299" spans="2:7" ht="14.5">
      <c r="B3299"/>
      <c r="C3299"/>
      <c r="D3299"/>
      <c r="E3299"/>
      <c r="F3299"/>
      <c r="G3299"/>
    </row>
    <row r="3300" spans="2:7" ht="14.5">
      <c r="B3300"/>
      <c r="C3300"/>
      <c r="D3300"/>
      <c r="E3300"/>
      <c r="F3300"/>
      <c r="G3300"/>
    </row>
    <row r="3301" spans="2:7" ht="14.5">
      <c r="B3301"/>
      <c r="C3301"/>
      <c r="D3301"/>
      <c r="E3301"/>
      <c r="F3301"/>
      <c r="G3301"/>
    </row>
    <row r="3302" spans="2:7" ht="14.5">
      <c r="B3302"/>
      <c r="C3302"/>
      <c r="D3302"/>
      <c r="E3302"/>
      <c r="F3302"/>
      <c r="G3302"/>
    </row>
    <row r="3303" spans="2:7" ht="14.5">
      <c r="B3303"/>
      <c r="C3303"/>
      <c r="D3303"/>
      <c r="E3303"/>
      <c r="F3303"/>
      <c r="G3303"/>
    </row>
    <row r="3304" spans="2:7" ht="14.5">
      <c r="B3304"/>
      <c r="C3304"/>
      <c r="D3304"/>
      <c r="E3304"/>
      <c r="F3304"/>
      <c r="G3304"/>
    </row>
    <row r="3305" spans="2:7" ht="14.5">
      <c r="B3305"/>
      <c r="C3305"/>
      <c r="D3305"/>
      <c r="E3305"/>
      <c r="F3305"/>
      <c r="G3305"/>
    </row>
    <row r="3306" spans="2:7" ht="14.5">
      <c r="B3306"/>
      <c r="C3306"/>
      <c r="D3306"/>
      <c r="E3306"/>
      <c r="F3306"/>
      <c r="G3306"/>
    </row>
    <row r="3307" spans="2:7" ht="14.5">
      <c r="B3307"/>
      <c r="C3307"/>
      <c r="D3307"/>
      <c r="E3307"/>
      <c r="F3307"/>
      <c r="G3307"/>
    </row>
    <row r="3308" spans="2:7" ht="14.5">
      <c r="B3308"/>
      <c r="C3308"/>
      <c r="D3308"/>
      <c r="E3308"/>
      <c r="F3308"/>
      <c r="G3308"/>
    </row>
    <row r="3309" spans="2:7" ht="14.5">
      <c r="B3309"/>
      <c r="C3309"/>
      <c r="D3309"/>
      <c r="E3309"/>
      <c r="F3309"/>
      <c r="G3309"/>
    </row>
    <row r="3310" spans="2:7" ht="14.5">
      <c r="B3310"/>
      <c r="C3310"/>
      <c r="D3310"/>
      <c r="E3310"/>
      <c r="F3310"/>
      <c r="G3310"/>
    </row>
    <row r="3311" spans="2:7" ht="14.5">
      <c r="B3311"/>
      <c r="C3311"/>
      <c r="D3311"/>
      <c r="E3311"/>
      <c r="F3311"/>
      <c r="G3311"/>
    </row>
    <row r="3312" spans="2:7" ht="14.5">
      <c r="B3312"/>
      <c r="C3312"/>
      <c r="D3312"/>
      <c r="E3312"/>
      <c r="F3312"/>
      <c r="G3312"/>
    </row>
    <row r="3313" spans="2:7" ht="14.5">
      <c r="B3313"/>
      <c r="C3313"/>
      <c r="D3313"/>
      <c r="E3313"/>
      <c r="F3313"/>
      <c r="G3313"/>
    </row>
    <row r="3314" spans="2:7" ht="14.5">
      <c r="B3314"/>
      <c r="C3314"/>
      <c r="D3314"/>
      <c r="E3314"/>
      <c r="F3314"/>
      <c r="G3314"/>
    </row>
    <row r="3315" spans="2:7" ht="14.5">
      <c r="B3315"/>
      <c r="C3315"/>
      <c r="D3315"/>
      <c r="E3315"/>
      <c r="F3315"/>
      <c r="G3315"/>
    </row>
    <row r="3316" spans="2:7" ht="14.5">
      <c r="B3316"/>
      <c r="C3316"/>
      <c r="D3316"/>
      <c r="E3316"/>
      <c r="F3316"/>
      <c r="G3316"/>
    </row>
    <row r="3317" spans="2:7" ht="14.5">
      <c r="B3317"/>
      <c r="C3317"/>
      <c r="D3317"/>
      <c r="E3317"/>
      <c r="F3317"/>
      <c r="G3317"/>
    </row>
    <row r="3318" spans="2:7" ht="14.5">
      <c r="B3318"/>
      <c r="C3318"/>
      <c r="D3318"/>
      <c r="E3318"/>
      <c r="F3318"/>
      <c r="G3318"/>
    </row>
    <row r="3319" spans="2:7" ht="14.5">
      <c r="B3319"/>
      <c r="C3319"/>
      <c r="D3319"/>
      <c r="E3319"/>
      <c r="F3319"/>
      <c r="G3319"/>
    </row>
    <row r="3320" spans="2:7" ht="14.5">
      <c r="B3320"/>
      <c r="C3320"/>
      <c r="D3320"/>
      <c r="E3320"/>
      <c r="F3320"/>
      <c r="G3320"/>
    </row>
    <row r="3321" spans="2:7" ht="14.5">
      <c r="B3321"/>
      <c r="C3321"/>
      <c r="D3321"/>
      <c r="E3321"/>
      <c r="F3321"/>
      <c r="G3321"/>
    </row>
    <row r="3322" spans="2:7" ht="14.5">
      <c r="B3322"/>
      <c r="C3322"/>
      <c r="D3322"/>
      <c r="E3322"/>
      <c r="F3322"/>
      <c r="G3322"/>
    </row>
    <row r="3323" spans="2:7" ht="14.5">
      <c r="B3323"/>
      <c r="C3323"/>
      <c r="D3323"/>
      <c r="E3323"/>
      <c r="F3323"/>
      <c r="G3323"/>
    </row>
    <row r="3324" spans="2:7" ht="14.5">
      <c r="B3324"/>
      <c r="C3324"/>
      <c r="D3324"/>
      <c r="E3324"/>
      <c r="F3324"/>
      <c r="G3324"/>
    </row>
    <row r="3325" spans="2:7" ht="14.5">
      <c r="B3325"/>
      <c r="C3325"/>
      <c r="D3325"/>
      <c r="E3325"/>
      <c r="F3325"/>
      <c r="G3325"/>
    </row>
    <row r="3326" spans="2:7" ht="14.5">
      <c r="B3326"/>
      <c r="C3326"/>
      <c r="D3326"/>
      <c r="E3326"/>
      <c r="F3326"/>
      <c r="G3326"/>
    </row>
    <row r="3327" spans="2:7" ht="14.5">
      <c r="B3327"/>
      <c r="C3327"/>
      <c r="D3327"/>
      <c r="E3327"/>
      <c r="F3327"/>
      <c r="G3327"/>
    </row>
    <row r="3328" spans="2:7" ht="14.5">
      <c r="B3328"/>
      <c r="C3328"/>
      <c r="D3328"/>
      <c r="E3328"/>
      <c r="F3328"/>
      <c r="G3328"/>
    </row>
    <row r="3329" spans="2:7" ht="14.5">
      <c r="B3329"/>
      <c r="C3329"/>
      <c r="D3329"/>
      <c r="E3329"/>
      <c r="F3329"/>
      <c r="G3329"/>
    </row>
    <row r="3330" spans="2:7" ht="14.5">
      <c r="B3330"/>
      <c r="C3330"/>
      <c r="D3330"/>
      <c r="E3330"/>
      <c r="F3330"/>
      <c r="G3330"/>
    </row>
    <row r="3331" spans="2:7" ht="14.5">
      <c r="B3331"/>
      <c r="C3331"/>
      <c r="D3331"/>
      <c r="E3331"/>
      <c r="F3331"/>
      <c r="G3331"/>
    </row>
    <row r="3332" spans="2:7" ht="14.5">
      <c r="B3332"/>
      <c r="C3332"/>
      <c r="D3332"/>
      <c r="E3332"/>
      <c r="F3332"/>
      <c r="G3332"/>
    </row>
    <row r="3333" spans="2:7" ht="14.5">
      <c r="B3333"/>
      <c r="C3333"/>
      <c r="D3333"/>
      <c r="E3333"/>
      <c r="F3333"/>
      <c r="G3333"/>
    </row>
    <row r="3334" spans="2:7" ht="14.5">
      <c r="B3334"/>
      <c r="C3334"/>
      <c r="D3334"/>
      <c r="E3334"/>
      <c r="F3334"/>
      <c r="G3334"/>
    </row>
    <row r="3335" spans="2:7" ht="14.5">
      <c r="B3335"/>
      <c r="C3335"/>
      <c r="D3335"/>
      <c r="E3335"/>
      <c r="F3335"/>
      <c r="G3335"/>
    </row>
    <row r="3336" spans="2:7" ht="14.5">
      <c r="B3336"/>
      <c r="C3336"/>
      <c r="D3336"/>
      <c r="E3336"/>
      <c r="F3336"/>
      <c r="G3336"/>
    </row>
    <row r="3337" spans="2:7" ht="14.5">
      <c r="B3337"/>
      <c r="C3337"/>
      <c r="D3337"/>
      <c r="E3337"/>
      <c r="F3337"/>
      <c r="G3337"/>
    </row>
    <row r="3338" spans="2:7" ht="14.5">
      <c r="B3338"/>
      <c r="C3338"/>
      <c r="D3338"/>
      <c r="E3338"/>
      <c r="F3338"/>
      <c r="G3338"/>
    </row>
    <row r="3339" spans="2:7" ht="14.5">
      <c r="B3339"/>
      <c r="C3339"/>
      <c r="D3339"/>
      <c r="E3339"/>
      <c r="F3339"/>
      <c r="G3339"/>
    </row>
    <row r="3340" spans="2:7" ht="14.5">
      <c r="B3340"/>
      <c r="C3340"/>
      <c r="D3340"/>
      <c r="E3340"/>
      <c r="F3340"/>
      <c r="G3340"/>
    </row>
    <row r="3341" spans="2:7" ht="14.5">
      <c r="B3341"/>
      <c r="C3341"/>
      <c r="D3341"/>
      <c r="E3341"/>
      <c r="F3341"/>
      <c r="G3341"/>
    </row>
    <row r="3342" spans="2:7" ht="14.5">
      <c r="B3342"/>
      <c r="C3342"/>
      <c r="D3342"/>
      <c r="E3342"/>
      <c r="F3342"/>
      <c r="G3342"/>
    </row>
    <row r="3343" spans="2:7" ht="14.5">
      <c r="B3343"/>
      <c r="C3343"/>
      <c r="D3343"/>
      <c r="E3343"/>
      <c r="F3343"/>
      <c r="G3343"/>
    </row>
    <row r="3344" spans="2:7" ht="14.5">
      <c r="B3344"/>
      <c r="C3344"/>
      <c r="D3344"/>
      <c r="E3344"/>
      <c r="F3344"/>
      <c r="G3344"/>
    </row>
    <row r="3345" spans="2:7" ht="14.5">
      <c r="B3345"/>
      <c r="C3345"/>
      <c r="D3345"/>
      <c r="E3345"/>
      <c r="F3345"/>
      <c r="G3345"/>
    </row>
    <row r="3346" spans="2:7" ht="14.5">
      <c r="B3346"/>
      <c r="C3346"/>
      <c r="D3346"/>
      <c r="E3346"/>
      <c r="F3346"/>
      <c r="G3346"/>
    </row>
    <row r="3347" spans="2:7" ht="14.5">
      <c r="B3347"/>
      <c r="C3347"/>
      <c r="D3347"/>
      <c r="E3347"/>
      <c r="F3347"/>
      <c r="G3347"/>
    </row>
    <row r="3348" spans="2:7" ht="14.5">
      <c r="B3348"/>
      <c r="C3348"/>
      <c r="D3348"/>
      <c r="E3348"/>
      <c r="F3348"/>
      <c r="G3348"/>
    </row>
    <row r="3349" spans="2:7" ht="14.5">
      <c r="B3349"/>
      <c r="C3349"/>
      <c r="D3349"/>
      <c r="E3349"/>
      <c r="F3349"/>
      <c r="G3349"/>
    </row>
    <row r="3350" spans="2:7" ht="14.5">
      <c r="B3350"/>
      <c r="C3350"/>
      <c r="D3350"/>
      <c r="E3350"/>
      <c r="F3350"/>
      <c r="G3350"/>
    </row>
    <row r="3351" spans="2:7" ht="14.5">
      <c r="B3351"/>
      <c r="C3351"/>
      <c r="D3351"/>
      <c r="E3351"/>
      <c r="F3351"/>
      <c r="G3351"/>
    </row>
    <row r="3352" spans="2:7" ht="14.5">
      <c r="B3352"/>
      <c r="C3352"/>
      <c r="D3352"/>
      <c r="E3352"/>
      <c r="F3352"/>
      <c r="G3352"/>
    </row>
    <row r="3353" spans="2:7" ht="14.5">
      <c r="B3353"/>
      <c r="C3353"/>
      <c r="D3353"/>
      <c r="E3353"/>
      <c r="F3353"/>
      <c r="G3353"/>
    </row>
    <row r="3354" spans="2:7" ht="14.5">
      <c r="B3354"/>
      <c r="C3354"/>
      <c r="D3354"/>
      <c r="E3354"/>
      <c r="F3354"/>
      <c r="G3354"/>
    </row>
    <row r="3355" spans="2:7" ht="14.5">
      <c r="B3355"/>
      <c r="C3355"/>
      <c r="D3355"/>
      <c r="E3355"/>
      <c r="F3355"/>
      <c r="G3355"/>
    </row>
    <row r="3356" spans="2:7" ht="14.5">
      <c r="B3356"/>
      <c r="C3356"/>
      <c r="D3356"/>
      <c r="E3356"/>
      <c r="F3356"/>
      <c r="G3356"/>
    </row>
    <row r="3357" spans="2:7" ht="14.5">
      <c r="B3357"/>
      <c r="C3357"/>
      <c r="D3357"/>
      <c r="E3357"/>
      <c r="F3357"/>
      <c r="G3357"/>
    </row>
    <row r="3358" spans="2:7" ht="14.5">
      <c r="B3358"/>
      <c r="C3358"/>
      <c r="D3358"/>
      <c r="E3358"/>
      <c r="F3358"/>
      <c r="G3358"/>
    </row>
    <row r="3359" spans="2:7" ht="14.5">
      <c r="B3359"/>
      <c r="C3359"/>
      <c r="D3359"/>
      <c r="E3359"/>
      <c r="F3359"/>
      <c r="G3359"/>
    </row>
    <row r="3360" spans="2:7" ht="14.5">
      <c r="B3360"/>
      <c r="C3360"/>
      <c r="D3360"/>
      <c r="E3360"/>
      <c r="F3360"/>
      <c r="G3360"/>
    </row>
    <row r="3361" spans="2:7" ht="14.5">
      <c r="B3361"/>
      <c r="C3361"/>
      <c r="D3361"/>
      <c r="E3361"/>
      <c r="F3361"/>
      <c r="G3361"/>
    </row>
    <row r="3362" spans="2:7" ht="14.5">
      <c r="B3362"/>
      <c r="C3362"/>
      <c r="D3362"/>
      <c r="E3362"/>
      <c r="F3362"/>
      <c r="G3362"/>
    </row>
    <row r="3363" spans="2:7" ht="14.5">
      <c r="B3363"/>
      <c r="C3363"/>
      <c r="D3363"/>
      <c r="E3363"/>
      <c r="F3363"/>
      <c r="G3363"/>
    </row>
    <row r="3364" spans="2:7" ht="14.5">
      <c r="B3364"/>
      <c r="C3364"/>
      <c r="D3364"/>
      <c r="E3364"/>
      <c r="F3364"/>
      <c r="G3364"/>
    </row>
    <row r="3365" spans="2:7" ht="14.5">
      <c r="B3365"/>
      <c r="C3365"/>
      <c r="D3365"/>
      <c r="E3365"/>
      <c r="F3365"/>
      <c r="G3365"/>
    </row>
    <row r="3366" spans="2:7" ht="14.5">
      <c r="B3366"/>
      <c r="C3366"/>
      <c r="D3366"/>
      <c r="E3366"/>
      <c r="F3366"/>
      <c r="G3366"/>
    </row>
    <row r="3367" spans="2:7" ht="14.5">
      <c r="B3367"/>
      <c r="C3367"/>
      <c r="D3367"/>
      <c r="E3367"/>
      <c r="F3367"/>
      <c r="G3367"/>
    </row>
    <row r="3368" spans="2:7" ht="14.5">
      <c r="B3368"/>
      <c r="C3368"/>
      <c r="D3368"/>
      <c r="E3368"/>
      <c r="F3368"/>
      <c r="G3368"/>
    </row>
    <row r="3369" spans="2:7" ht="14.5">
      <c r="B3369"/>
      <c r="C3369"/>
      <c r="D3369"/>
      <c r="E3369"/>
      <c r="F3369"/>
      <c r="G3369"/>
    </row>
    <row r="3370" spans="2:7" ht="14.5">
      <c r="B3370"/>
      <c r="C3370"/>
      <c r="D3370"/>
      <c r="E3370"/>
      <c r="F3370"/>
      <c r="G3370"/>
    </row>
    <row r="3371" spans="2:7" ht="14.5">
      <c r="B3371"/>
      <c r="C3371"/>
      <c r="D3371"/>
      <c r="E3371"/>
      <c r="F3371"/>
      <c r="G3371"/>
    </row>
    <row r="3372" spans="2:7" ht="14.5">
      <c r="B3372"/>
      <c r="C3372"/>
      <c r="D3372"/>
      <c r="E3372"/>
      <c r="F3372"/>
      <c r="G3372"/>
    </row>
    <row r="3373" spans="2:7" ht="14.5">
      <c r="B3373"/>
      <c r="C3373"/>
      <c r="D3373"/>
      <c r="E3373"/>
      <c r="F3373"/>
      <c r="G3373"/>
    </row>
    <row r="3374" spans="2:7" ht="14.5">
      <c r="B3374"/>
      <c r="C3374"/>
      <c r="D3374"/>
      <c r="E3374"/>
      <c r="F3374"/>
      <c r="G3374"/>
    </row>
    <row r="3375" spans="2:7" ht="14.5">
      <c r="B3375"/>
      <c r="C3375"/>
      <c r="D3375"/>
      <c r="E3375"/>
      <c r="F3375"/>
      <c r="G3375"/>
    </row>
    <row r="3376" spans="2:7" ht="14.5">
      <c r="B3376"/>
      <c r="C3376"/>
      <c r="D3376"/>
      <c r="E3376"/>
      <c r="F3376"/>
      <c r="G3376"/>
    </row>
    <row r="3377" spans="2:7" ht="14.5">
      <c r="B3377"/>
      <c r="C3377"/>
      <c r="D3377"/>
      <c r="E3377"/>
      <c r="F3377"/>
      <c r="G3377"/>
    </row>
    <row r="3378" spans="2:7" ht="14.5">
      <c r="B3378"/>
      <c r="C3378"/>
      <c r="D3378"/>
      <c r="E3378"/>
      <c r="F3378"/>
      <c r="G3378"/>
    </row>
    <row r="3379" spans="2:7" ht="14.5">
      <c r="B3379"/>
      <c r="C3379"/>
      <c r="D3379"/>
      <c r="E3379"/>
      <c r="F3379"/>
      <c r="G3379"/>
    </row>
    <row r="3380" spans="2:7" ht="14.5">
      <c r="B3380"/>
      <c r="C3380"/>
      <c r="D3380"/>
      <c r="E3380"/>
      <c r="F3380"/>
      <c r="G3380"/>
    </row>
    <row r="3381" spans="2:7" ht="14.5">
      <c r="B3381"/>
      <c r="C3381"/>
      <c r="D3381"/>
      <c r="E3381"/>
      <c r="F3381"/>
      <c r="G3381"/>
    </row>
    <row r="3382" spans="2:7" ht="14.5">
      <c r="B3382"/>
      <c r="C3382"/>
      <c r="D3382"/>
      <c r="E3382"/>
      <c r="F3382"/>
      <c r="G3382"/>
    </row>
    <row r="3383" spans="2:7" ht="14.5">
      <c r="B3383"/>
      <c r="C3383"/>
      <c r="D3383"/>
      <c r="E3383"/>
      <c r="F3383"/>
      <c r="G3383"/>
    </row>
    <row r="3384" spans="2:7" ht="14.5">
      <c r="B3384"/>
      <c r="C3384"/>
      <c r="D3384"/>
      <c r="E3384"/>
      <c r="F3384"/>
      <c r="G3384"/>
    </row>
    <row r="3385" spans="2:7" ht="14.5">
      <c r="B3385"/>
      <c r="C3385"/>
      <c r="D3385"/>
      <c r="E3385"/>
      <c r="F3385"/>
      <c r="G3385"/>
    </row>
    <row r="3386" spans="2:7" ht="14.5">
      <c r="B3386"/>
      <c r="C3386"/>
      <c r="D3386"/>
      <c r="E3386"/>
      <c r="F3386"/>
      <c r="G3386"/>
    </row>
    <row r="3387" spans="2:7" ht="14.5">
      <c r="B3387"/>
      <c r="C3387"/>
      <c r="D3387"/>
      <c r="E3387"/>
      <c r="F3387"/>
      <c r="G3387"/>
    </row>
    <row r="3388" spans="2:7" ht="14.5">
      <c r="B3388"/>
      <c r="C3388"/>
      <c r="D3388"/>
      <c r="E3388"/>
      <c r="F3388"/>
      <c r="G3388"/>
    </row>
    <row r="3389" spans="2:7" ht="14.5">
      <c r="B3389"/>
      <c r="C3389"/>
      <c r="D3389"/>
      <c r="E3389"/>
      <c r="F3389"/>
      <c r="G3389"/>
    </row>
    <row r="3390" spans="2:7" ht="14.5">
      <c r="B3390"/>
      <c r="C3390"/>
      <c r="D3390"/>
      <c r="E3390"/>
      <c r="F3390"/>
      <c r="G3390"/>
    </row>
    <row r="3391" spans="2:7" ht="14.5">
      <c r="B3391"/>
      <c r="C3391"/>
      <c r="D3391"/>
      <c r="E3391"/>
      <c r="F3391"/>
      <c r="G3391"/>
    </row>
    <row r="3392" spans="2:7" ht="14.5">
      <c r="B3392"/>
      <c r="C3392"/>
      <c r="D3392"/>
      <c r="E3392"/>
      <c r="F3392"/>
      <c r="G3392"/>
    </row>
    <row r="3393" spans="2:7" ht="14.5">
      <c r="B3393"/>
      <c r="C3393"/>
      <c r="D3393"/>
      <c r="E3393"/>
      <c r="F3393"/>
      <c r="G3393"/>
    </row>
    <row r="3394" spans="2:7" ht="14.5">
      <c r="B3394"/>
      <c r="C3394"/>
      <c r="D3394"/>
      <c r="E3394"/>
      <c r="F3394"/>
      <c r="G3394"/>
    </row>
    <row r="3395" spans="2:7" ht="14.5">
      <c r="B3395"/>
      <c r="C3395"/>
      <c r="D3395"/>
      <c r="E3395"/>
      <c r="F3395"/>
      <c r="G3395"/>
    </row>
    <row r="3396" spans="2:7" ht="14.5">
      <c r="B3396"/>
      <c r="C3396"/>
      <c r="D3396"/>
      <c r="E3396"/>
      <c r="F3396"/>
      <c r="G3396"/>
    </row>
    <row r="3397" spans="2:7" ht="14.5">
      <c r="B3397"/>
      <c r="C3397"/>
      <c r="D3397"/>
      <c r="E3397"/>
      <c r="F3397"/>
      <c r="G3397"/>
    </row>
    <row r="3398" spans="2:7" ht="14.5">
      <c r="B3398"/>
      <c r="C3398"/>
      <c r="D3398"/>
      <c r="E3398"/>
      <c r="F3398"/>
      <c r="G3398"/>
    </row>
    <row r="3399" spans="2:7" ht="14.5">
      <c r="B3399"/>
      <c r="C3399"/>
      <c r="D3399"/>
      <c r="E3399"/>
      <c r="F3399"/>
      <c r="G3399"/>
    </row>
    <row r="3400" spans="2:7" ht="14.5">
      <c r="B3400"/>
      <c r="C3400"/>
      <c r="D3400"/>
      <c r="E3400"/>
      <c r="F3400"/>
      <c r="G3400"/>
    </row>
    <row r="3401" spans="2:7" ht="14.5">
      <c r="B3401"/>
      <c r="C3401"/>
      <c r="D3401"/>
      <c r="E3401"/>
      <c r="F3401"/>
      <c r="G3401"/>
    </row>
    <row r="3402" spans="2:7" ht="14.5">
      <c r="B3402"/>
      <c r="C3402"/>
      <c r="D3402"/>
      <c r="E3402"/>
      <c r="F3402"/>
      <c r="G3402"/>
    </row>
    <row r="3403" spans="2:7" ht="14.5">
      <c r="B3403"/>
      <c r="C3403"/>
      <c r="D3403"/>
      <c r="E3403"/>
      <c r="F3403"/>
      <c r="G3403"/>
    </row>
    <row r="3404" spans="2:7" ht="14.5">
      <c r="B3404"/>
      <c r="C3404"/>
      <c r="D3404"/>
      <c r="E3404"/>
      <c r="F3404"/>
      <c r="G3404"/>
    </row>
    <row r="3405" spans="2:7" ht="14.5">
      <c r="B3405"/>
      <c r="C3405"/>
      <c r="D3405"/>
      <c r="E3405"/>
      <c r="F3405"/>
      <c r="G3405"/>
    </row>
    <row r="3406" spans="2:7" ht="14.5">
      <c r="B3406"/>
      <c r="C3406"/>
      <c r="D3406"/>
      <c r="E3406"/>
      <c r="F3406"/>
      <c r="G3406"/>
    </row>
    <row r="3407" spans="2:7" ht="14.5">
      <c r="B3407"/>
      <c r="C3407"/>
      <c r="D3407"/>
      <c r="E3407"/>
      <c r="F3407"/>
      <c r="G3407"/>
    </row>
    <row r="3408" spans="2:7" ht="14.5">
      <c r="B3408"/>
      <c r="C3408"/>
      <c r="D3408"/>
      <c r="E3408"/>
      <c r="F3408"/>
      <c r="G3408"/>
    </row>
    <row r="3409" spans="2:7" ht="14.5">
      <c r="B3409"/>
      <c r="C3409"/>
      <c r="D3409"/>
      <c r="E3409"/>
      <c r="F3409"/>
      <c r="G3409"/>
    </row>
    <row r="3410" spans="2:7" ht="14.5">
      <c r="B3410"/>
      <c r="C3410"/>
      <c r="D3410"/>
      <c r="E3410"/>
      <c r="F3410"/>
      <c r="G3410"/>
    </row>
    <row r="3411" spans="2:7" ht="14.5">
      <c r="B3411"/>
      <c r="C3411"/>
      <c r="D3411"/>
      <c r="E3411"/>
      <c r="F3411"/>
      <c r="G3411"/>
    </row>
    <row r="3412" spans="2:7" ht="14.5">
      <c r="B3412"/>
      <c r="C3412"/>
      <c r="D3412"/>
      <c r="E3412"/>
      <c r="F3412"/>
      <c r="G3412"/>
    </row>
    <row r="3413" spans="2:7" ht="14.5">
      <c r="B3413"/>
      <c r="C3413"/>
      <c r="D3413"/>
      <c r="E3413"/>
      <c r="F3413"/>
      <c r="G3413"/>
    </row>
    <row r="3414" spans="2:7" ht="14.5">
      <c r="B3414"/>
      <c r="C3414"/>
      <c r="D3414"/>
      <c r="E3414"/>
      <c r="F3414"/>
      <c r="G3414"/>
    </row>
    <row r="3415" spans="2:7" ht="14.5">
      <c r="B3415"/>
      <c r="C3415"/>
      <c r="D3415"/>
      <c r="E3415"/>
      <c r="F3415"/>
      <c r="G3415"/>
    </row>
    <row r="3416" spans="2:7" ht="14.5">
      <c r="B3416"/>
      <c r="C3416"/>
      <c r="D3416"/>
      <c r="E3416"/>
      <c r="F3416"/>
      <c r="G3416"/>
    </row>
    <row r="3417" spans="2:7" ht="14.5">
      <c r="B3417"/>
      <c r="C3417"/>
      <c r="D3417"/>
      <c r="E3417"/>
      <c r="F3417"/>
      <c r="G3417"/>
    </row>
    <row r="3418" spans="2:7" ht="14.5">
      <c r="B3418"/>
      <c r="C3418"/>
      <c r="D3418"/>
      <c r="E3418"/>
      <c r="F3418"/>
      <c r="G3418"/>
    </row>
    <row r="3419" spans="2:7" ht="14.5">
      <c r="B3419"/>
      <c r="C3419"/>
      <c r="D3419"/>
      <c r="E3419"/>
      <c r="F3419"/>
      <c r="G3419"/>
    </row>
    <row r="3420" spans="2:7" ht="14.5">
      <c r="B3420"/>
      <c r="C3420"/>
      <c r="D3420"/>
      <c r="E3420"/>
      <c r="F3420"/>
      <c r="G3420"/>
    </row>
    <row r="3421" spans="2:7" ht="14.5">
      <c r="B3421"/>
      <c r="C3421"/>
      <c r="D3421"/>
      <c r="E3421"/>
      <c r="F3421"/>
      <c r="G3421"/>
    </row>
    <row r="3422" spans="2:7" ht="14.5">
      <c r="B3422"/>
      <c r="C3422"/>
      <c r="D3422"/>
      <c r="E3422"/>
      <c r="F3422"/>
      <c r="G3422"/>
    </row>
    <row r="3423" spans="2:7" ht="14.5">
      <c r="B3423"/>
      <c r="C3423"/>
      <c r="D3423"/>
      <c r="E3423"/>
      <c r="F3423"/>
      <c r="G3423"/>
    </row>
    <row r="3424" spans="2:7" ht="14.5">
      <c r="B3424"/>
      <c r="C3424"/>
      <c r="D3424"/>
      <c r="E3424"/>
      <c r="F3424"/>
      <c r="G3424"/>
    </row>
    <row r="3425" spans="2:7" ht="14.5">
      <c r="B3425"/>
      <c r="C3425"/>
      <c r="D3425"/>
      <c r="E3425"/>
      <c r="F3425"/>
      <c r="G3425"/>
    </row>
    <row r="3426" spans="2:7" ht="14.5">
      <c r="B3426"/>
      <c r="C3426"/>
      <c r="D3426"/>
      <c r="E3426"/>
      <c r="F3426"/>
      <c r="G3426"/>
    </row>
    <row r="3427" spans="2:7" ht="14.5">
      <c r="B3427"/>
      <c r="C3427"/>
      <c r="D3427"/>
      <c r="E3427"/>
      <c r="F3427"/>
      <c r="G3427"/>
    </row>
    <row r="3428" spans="2:7" ht="14.5">
      <c r="B3428"/>
      <c r="C3428"/>
      <c r="D3428"/>
      <c r="E3428"/>
      <c r="F3428"/>
      <c r="G3428"/>
    </row>
    <row r="3429" spans="2:7" ht="14.5">
      <c r="B3429"/>
      <c r="C3429"/>
      <c r="D3429"/>
      <c r="E3429"/>
      <c r="F3429"/>
      <c r="G3429"/>
    </row>
    <row r="3430" spans="2:7" ht="14.5">
      <c r="B3430"/>
      <c r="C3430"/>
      <c r="D3430"/>
      <c r="E3430"/>
      <c r="F3430"/>
      <c r="G3430"/>
    </row>
    <row r="3431" spans="2:7" ht="14.5">
      <c r="B3431"/>
      <c r="C3431"/>
      <c r="D3431"/>
      <c r="E3431"/>
      <c r="F3431"/>
      <c r="G3431"/>
    </row>
    <row r="3432" spans="2:7" ht="14.5">
      <c r="B3432"/>
      <c r="C3432"/>
      <c r="D3432"/>
      <c r="E3432"/>
      <c r="F3432"/>
      <c r="G3432"/>
    </row>
    <row r="3433" spans="2:7" ht="14.5">
      <c r="B3433"/>
      <c r="C3433"/>
      <c r="D3433"/>
      <c r="E3433"/>
      <c r="F3433"/>
      <c r="G3433"/>
    </row>
    <row r="3434" spans="2:7" ht="14.5">
      <c r="B3434"/>
      <c r="C3434"/>
      <c r="D3434"/>
      <c r="E3434"/>
      <c r="F3434"/>
      <c r="G3434"/>
    </row>
    <row r="3435" spans="2:7" ht="14.5">
      <c r="B3435"/>
      <c r="C3435"/>
      <c r="D3435"/>
      <c r="E3435"/>
      <c r="F3435"/>
      <c r="G3435"/>
    </row>
    <row r="3436" spans="2:7" ht="14.5">
      <c r="B3436"/>
      <c r="C3436"/>
      <c r="D3436"/>
      <c r="E3436"/>
      <c r="F3436"/>
      <c r="G3436"/>
    </row>
    <row r="3437" spans="2:7" ht="14.5">
      <c r="B3437"/>
      <c r="C3437"/>
      <c r="D3437"/>
      <c r="E3437"/>
      <c r="F3437"/>
      <c r="G3437"/>
    </row>
    <row r="3438" spans="2:7" ht="14.5">
      <c r="B3438"/>
      <c r="C3438"/>
      <c r="D3438"/>
      <c r="E3438"/>
      <c r="F3438"/>
      <c r="G3438"/>
    </row>
    <row r="3439" spans="2:7" ht="14.5">
      <c r="B3439"/>
      <c r="C3439"/>
      <c r="D3439"/>
      <c r="E3439"/>
      <c r="F3439"/>
      <c r="G3439"/>
    </row>
    <row r="3440" spans="2:7" ht="14.5">
      <c r="B3440"/>
      <c r="C3440"/>
      <c r="D3440"/>
      <c r="E3440"/>
      <c r="F3440"/>
      <c r="G3440"/>
    </row>
    <row r="3441" spans="2:7" ht="14.5">
      <c r="B3441"/>
      <c r="C3441"/>
      <c r="D3441"/>
      <c r="E3441"/>
      <c r="F3441"/>
      <c r="G3441"/>
    </row>
    <row r="3442" spans="2:7" ht="14.5">
      <c r="B3442"/>
      <c r="C3442"/>
      <c r="D3442"/>
      <c r="E3442"/>
      <c r="F3442"/>
      <c r="G3442"/>
    </row>
    <row r="3443" spans="2:7" ht="14.5">
      <c r="B3443"/>
      <c r="C3443"/>
      <c r="D3443"/>
      <c r="E3443"/>
      <c r="F3443"/>
      <c r="G3443"/>
    </row>
    <row r="3444" spans="2:7" ht="14.5">
      <c r="B3444"/>
      <c r="C3444"/>
      <c r="D3444"/>
      <c r="E3444"/>
      <c r="F3444"/>
      <c r="G3444"/>
    </row>
    <row r="3445" spans="2:7" ht="14.5">
      <c r="B3445"/>
      <c r="C3445"/>
      <c r="D3445"/>
      <c r="E3445"/>
      <c r="F3445"/>
      <c r="G3445"/>
    </row>
    <row r="3446" spans="2:7" ht="14.5">
      <c r="B3446"/>
      <c r="C3446"/>
      <c r="D3446"/>
      <c r="E3446"/>
      <c r="F3446"/>
      <c r="G3446"/>
    </row>
    <row r="3447" spans="2:7" ht="14.5">
      <c r="B3447"/>
      <c r="C3447"/>
      <c r="D3447"/>
      <c r="E3447"/>
      <c r="F3447"/>
      <c r="G3447"/>
    </row>
    <row r="3448" spans="2:7" ht="14.5">
      <c r="B3448"/>
      <c r="C3448"/>
      <c r="D3448"/>
      <c r="E3448"/>
      <c r="F3448"/>
      <c r="G3448"/>
    </row>
    <row r="3449" spans="2:7" ht="14.5">
      <c r="B3449"/>
      <c r="C3449"/>
      <c r="D3449"/>
      <c r="E3449"/>
      <c r="F3449"/>
      <c r="G3449"/>
    </row>
    <row r="3450" spans="2:7" ht="14.5">
      <c r="B3450"/>
      <c r="C3450"/>
      <c r="D3450"/>
      <c r="E3450"/>
      <c r="F3450"/>
      <c r="G3450"/>
    </row>
    <row r="3451" spans="2:7" ht="14.5">
      <c r="B3451"/>
      <c r="C3451"/>
      <c r="D3451"/>
      <c r="E3451"/>
      <c r="F3451"/>
      <c r="G3451"/>
    </row>
    <row r="3452" spans="2:7" ht="14.5">
      <c r="B3452"/>
      <c r="C3452"/>
      <c r="D3452"/>
      <c r="E3452"/>
      <c r="F3452"/>
      <c r="G3452"/>
    </row>
    <row r="3453" spans="2:7" ht="14.5">
      <c r="B3453"/>
      <c r="C3453"/>
      <c r="D3453"/>
      <c r="E3453"/>
      <c r="F3453"/>
      <c r="G3453"/>
    </row>
    <row r="3454" spans="2:7" ht="14.5">
      <c r="B3454"/>
      <c r="C3454"/>
      <c r="D3454"/>
      <c r="E3454"/>
      <c r="F3454"/>
      <c r="G3454"/>
    </row>
    <row r="3455" spans="2:7" ht="14.5">
      <c r="B3455"/>
      <c r="C3455"/>
      <c r="D3455"/>
      <c r="E3455"/>
      <c r="F3455"/>
      <c r="G3455"/>
    </row>
    <row r="3456" spans="2:7" ht="14.5">
      <c r="B3456"/>
      <c r="C3456"/>
      <c r="D3456"/>
      <c r="E3456"/>
      <c r="F3456"/>
      <c r="G3456"/>
    </row>
    <row r="3457" spans="2:7" ht="14.5">
      <c r="B3457"/>
      <c r="C3457"/>
      <c r="D3457"/>
      <c r="E3457"/>
      <c r="F3457"/>
      <c r="G3457"/>
    </row>
    <row r="3458" spans="2:7" ht="14.5">
      <c r="B3458"/>
      <c r="C3458"/>
      <c r="D3458"/>
      <c r="E3458"/>
      <c r="F3458"/>
      <c r="G3458"/>
    </row>
    <row r="3459" spans="2:7" ht="14.5">
      <c r="B3459"/>
      <c r="C3459"/>
      <c r="D3459"/>
      <c r="E3459"/>
      <c r="F3459"/>
      <c r="G3459"/>
    </row>
    <row r="3460" spans="2:7" ht="14.5">
      <c r="B3460"/>
      <c r="C3460"/>
      <c r="D3460"/>
      <c r="E3460"/>
      <c r="F3460"/>
      <c r="G3460"/>
    </row>
    <row r="3461" spans="2:7" ht="14.5">
      <c r="B3461"/>
      <c r="C3461"/>
      <c r="D3461"/>
      <c r="E3461"/>
      <c r="F3461"/>
      <c r="G3461"/>
    </row>
    <row r="3462" spans="2:7" ht="14.5">
      <c r="B3462"/>
      <c r="C3462"/>
      <c r="D3462"/>
      <c r="E3462"/>
      <c r="F3462"/>
      <c r="G3462"/>
    </row>
    <row r="3463" spans="2:7" ht="14.5">
      <c r="B3463"/>
      <c r="C3463"/>
      <c r="D3463"/>
      <c r="E3463"/>
      <c r="F3463"/>
      <c r="G3463"/>
    </row>
    <row r="3464" spans="2:7" ht="14.5">
      <c r="B3464"/>
      <c r="C3464"/>
      <c r="D3464"/>
      <c r="E3464"/>
      <c r="F3464"/>
      <c r="G3464"/>
    </row>
    <row r="3465" spans="2:7" ht="14.5">
      <c r="B3465"/>
      <c r="C3465"/>
      <c r="D3465"/>
      <c r="E3465"/>
      <c r="F3465"/>
      <c r="G3465"/>
    </row>
    <row r="3466" spans="2:7" ht="14.5">
      <c r="B3466"/>
      <c r="C3466"/>
      <c r="D3466"/>
      <c r="E3466"/>
      <c r="F3466"/>
      <c r="G3466"/>
    </row>
    <row r="3467" spans="2:7" ht="14.5">
      <c r="B3467"/>
      <c r="C3467"/>
      <c r="D3467"/>
      <c r="E3467"/>
      <c r="F3467"/>
      <c r="G3467"/>
    </row>
    <row r="3468" spans="2:7" ht="14.5">
      <c r="B3468"/>
      <c r="C3468"/>
      <c r="D3468"/>
      <c r="E3468"/>
      <c r="F3468"/>
      <c r="G3468"/>
    </row>
    <row r="3469" spans="2:7" ht="14.5">
      <c r="B3469"/>
      <c r="C3469"/>
      <c r="D3469"/>
      <c r="E3469"/>
      <c r="F3469"/>
      <c r="G3469"/>
    </row>
    <row r="3470" spans="2:7" ht="14.5">
      <c r="B3470"/>
      <c r="C3470"/>
      <c r="D3470"/>
      <c r="E3470"/>
      <c r="F3470"/>
      <c r="G3470"/>
    </row>
    <row r="3471" spans="2:7" ht="14.5">
      <c r="B3471"/>
      <c r="C3471"/>
      <c r="D3471"/>
      <c r="E3471"/>
      <c r="F3471"/>
      <c r="G3471"/>
    </row>
    <row r="3472" spans="2:7" ht="14.5">
      <c r="B3472"/>
      <c r="C3472"/>
      <c r="D3472"/>
      <c r="E3472"/>
      <c r="F3472"/>
      <c r="G3472"/>
    </row>
    <row r="3473" spans="2:7" ht="14.5">
      <c r="B3473"/>
      <c r="C3473"/>
      <c r="D3473"/>
      <c r="E3473"/>
      <c r="F3473"/>
      <c r="G3473"/>
    </row>
    <row r="3474" spans="2:7" ht="14.5">
      <c r="B3474"/>
      <c r="C3474"/>
      <c r="D3474"/>
      <c r="E3474"/>
      <c r="F3474"/>
      <c r="G3474"/>
    </row>
    <row r="3475" spans="2:7" ht="14.5">
      <c r="B3475"/>
      <c r="C3475"/>
      <c r="D3475"/>
      <c r="E3475"/>
      <c r="F3475"/>
      <c r="G3475"/>
    </row>
    <row r="3476" spans="2:7" ht="14.5">
      <c r="B3476"/>
      <c r="C3476"/>
      <c r="D3476"/>
      <c r="E3476"/>
      <c r="F3476"/>
      <c r="G3476"/>
    </row>
    <row r="3477" spans="2:7" ht="14.5">
      <c r="B3477"/>
      <c r="C3477"/>
      <c r="D3477"/>
      <c r="E3477"/>
      <c r="F3477"/>
      <c r="G3477"/>
    </row>
    <row r="3478" spans="2:7" ht="14.5">
      <c r="B3478"/>
      <c r="C3478"/>
      <c r="D3478"/>
      <c r="E3478"/>
      <c r="F3478"/>
      <c r="G3478"/>
    </row>
    <row r="3479" spans="2:7" ht="14.5">
      <c r="B3479"/>
      <c r="C3479"/>
      <c r="D3479"/>
      <c r="E3479"/>
      <c r="F3479"/>
      <c r="G3479"/>
    </row>
    <row r="3480" spans="2:7" ht="14.5">
      <c r="B3480"/>
      <c r="C3480"/>
      <c r="D3480"/>
      <c r="E3480"/>
      <c r="F3480"/>
      <c r="G3480"/>
    </row>
    <row r="3481" spans="2:7" ht="14.5">
      <c r="B3481"/>
      <c r="C3481"/>
      <c r="D3481"/>
      <c r="E3481"/>
      <c r="F3481"/>
      <c r="G3481"/>
    </row>
    <row r="3482" spans="2:7" ht="14.5">
      <c r="B3482"/>
      <c r="C3482"/>
      <c r="D3482"/>
      <c r="E3482"/>
      <c r="F3482"/>
      <c r="G3482"/>
    </row>
    <row r="3483" spans="2:7" ht="14.5">
      <c r="B3483"/>
      <c r="C3483"/>
      <c r="D3483"/>
      <c r="E3483"/>
      <c r="F3483"/>
      <c r="G3483"/>
    </row>
    <row r="3484" spans="2:7" ht="14.5">
      <c r="B3484"/>
      <c r="C3484"/>
      <c r="D3484"/>
      <c r="E3484"/>
      <c r="F3484"/>
      <c r="G3484"/>
    </row>
    <row r="3485" spans="2:7" ht="14.5">
      <c r="B3485"/>
      <c r="C3485"/>
      <c r="D3485"/>
      <c r="E3485"/>
      <c r="F3485"/>
      <c r="G3485"/>
    </row>
    <row r="3486" spans="2:7" ht="14.5">
      <c r="B3486"/>
      <c r="C3486"/>
      <c r="D3486"/>
      <c r="E3486"/>
      <c r="F3486"/>
      <c r="G3486"/>
    </row>
    <row r="3487" spans="2:7" ht="14.5">
      <c r="B3487"/>
      <c r="C3487"/>
      <c r="D3487"/>
      <c r="E3487"/>
      <c r="F3487"/>
      <c r="G3487"/>
    </row>
    <row r="3488" spans="2:7" ht="14.5">
      <c r="B3488"/>
      <c r="C3488"/>
      <c r="D3488"/>
      <c r="E3488"/>
      <c r="F3488"/>
      <c r="G3488"/>
    </row>
    <row r="3489" spans="2:7" ht="14.5">
      <c r="B3489"/>
      <c r="C3489"/>
      <c r="D3489"/>
      <c r="E3489"/>
      <c r="F3489"/>
      <c r="G3489"/>
    </row>
    <row r="3490" spans="2:7" ht="14.5">
      <c r="B3490"/>
      <c r="C3490"/>
      <c r="D3490"/>
      <c r="E3490"/>
      <c r="F3490"/>
      <c r="G3490"/>
    </row>
    <row r="3491" spans="2:7" ht="14.5">
      <c r="B3491"/>
      <c r="C3491"/>
      <c r="D3491"/>
      <c r="E3491"/>
      <c r="F3491"/>
      <c r="G3491"/>
    </row>
    <row r="3492" spans="2:7" ht="14.5">
      <c r="B3492"/>
      <c r="C3492"/>
      <c r="D3492"/>
      <c r="E3492"/>
      <c r="F3492"/>
      <c r="G3492"/>
    </row>
    <row r="3493" spans="2:7" ht="14.5">
      <c r="B3493"/>
      <c r="C3493"/>
      <c r="D3493"/>
      <c r="E3493"/>
      <c r="F3493"/>
      <c r="G3493"/>
    </row>
    <row r="3494" spans="2:7" ht="14.5">
      <c r="B3494"/>
      <c r="C3494"/>
      <c r="D3494"/>
      <c r="E3494"/>
      <c r="F3494"/>
      <c r="G3494"/>
    </row>
    <row r="3495" spans="2:7" ht="14.5">
      <c r="B3495"/>
      <c r="C3495"/>
      <c r="D3495"/>
      <c r="E3495"/>
      <c r="F3495"/>
      <c r="G3495"/>
    </row>
    <row r="3496" spans="2:7" ht="14.5">
      <c r="B3496"/>
      <c r="C3496"/>
      <c r="D3496"/>
      <c r="E3496"/>
      <c r="F3496"/>
      <c r="G3496"/>
    </row>
    <row r="3497" spans="2:7" ht="14.5">
      <c r="B3497"/>
      <c r="C3497"/>
      <c r="D3497"/>
      <c r="E3497"/>
      <c r="F3497"/>
      <c r="G3497"/>
    </row>
    <row r="3498" spans="2:7" ht="14.5">
      <c r="B3498"/>
      <c r="C3498"/>
      <c r="D3498"/>
      <c r="E3498"/>
      <c r="F3498"/>
      <c r="G3498"/>
    </row>
    <row r="3499" spans="2:7" ht="14.5">
      <c r="B3499"/>
      <c r="C3499"/>
      <c r="D3499"/>
      <c r="E3499"/>
      <c r="F3499"/>
      <c r="G3499"/>
    </row>
    <row r="3500" spans="2:7" ht="14.5">
      <c r="B3500"/>
      <c r="C3500"/>
      <c r="D3500"/>
      <c r="E3500"/>
      <c r="F3500"/>
      <c r="G3500"/>
    </row>
    <row r="3501" spans="2:7" ht="14.5">
      <c r="B3501"/>
      <c r="C3501"/>
      <c r="D3501"/>
      <c r="E3501"/>
      <c r="F3501"/>
      <c r="G3501"/>
    </row>
    <row r="3502" spans="2:7" ht="14.5">
      <c r="B3502"/>
      <c r="C3502"/>
      <c r="D3502"/>
      <c r="E3502"/>
      <c r="F3502"/>
      <c r="G3502"/>
    </row>
    <row r="3503" spans="2:7" ht="14.5">
      <c r="B3503"/>
      <c r="C3503"/>
      <c r="D3503"/>
      <c r="E3503"/>
      <c r="F3503"/>
      <c r="G3503"/>
    </row>
    <row r="3504" spans="2:7" ht="14.5">
      <c r="B3504"/>
      <c r="C3504"/>
      <c r="D3504"/>
      <c r="E3504"/>
      <c r="F3504"/>
      <c r="G3504"/>
    </row>
    <row r="3505" spans="2:7" ht="14.5">
      <c r="B3505"/>
      <c r="C3505"/>
      <c r="D3505"/>
      <c r="E3505"/>
      <c r="F3505"/>
      <c r="G3505"/>
    </row>
    <row r="3506" spans="2:7" ht="14.5">
      <c r="B3506"/>
      <c r="C3506"/>
      <c r="D3506"/>
      <c r="E3506"/>
      <c r="F3506"/>
      <c r="G3506"/>
    </row>
    <row r="3507" spans="2:7" ht="14.5">
      <c r="B3507"/>
      <c r="C3507"/>
      <c r="D3507"/>
      <c r="E3507"/>
      <c r="F3507"/>
      <c r="G3507"/>
    </row>
    <row r="3508" spans="2:7" ht="14.5">
      <c r="B3508"/>
      <c r="C3508"/>
      <c r="D3508"/>
      <c r="E3508"/>
      <c r="F3508"/>
      <c r="G3508"/>
    </row>
    <row r="3509" spans="2:7" ht="14.5">
      <c r="B3509"/>
      <c r="C3509"/>
      <c r="D3509"/>
      <c r="E3509"/>
      <c r="F3509"/>
      <c r="G3509"/>
    </row>
    <row r="3510" spans="2:7" ht="14.5">
      <c r="B3510"/>
      <c r="C3510"/>
      <c r="D3510"/>
      <c r="E3510"/>
      <c r="F3510"/>
      <c r="G3510"/>
    </row>
    <row r="3511" spans="2:7" ht="14.5">
      <c r="B3511"/>
      <c r="C3511"/>
      <c r="D3511"/>
      <c r="E3511"/>
      <c r="F3511"/>
      <c r="G3511"/>
    </row>
    <row r="3512" spans="2:7" ht="14.5">
      <c r="B3512"/>
      <c r="C3512"/>
      <c r="D3512"/>
      <c r="E3512"/>
      <c r="F3512"/>
      <c r="G3512"/>
    </row>
    <row r="3513" spans="2:7" ht="14.5">
      <c r="B3513"/>
      <c r="C3513"/>
      <c r="D3513"/>
      <c r="E3513"/>
      <c r="F3513"/>
      <c r="G3513"/>
    </row>
    <row r="3514" spans="2:7" ht="14.5">
      <c r="B3514"/>
      <c r="C3514"/>
      <c r="D3514"/>
      <c r="E3514"/>
      <c r="F3514"/>
      <c r="G3514"/>
    </row>
    <row r="3515" spans="2:7" ht="14.5">
      <c r="B3515"/>
      <c r="C3515"/>
      <c r="D3515"/>
      <c r="E3515"/>
      <c r="F3515"/>
      <c r="G3515"/>
    </row>
    <row r="3516" spans="2:7" ht="14.5">
      <c r="B3516"/>
      <c r="C3516"/>
      <c r="D3516"/>
      <c r="E3516"/>
      <c r="F3516"/>
      <c r="G3516"/>
    </row>
    <row r="3517" spans="2:7" ht="14.5">
      <c r="B3517"/>
      <c r="C3517"/>
      <c r="D3517"/>
      <c r="E3517"/>
      <c r="F3517"/>
      <c r="G3517"/>
    </row>
    <row r="3518" spans="2:7" ht="14.5">
      <c r="B3518"/>
      <c r="C3518"/>
      <c r="D3518"/>
      <c r="E3518"/>
      <c r="F3518"/>
      <c r="G3518"/>
    </row>
    <row r="3519" spans="2:7" ht="14.5">
      <c r="B3519"/>
      <c r="C3519"/>
      <c r="D3519"/>
      <c r="E3519"/>
      <c r="F3519"/>
      <c r="G3519"/>
    </row>
    <row r="3520" spans="2:7" ht="14.5">
      <c r="B3520"/>
      <c r="C3520"/>
      <c r="D3520"/>
      <c r="E3520"/>
      <c r="F3520"/>
      <c r="G3520"/>
    </row>
    <row r="3521" spans="2:7" ht="14.5">
      <c r="B3521"/>
      <c r="C3521"/>
      <c r="D3521"/>
      <c r="E3521"/>
      <c r="F3521"/>
      <c r="G3521"/>
    </row>
    <row r="3522" spans="2:7" ht="14.5">
      <c r="B3522"/>
      <c r="C3522"/>
      <c r="D3522"/>
      <c r="E3522"/>
      <c r="F3522"/>
      <c r="G3522"/>
    </row>
    <row r="3523" spans="2:7" ht="14.5">
      <c r="B3523"/>
      <c r="C3523"/>
      <c r="D3523"/>
      <c r="E3523"/>
      <c r="F3523"/>
      <c r="G3523"/>
    </row>
    <row r="3524" spans="2:7" ht="14.5">
      <c r="B3524"/>
      <c r="C3524"/>
      <c r="D3524"/>
      <c r="E3524"/>
      <c r="F3524"/>
      <c r="G3524"/>
    </row>
    <row r="3525" spans="2:7" ht="14.5">
      <c r="B3525"/>
      <c r="C3525"/>
      <c r="D3525"/>
      <c r="E3525"/>
      <c r="F3525"/>
      <c r="G3525"/>
    </row>
    <row r="3526" spans="2:7" ht="14.5">
      <c r="B3526"/>
      <c r="C3526"/>
      <c r="D3526"/>
      <c r="E3526"/>
      <c r="F3526"/>
      <c r="G3526"/>
    </row>
    <row r="3527" spans="2:7" ht="14.5">
      <c r="B3527"/>
      <c r="C3527"/>
      <c r="D3527"/>
      <c r="E3527"/>
      <c r="F3527"/>
      <c r="G3527"/>
    </row>
    <row r="3528" spans="2:7" ht="14.5">
      <c r="B3528"/>
      <c r="C3528"/>
      <c r="D3528"/>
      <c r="E3528"/>
      <c r="F3528"/>
      <c r="G3528"/>
    </row>
    <row r="3529" spans="2:7" ht="14.5">
      <c r="B3529"/>
      <c r="C3529"/>
      <c r="D3529"/>
      <c r="E3529"/>
      <c r="F3529"/>
      <c r="G3529"/>
    </row>
    <row r="3530" spans="2:7" ht="14.5">
      <c r="B3530"/>
      <c r="C3530"/>
      <c r="D3530"/>
      <c r="E3530"/>
      <c r="F3530"/>
      <c r="G3530"/>
    </row>
    <row r="3531" spans="2:7" ht="14.5">
      <c r="B3531"/>
      <c r="C3531"/>
      <c r="D3531"/>
      <c r="E3531"/>
      <c r="F3531"/>
      <c r="G3531"/>
    </row>
    <row r="3532" spans="2:7" ht="14.5">
      <c r="B3532"/>
      <c r="C3532"/>
      <c r="D3532"/>
      <c r="E3532"/>
      <c r="F3532"/>
      <c r="G3532"/>
    </row>
    <row r="3533" spans="2:7" ht="14.5">
      <c r="B3533"/>
      <c r="C3533"/>
      <c r="D3533"/>
      <c r="E3533"/>
      <c r="F3533"/>
      <c r="G3533"/>
    </row>
    <row r="3534" spans="2:7" ht="14.5">
      <c r="B3534"/>
      <c r="C3534"/>
      <c r="D3534"/>
      <c r="E3534"/>
      <c r="F3534"/>
      <c r="G3534"/>
    </row>
    <row r="3535" spans="2:7" ht="14.5">
      <c r="B3535"/>
      <c r="C3535"/>
      <c r="D3535"/>
      <c r="E3535"/>
      <c r="F3535"/>
      <c r="G3535"/>
    </row>
    <row r="3536" spans="2:7" ht="14.5">
      <c r="B3536"/>
      <c r="C3536"/>
      <c r="D3536"/>
      <c r="E3536"/>
      <c r="F3536"/>
      <c r="G3536"/>
    </row>
    <row r="3537" spans="2:7" ht="14.5">
      <c r="B3537"/>
      <c r="C3537"/>
      <c r="D3537"/>
      <c r="E3537"/>
      <c r="F3537"/>
      <c r="G3537"/>
    </row>
    <row r="3538" spans="2:7" ht="14.5">
      <c r="B3538"/>
      <c r="C3538"/>
      <c r="D3538"/>
      <c r="E3538"/>
      <c r="F3538"/>
      <c r="G3538"/>
    </row>
    <row r="3539" spans="2:7" ht="14.5">
      <c r="B3539"/>
      <c r="C3539"/>
      <c r="D3539"/>
      <c r="E3539"/>
      <c r="F3539"/>
      <c r="G3539"/>
    </row>
    <row r="3540" spans="2:7" ht="14.5">
      <c r="B3540"/>
      <c r="C3540"/>
      <c r="D3540"/>
      <c r="E3540"/>
      <c r="F3540"/>
      <c r="G3540"/>
    </row>
    <row r="3541" spans="2:7" ht="14.5">
      <c r="B3541"/>
      <c r="C3541"/>
      <c r="D3541"/>
      <c r="E3541"/>
      <c r="F3541"/>
      <c r="G3541"/>
    </row>
    <row r="3542" spans="2:7" ht="14.5">
      <c r="B3542"/>
      <c r="C3542"/>
      <c r="D3542"/>
      <c r="E3542"/>
      <c r="F3542"/>
      <c r="G3542"/>
    </row>
    <row r="3543" spans="2:7" ht="14.5">
      <c r="B3543"/>
      <c r="C3543"/>
      <c r="D3543"/>
      <c r="E3543"/>
      <c r="F3543"/>
      <c r="G3543"/>
    </row>
    <row r="3544" spans="2:7" ht="14.5">
      <c r="B3544"/>
      <c r="C3544"/>
      <c r="D3544"/>
      <c r="E3544"/>
      <c r="F3544"/>
      <c r="G3544"/>
    </row>
    <row r="3545" spans="2:7" ht="14.5">
      <c r="B3545"/>
      <c r="C3545"/>
      <c r="D3545"/>
      <c r="E3545"/>
      <c r="F3545"/>
      <c r="G3545"/>
    </row>
    <row r="3546" spans="2:7" ht="14.5">
      <c r="B3546"/>
      <c r="C3546"/>
      <c r="D3546"/>
      <c r="E3546"/>
      <c r="F3546"/>
      <c r="G3546"/>
    </row>
    <row r="3547" spans="2:7" ht="14.5">
      <c r="B3547"/>
      <c r="C3547"/>
      <c r="D3547"/>
      <c r="E3547"/>
      <c r="F3547"/>
      <c r="G3547"/>
    </row>
    <row r="3548" spans="2:7" ht="14.5">
      <c r="B3548"/>
      <c r="C3548"/>
      <c r="D3548"/>
      <c r="E3548"/>
      <c r="F3548"/>
      <c r="G3548"/>
    </row>
    <row r="3549" spans="2:7" ht="14.5">
      <c r="B3549"/>
      <c r="C3549"/>
      <c r="D3549"/>
      <c r="E3549"/>
      <c r="F3549"/>
      <c r="G3549"/>
    </row>
    <row r="3550" spans="2:7" ht="14.5">
      <c r="B3550"/>
      <c r="C3550"/>
      <c r="D3550"/>
      <c r="E3550"/>
      <c r="F3550"/>
      <c r="G3550"/>
    </row>
    <row r="3551" spans="2:7" ht="14.5">
      <c r="B3551"/>
      <c r="C3551"/>
      <c r="D3551"/>
      <c r="E3551"/>
      <c r="F3551"/>
      <c r="G3551"/>
    </row>
    <row r="3552" spans="2:7" ht="14.5">
      <c r="B3552"/>
      <c r="C3552"/>
      <c r="D3552"/>
      <c r="E3552"/>
      <c r="F3552"/>
      <c r="G3552"/>
    </row>
    <row r="3553" spans="2:7" ht="14.5">
      <c r="B3553"/>
      <c r="C3553"/>
      <c r="D3553"/>
      <c r="E3553"/>
      <c r="F3553"/>
      <c r="G3553"/>
    </row>
    <row r="3554" spans="2:7" ht="14.5">
      <c r="B3554"/>
      <c r="C3554"/>
      <c r="D3554"/>
      <c r="E3554"/>
      <c r="F3554"/>
      <c r="G3554"/>
    </row>
    <row r="3555" spans="2:7" ht="14.5">
      <c r="B3555"/>
      <c r="C3555"/>
      <c r="D3555"/>
      <c r="E3555"/>
      <c r="F3555"/>
      <c r="G3555"/>
    </row>
    <row r="3556" spans="2:7" ht="14.5">
      <c r="B3556"/>
      <c r="C3556"/>
      <c r="D3556"/>
      <c r="E3556"/>
      <c r="F3556"/>
      <c r="G3556"/>
    </row>
    <row r="3557" spans="2:7" ht="14.5">
      <c r="B3557"/>
      <c r="C3557"/>
      <c r="D3557"/>
      <c r="E3557"/>
      <c r="F3557"/>
      <c r="G3557"/>
    </row>
    <row r="3558" spans="2:7" ht="14.5">
      <c r="B3558"/>
      <c r="C3558"/>
      <c r="D3558"/>
      <c r="E3558"/>
      <c r="F3558"/>
      <c r="G3558"/>
    </row>
    <row r="3559" spans="2:7" ht="14.5">
      <c r="B3559"/>
      <c r="C3559"/>
      <c r="D3559"/>
      <c r="E3559"/>
      <c r="F3559"/>
      <c r="G3559"/>
    </row>
    <row r="3560" spans="2:7" ht="14.5">
      <c r="B3560"/>
      <c r="C3560"/>
      <c r="D3560"/>
      <c r="E3560"/>
      <c r="F3560"/>
      <c r="G3560"/>
    </row>
    <row r="3561" spans="2:7" ht="14.5">
      <c r="B3561"/>
      <c r="C3561"/>
      <c r="D3561"/>
      <c r="E3561"/>
      <c r="F3561"/>
      <c r="G3561"/>
    </row>
    <row r="3562" spans="2:7" ht="14.5">
      <c r="B3562"/>
      <c r="C3562"/>
      <c r="D3562"/>
      <c r="E3562"/>
      <c r="F3562"/>
      <c r="G3562"/>
    </row>
    <row r="3563" spans="2:7" ht="14.5">
      <c r="B3563"/>
      <c r="C3563"/>
      <c r="D3563"/>
      <c r="E3563"/>
      <c r="F3563"/>
      <c r="G3563"/>
    </row>
    <row r="3564" spans="2:7" ht="14.5">
      <c r="B3564"/>
      <c r="C3564"/>
      <c r="D3564"/>
      <c r="E3564"/>
      <c r="F3564"/>
      <c r="G3564"/>
    </row>
    <row r="3565" spans="2:7" ht="14.5">
      <c r="B3565"/>
      <c r="C3565"/>
      <c r="D3565"/>
      <c r="E3565"/>
      <c r="F3565"/>
      <c r="G3565"/>
    </row>
    <row r="3566" spans="2:7" ht="14.5">
      <c r="B3566"/>
      <c r="C3566"/>
      <c r="D3566"/>
      <c r="E3566"/>
      <c r="F3566"/>
      <c r="G3566"/>
    </row>
    <row r="3567" spans="2:7" ht="14.5">
      <c r="B3567"/>
      <c r="C3567"/>
      <c r="D3567"/>
      <c r="E3567"/>
      <c r="F3567"/>
      <c r="G3567"/>
    </row>
    <row r="3568" spans="2:7" ht="14.5">
      <c r="B3568"/>
      <c r="C3568"/>
      <c r="D3568"/>
      <c r="E3568"/>
      <c r="F3568"/>
      <c r="G3568"/>
    </row>
    <row r="3569" spans="2:7" ht="14.5">
      <c r="B3569"/>
      <c r="C3569"/>
      <c r="D3569"/>
      <c r="E3569"/>
      <c r="F3569"/>
      <c r="G3569"/>
    </row>
    <row r="3570" spans="2:7" ht="14.5">
      <c r="B3570"/>
      <c r="C3570"/>
      <c r="D3570"/>
      <c r="E3570"/>
      <c r="F3570"/>
      <c r="G3570"/>
    </row>
    <row r="3571" spans="2:7" ht="14.5">
      <c r="B3571"/>
      <c r="C3571"/>
      <c r="D3571"/>
      <c r="E3571"/>
      <c r="F3571"/>
      <c r="G3571"/>
    </row>
    <row r="3572" spans="2:7" ht="14.5">
      <c r="B3572"/>
      <c r="C3572"/>
      <c r="D3572"/>
      <c r="E3572"/>
      <c r="F3572"/>
      <c r="G3572"/>
    </row>
    <row r="3573" spans="2:7" ht="14.5">
      <c r="B3573"/>
      <c r="C3573"/>
      <c r="D3573"/>
      <c r="E3573"/>
      <c r="F3573"/>
      <c r="G3573"/>
    </row>
    <row r="3574" spans="2:7" ht="14.5">
      <c r="B3574"/>
      <c r="C3574"/>
      <c r="D3574"/>
      <c r="E3574"/>
      <c r="F3574"/>
      <c r="G3574"/>
    </row>
    <row r="3575" spans="2:7" ht="14.5">
      <c r="B3575"/>
      <c r="C3575"/>
      <c r="D3575"/>
      <c r="E3575"/>
      <c r="F3575"/>
      <c r="G3575"/>
    </row>
    <row r="3576" spans="2:7" ht="14.5">
      <c r="B3576"/>
      <c r="C3576"/>
      <c r="D3576"/>
      <c r="E3576"/>
      <c r="F3576"/>
      <c r="G3576"/>
    </row>
    <row r="3577" spans="2:7" ht="14.5">
      <c r="B3577"/>
      <c r="C3577"/>
      <c r="D3577"/>
      <c r="E3577"/>
      <c r="F3577"/>
      <c r="G3577"/>
    </row>
    <row r="3578" spans="2:7" ht="14.5">
      <c r="B3578"/>
      <c r="C3578"/>
      <c r="D3578"/>
      <c r="E3578"/>
      <c r="F3578"/>
      <c r="G3578"/>
    </row>
    <row r="3579" spans="2:7" ht="14.5">
      <c r="B3579"/>
      <c r="C3579"/>
      <c r="D3579"/>
      <c r="E3579"/>
      <c r="F3579"/>
      <c r="G3579"/>
    </row>
    <row r="3580" spans="2:7" ht="14.5">
      <c r="B3580"/>
      <c r="C3580"/>
      <c r="D3580"/>
      <c r="E3580"/>
      <c r="F3580"/>
      <c r="G3580"/>
    </row>
    <row r="3581" spans="2:7" ht="14.5">
      <c r="B3581"/>
      <c r="C3581"/>
      <c r="D3581"/>
      <c r="E3581"/>
      <c r="F3581"/>
      <c r="G3581"/>
    </row>
    <row r="3582" spans="2:7" ht="14.5">
      <c r="B3582"/>
      <c r="C3582"/>
      <c r="D3582"/>
      <c r="E3582"/>
      <c r="F3582"/>
      <c r="G3582"/>
    </row>
    <row r="3583" spans="2:7" ht="14.5">
      <c r="B3583"/>
      <c r="C3583"/>
      <c r="D3583"/>
      <c r="E3583"/>
      <c r="F3583"/>
      <c r="G3583"/>
    </row>
    <row r="3584" spans="2:7" ht="14.5">
      <c r="B3584"/>
      <c r="C3584"/>
      <c r="D3584"/>
      <c r="E3584"/>
      <c r="F3584"/>
      <c r="G3584"/>
    </row>
    <row r="3585" spans="2:7" ht="14.5">
      <c r="B3585"/>
      <c r="C3585"/>
      <c r="D3585"/>
      <c r="E3585"/>
      <c r="F3585"/>
      <c r="G3585"/>
    </row>
    <row r="3586" spans="2:7" ht="14.5">
      <c r="B3586"/>
      <c r="C3586"/>
      <c r="D3586"/>
      <c r="E3586"/>
      <c r="F3586"/>
      <c r="G3586"/>
    </row>
    <row r="3587" spans="2:7" ht="14.5">
      <c r="B3587"/>
      <c r="C3587"/>
      <c r="D3587"/>
      <c r="E3587"/>
      <c r="F3587"/>
      <c r="G3587"/>
    </row>
    <row r="3588" spans="2:7" ht="14.5">
      <c r="B3588"/>
      <c r="C3588"/>
      <c r="D3588"/>
      <c r="E3588"/>
      <c r="F3588"/>
      <c r="G3588"/>
    </row>
    <row r="3589" spans="2:7" ht="14.5">
      <c r="B3589"/>
      <c r="C3589"/>
      <c r="D3589"/>
      <c r="E3589"/>
      <c r="F3589"/>
      <c r="G3589"/>
    </row>
    <row r="3590" spans="2:7" ht="14.5">
      <c r="B3590"/>
      <c r="C3590"/>
      <c r="D3590"/>
      <c r="E3590"/>
      <c r="F3590"/>
      <c r="G3590"/>
    </row>
    <row r="3591" spans="2:7" ht="14.5">
      <c r="B3591"/>
      <c r="C3591"/>
      <c r="D3591"/>
      <c r="E3591"/>
      <c r="F3591"/>
      <c r="G3591"/>
    </row>
    <row r="3592" spans="2:7" ht="14.5">
      <c r="B3592"/>
      <c r="C3592"/>
      <c r="D3592"/>
      <c r="E3592"/>
      <c r="F3592"/>
      <c r="G3592"/>
    </row>
    <row r="3593" spans="2:7" ht="14.5">
      <c r="B3593"/>
      <c r="C3593"/>
      <c r="D3593"/>
      <c r="E3593"/>
      <c r="F3593"/>
      <c r="G3593"/>
    </row>
    <row r="3594" spans="2:7" ht="14.5">
      <c r="B3594"/>
      <c r="C3594"/>
      <c r="D3594"/>
      <c r="E3594"/>
      <c r="F3594"/>
      <c r="G3594"/>
    </row>
    <row r="3595" spans="2:7" ht="14.5">
      <c r="B3595"/>
      <c r="C3595"/>
      <c r="D3595"/>
      <c r="E3595"/>
      <c r="F3595"/>
      <c r="G3595"/>
    </row>
    <row r="3596" spans="2:7" ht="14.5">
      <c r="B3596"/>
      <c r="C3596"/>
      <c r="D3596"/>
      <c r="E3596"/>
      <c r="F3596"/>
      <c r="G3596"/>
    </row>
    <row r="3597" spans="2:7" ht="14.5">
      <c r="B3597"/>
      <c r="C3597"/>
      <c r="D3597"/>
      <c r="E3597"/>
      <c r="F3597"/>
      <c r="G3597"/>
    </row>
    <row r="3598" spans="2:7" ht="14.5">
      <c r="B3598"/>
      <c r="C3598"/>
      <c r="D3598"/>
      <c r="E3598"/>
      <c r="F3598"/>
      <c r="G3598"/>
    </row>
    <row r="3599" spans="2:7" ht="14.5">
      <c r="B3599"/>
      <c r="C3599"/>
      <c r="D3599"/>
      <c r="E3599"/>
      <c r="F3599"/>
      <c r="G3599"/>
    </row>
    <row r="3600" spans="2:7" ht="14.5">
      <c r="B3600"/>
      <c r="C3600"/>
      <c r="D3600"/>
      <c r="E3600"/>
      <c r="F3600"/>
      <c r="G3600"/>
    </row>
    <row r="3601" spans="2:7" ht="14.5">
      <c r="B3601"/>
      <c r="C3601"/>
      <c r="D3601"/>
      <c r="E3601"/>
      <c r="F3601"/>
      <c r="G3601"/>
    </row>
    <row r="3602" spans="2:7" ht="14.5">
      <c r="B3602"/>
      <c r="C3602"/>
      <c r="D3602"/>
      <c r="E3602"/>
      <c r="F3602"/>
      <c r="G3602"/>
    </row>
    <row r="3603" spans="2:7" ht="14.5">
      <c r="B3603"/>
      <c r="C3603"/>
      <c r="D3603"/>
      <c r="E3603"/>
      <c r="F3603"/>
      <c r="G3603"/>
    </row>
    <row r="3604" spans="2:7" ht="14.5">
      <c r="B3604"/>
      <c r="C3604"/>
      <c r="D3604"/>
      <c r="E3604"/>
      <c r="F3604"/>
      <c r="G3604"/>
    </row>
    <row r="3605" spans="2:7" ht="14.5">
      <c r="B3605"/>
      <c r="C3605"/>
      <c r="D3605"/>
      <c r="E3605"/>
      <c r="F3605"/>
      <c r="G3605"/>
    </row>
    <row r="3606" spans="2:7" ht="14.5">
      <c r="B3606"/>
      <c r="C3606"/>
      <c r="D3606"/>
      <c r="E3606"/>
      <c r="F3606"/>
      <c r="G3606"/>
    </row>
    <row r="3607" spans="2:7" ht="14.5">
      <c r="B3607"/>
      <c r="C3607"/>
      <c r="D3607"/>
      <c r="E3607"/>
      <c r="F3607"/>
      <c r="G3607"/>
    </row>
    <row r="3608" spans="2:7" ht="14.5">
      <c r="B3608"/>
      <c r="C3608"/>
      <c r="D3608"/>
      <c r="E3608"/>
      <c r="F3608"/>
      <c r="G3608"/>
    </row>
    <row r="3609" spans="2:7" ht="14.5">
      <c r="B3609"/>
      <c r="C3609"/>
      <c r="D3609"/>
      <c r="E3609"/>
      <c r="F3609"/>
      <c r="G3609"/>
    </row>
    <row r="3610" spans="2:7" ht="14.5">
      <c r="B3610"/>
      <c r="C3610"/>
      <c r="D3610"/>
      <c r="E3610"/>
      <c r="F3610"/>
      <c r="G3610"/>
    </row>
    <row r="3611" spans="2:7" ht="14.5">
      <c r="B3611"/>
      <c r="C3611"/>
      <c r="D3611"/>
      <c r="E3611"/>
      <c r="F3611"/>
      <c r="G3611"/>
    </row>
    <row r="3612" spans="2:7" ht="14.5">
      <c r="B3612"/>
      <c r="C3612"/>
      <c r="D3612"/>
      <c r="E3612"/>
      <c r="F3612"/>
      <c r="G3612"/>
    </row>
    <row r="3613" spans="2:7" ht="14.5">
      <c r="B3613"/>
      <c r="C3613"/>
      <c r="D3613"/>
      <c r="E3613"/>
      <c r="F3613"/>
      <c r="G3613"/>
    </row>
    <row r="3614" spans="2:7" ht="14.5">
      <c r="B3614"/>
      <c r="C3614"/>
      <c r="D3614"/>
      <c r="E3614"/>
      <c r="F3614"/>
      <c r="G3614"/>
    </row>
    <row r="3615" spans="2:7" ht="14.5">
      <c r="B3615"/>
      <c r="C3615"/>
      <c r="D3615"/>
      <c r="E3615"/>
      <c r="F3615"/>
      <c r="G3615"/>
    </row>
    <row r="3616" spans="2:7" ht="14.5">
      <c r="B3616"/>
      <c r="C3616"/>
      <c r="D3616"/>
      <c r="E3616"/>
      <c r="F3616"/>
      <c r="G3616"/>
    </row>
    <row r="3617" spans="2:7" ht="14.5">
      <c r="B3617"/>
      <c r="C3617"/>
      <c r="D3617"/>
      <c r="E3617"/>
      <c r="F3617"/>
      <c r="G3617"/>
    </row>
    <row r="3618" spans="2:7" ht="14.5">
      <c r="B3618"/>
      <c r="C3618"/>
      <c r="D3618"/>
      <c r="E3618"/>
      <c r="F3618"/>
      <c r="G3618"/>
    </row>
    <row r="3619" spans="2:7" ht="14.5">
      <c r="B3619"/>
      <c r="C3619"/>
      <c r="D3619"/>
      <c r="E3619"/>
      <c r="F3619"/>
      <c r="G3619"/>
    </row>
    <row r="3620" spans="2:7" ht="14.5">
      <c r="B3620"/>
      <c r="C3620"/>
      <c r="D3620"/>
      <c r="E3620"/>
      <c r="F3620"/>
      <c r="G3620"/>
    </row>
    <row r="3621" spans="2:7" ht="14.5">
      <c r="B3621"/>
      <c r="C3621"/>
      <c r="D3621"/>
      <c r="E3621"/>
      <c r="F3621"/>
      <c r="G3621"/>
    </row>
    <row r="3622" spans="2:7" ht="14.5">
      <c r="B3622"/>
      <c r="C3622"/>
      <c r="D3622"/>
      <c r="E3622"/>
      <c r="F3622"/>
      <c r="G3622"/>
    </row>
    <row r="3623" spans="2:7" ht="14.5">
      <c r="B3623"/>
      <c r="C3623"/>
      <c r="D3623"/>
      <c r="E3623"/>
      <c r="F3623"/>
      <c r="G3623"/>
    </row>
    <row r="3624" spans="2:7" ht="14.5">
      <c r="B3624"/>
      <c r="C3624"/>
      <c r="D3624"/>
      <c r="E3624"/>
      <c r="F3624"/>
      <c r="G3624"/>
    </row>
    <row r="3625" spans="2:7" ht="14.5">
      <c r="B3625"/>
      <c r="C3625"/>
      <c r="D3625"/>
      <c r="E3625"/>
      <c r="F3625"/>
      <c r="G3625"/>
    </row>
    <row r="3626" spans="2:7" ht="14.5">
      <c r="B3626"/>
      <c r="C3626"/>
      <c r="D3626"/>
      <c r="E3626"/>
      <c r="F3626"/>
      <c r="G3626"/>
    </row>
    <row r="3627" spans="2:7" ht="14.5">
      <c r="B3627"/>
      <c r="C3627"/>
      <c r="D3627"/>
      <c r="E3627"/>
      <c r="F3627"/>
      <c r="G3627"/>
    </row>
    <row r="3628" spans="2:7" ht="14.5">
      <c r="B3628"/>
      <c r="C3628"/>
      <c r="D3628"/>
      <c r="E3628"/>
      <c r="F3628"/>
      <c r="G3628"/>
    </row>
    <row r="3629" spans="2:7" ht="14.5">
      <c r="B3629"/>
      <c r="C3629"/>
      <c r="D3629"/>
      <c r="E3629"/>
      <c r="F3629"/>
      <c r="G3629"/>
    </row>
    <row r="3630" spans="2:7" ht="14.5">
      <c r="B3630"/>
      <c r="C3630"/>
      <c r="D3630"/>
      <c r="E3630"/>
      <c r="F3630"/>
      <c r="G3630"/>
    </row>
    <row r="3631" spans="2:7" ht="14.5">
      <c r="B3631"/>
      <c r="C3631"/>
      <c r="D3631"/>
      <c r="E3631"/>
      <c r="F3631"/>
      <c r="G3631"/>
    </row>
    <row r="3632" spans="2:7" ht="14.5">
      <c r="B3632"/>
      <c r="C3632"/>
      <c r="D3632"/>
      <c r="E3632"/>
      <c r="F3632"/>
      <c r="G3632"/>
    </row>
    <row r="3633" spans="2:7" ht="14.5">
      <c r="B3633"/>
      <c r="C3633"/>
      <c r="D3633"/>
      <c r="E3633"/>
      <c r="F3633"/>
      <c r="G3633"/>
    </row>
    <row r="3634" spans="2:7" ht="14.5">
      <c r="B3634"/>
      <c r="C3634"/>
      <c r="D3634"/>
      <c r="E3634"/>
      <c r="F3634"/>
      <c r="G3634"/>
    </row>
    <row r="3635" spans="2:7" ht="14.5">
      <c r="B3635"/>
      <c r="C3635"/>
      <c r="D3635"/>
      <c r="E3635"/>
      <c r="F3635"/>
      <c r="G3635"/>
    </row>
    <row r="3636" spans="2:7" ht="14.5">
      <c r="B3636"/>
      <c r="C3636"/>
      <c r="D3636"/>
      <c r="E3636"/>
      <c r="F3636"/>
      <c r="G3636"/>
    </row>
    <row r="3637" spans="2:7" ht="14.5">
      <c r="B3637"/>
      <c r="C3637"/>
      <c r="D3637"/>
      <c r="E3637"/>
      <c r="F3637"/>
      <c r="G3637"/>
    </row>
    <row r="3638" spans="2:7" ht="14.5">
      <c r="B3638"/>
      <c r="C3638"/>
      <c r="D3638"/>
      <c r="E3638"/>
      <c r="F3638"/>
      <c r="G3638"/>
    </row>
    <row r="3639" spans="2:7" ht="14.5">
      <c r="B3639"/>
      <c r="C3639"/>
      <c r="D3639"/>
      <c r="E3639"/>
      <c r="F3639"/>
      <c r="G3639"/>
    </row>
    <row r="3640" spans="2:7" ht="14.5">
      <c r="B3640"/>
      <c r="C3640"/>
      <c r="D3640"/>
      <c r="E3640"/>
      <c r="F3640"/>
      <c r="G3640"/>
    </row>
    <row r="3641" spans="2:7" ht="14.5">
      <c r="B3641"/>
      <c r="C3641"/>
      <c r="D3641"/>
      <c r="E3641"/>
      <c r="F3641"/>
      <c r="G3641"/>
    </row>
    <row r="3642" spans="2:7" ht="14.5">
      <c r="B3642"/>
      <c r="C3642"/>
      <c r="D3642"/>
      <c r="E3642"/>
      <c r="F3642"/>
      <c r="G3642"/>
    </row>
    <row r="3643" spans="2:7" ht="14.5">
      <c r="B3643"/>
      <c r="C3643"/>
      <c r="D3643"/>
      <c r="E3643"/>
      <c r="F3643"/>
      <c r="G3643"/>
    </row>
    <row r="3644" spans="2:7" ht="14.5">
      <c r="B3644"/>
      <c r="C3644"/>
      <c r="D3644"/>
      <c r="E3644"/>
      <c r="F3644"/>
      <c r="G3644"/>
    </row>
    <row r="3645" spans="2:7" ht="14.5">
      <c r="B3645"/>
      <c r="C3645"/>
      <c r="D3645"/>
      <c r="E3645"/>
      <c r="F3645"/>
      <c r="G3645"/>
    </row>
    <row r="3646" spans="2:7" ht="14.5">
      <c r="B3646"/>
      <c r="C3646"/>
      <c r="D3646"/>
      <c r="E3646"/>
      <c r="F3646"/>
      <c r="G3646"/>
    </row>
    <row r="3647" spans="2:7" ht="14.5">
      <c r="B3647"/>
      <c r="C3647"/>
      <c r="D3647"/>
      <c r="E3647"/>
      <c r="F3647"/>
      <c r="G3647"/>
    </row>
    <row r="3648" spans="2:7" ht="14.5">
      <c r="B3648"/>
      <c r="C3648"/>
      <c r="D3648"/>
      <c r="E3648"/>
      <c r="F3648"/>
      <c r="G3648"/>
    </row>
    <row r="3649" spans="2:7" ht="14.5">
      <c r="B3649"/>
      <c r="C3649"/>
      <c r="D3649"/>
      <c r="E3649"/>
      <c r="F3649"/>
      <c r="G3649"/>
    </row>
    <row r="3650" spans="2:7" ht="14.5">
      <c r="B3650"/>
      <c r="C3650"/>
      <c r="D3650"/>
      <c r="E3650"/>
      <c r="F3650"/>
      <c r="G3650"/>
    </row>
    <row r="3651" spans="2:7" ht="14.5">
      <c r="B3651"/>
      <c r="C3651"/>
      <c r="D3651"/>
      <c r="E3651"/>
      <c r="F3651"/>
      <c r="G3651"/>
    </row>
    <row r="3652" spans="2:7" ht="14.5">
      <c r="B3652"/>
      <c r="C3652"/>
      <c r="D3652"/>
      <c r="E3652"/>
      <c r="F3652"/>
      <c r="G3652"/>
    </row>
    <row r="3653" spans="2:7" ht="14.5">
      <c r="B3653"/>
      <c r="C3653"/>
      <c r="D3653"/>
      <c r="E3653"/>
      <c r="F3653"/>
      <c r="G3653"/>
    </row>
    <row r="3654" spans="2:7" ht="14.5">
      <c r="B3654"/>
      <c r="C3654"/>
      <c r="D3654"/>
      <c r="E3654"/>
      <c r="F3654"/>
      <c r="G3654"/>
    </row>
    <row r="3655" spans="2:7" ht="14.5">
      <c r="B3655"/>
      <c r="C3655"/>
      <c r="D3655"/>
      <c r="E3655"/>
      <c r="F3655"/>
      <c r="G3655"/>
    </row>
    <row r="3656" spans="2:7" ht="14.5">
      <c r="B3656"/>
      <c r="C3656"/>
      <c r="D3656"/>
      <c r="E3656"/>
      <c r="F3656"/>
      <c r="G3656"/>
    </row>
    <row r="3657" spans="2:7" ht="14.5">
      <c r="B3657"/>
      <c r="C3657"/>
      <c r="D3657"/>
      <c r="E3657"/>
      <c r="F3657"/>
      <c r="G3657"/>
    </row>
    <row r="3658" spans="2:7" ht="14.5">
      <c r="B3658"/>
      <c r="C3658"/>
      <c r="D3658"/>
      <c r="E3658"/>
      <c r="F3658"/>
      <c r="G3658"/>
    </row>
    <row r="3659" spans="2:7" ht="14.5">
      <c r="B3659"/>
      <c r="C3659"/>
      <c r="D3659"/>
      <c r="E3659"/>
      <c r="F3659"/>
      <c r="G3659"/>
    </row>
    <row r="3660" spans="2:7" ht="14.5">
      <c r="B3660"/>
      <c r="C3660"/>
      <c r="D3660"/>
      <c r="E3660"/>
      <c r="F3660"/>
      <c r="G3660"/>
    </row>
    <row r="3661" spans="2:7" ht="14.5">
      <c r="B3661"/>
      <c r="C3661"/>
      <c r="D3661"/>
      <c r="E3661"/>
      <c r="F3661"/>
      <c r="G3661"/>
    </row>
    <row r="3662" spans="2:7" ht="14.5">
      <c r="B3662"/>
      <c r="C3662"/>
      <c r="D3662"/>
      <c r="E3662"/>
      <c r="F3662"/>
      <c r="G3662"/>
    </row>
    <row r="3663" spans="2:7" ht="14.5">
      <c r="B3663"/>
      <c r="C3663"/>
      <c r="D3663"/>
      <c r="E3663"/>
      <c r="F3663"/>
      <c r="G3663"/>
    </row>
    <row r="3664" spans="2:7" ht="14.5">
      <c r="B3664"/>
      <c r="C3664"/>
      <c r="D3664"/>
      <c r="E3664"/>
      <c r="F3664"/>
      <c r="G3664"/>
    </row>
    <row r="3665" spans="2:7" ht="14.5">
      <c r="B3665"/>
      <c r="C3665"/>
      <c r="D3665"/>
      <c r="E3665"/>
      <c r="F3665"/>
      <c r="G3665"/>
    </row>
    <row r="3666" spans="2:7" ht="14.5">
      <c r="B3666"/>
      <c r="C3666"/>
      <c r="D3666"/>
      <c r="E3666"/>
      <c r="F3666"/>
      <c r="G3666"/>
    </row>
    <row r="3667" spans="2:7" ht="14.5">
      <c r="B3667"/>
      <c r="C3667"/>
      <c r="D3667"/>
      <c r="E3667"/>
      <c r="F3667"/>
      <c r="G3667"/>
    </row>
    <row r="3668" spans="2:7" ht="14.5">
      <c r="B3668"/>
      <c r="C3668"/>
      <c r="D3668"/>
      <c r="E3668"/>
      <c r="F3668"/>
      <c r="G3668"/>
    </row>
    <row r="3669" spans="2:7" ht="14.5">
      <c r="B3669"/>
      <c r="C3669"/>
      <c r="D3669"/>
      <c r="E3669"/>
      <c r="F3669"/>
      <c r="G3669"/>
    </row>
    <row r="3670" spans="2:7" ht="14.5">
      <c r="B3670"/>
      <c r="C3670"/>
      <c r="D3670"/>
      <c r="E3670"/>
      <c r="F3670"/>
      <c r="G3670"/>
    </row>
    <row r="3671" spans="2:7" ht="14.5">
      <c r="B3671"/>
      <c r="C3671"/>
      <c r="D3671"/>
      <c r="E3671"/>
      <c r="F3671"/>
      <c r="G3671"/>
    </row>
    <row r="3672" spans="2:7" ht="14.5">
      <c r="B3672"/>
      <c r="C3672"/>
      <c r="D3672"/>
      <c r="E3672"/>
      <c r="F3672"/>
      <c r="G3672"/>
    </row>
    <row r="3673" spans="2:7" ht="14.5">
      <c r="B3673"/>
      <c r="C3673"/>
      <c r="D3673"/>
      <c r="E3673"/>
      <c r="F3673"/>
      <c r="G3673"/>
    </row>
    <row r="3674" spans="2:7" ht="14.5">
      <c r="B3674"/>
      <c r="C3674"/>
      <c r="D3674"/>
      <c r="E3674"/>
      <c r="F3674"/>
      <c r="G3674"/>
    </row>
    <row r="3675" spans="2:7" ht="14.5">
      <c r="B3675"/>
      <c r="C3675"/>
      <c r="D3675"/>
      <c r="E3675"/>
      <c r="F3675"/>
      <c r="G3675"/>
    </row>
    <row r="3676" spans="2:7" ht="14.5">
      <c r="B3676"/>
      <c r="C3676"/>
      <c r="D3676"/>
      <c r="E3676"/>
      <c r="F3676"/>
      <c r="G3676"/>
    </row>
    <row r="3677" spans="2:7" ht="14.5">
      <c r="B3677"/>
      <c r="C3677"/>
      <c r="D3677"/>
      <c r="E3677"/>
      <c r="F3677"/>
      <c r="G3677"/>
    </row>
    <row r="3678" spans="2:7" ht="14.5">
      <c r="B3678"/>
      <c r="C3678"/>
      <c r="D3678"/>
      <c r="E3678"/>
      <c r="F3678"/>
      <c r="G3678"/>
    </row>
    <row r="3679" spans="2:7" ht="14.5">
      <c r="B3679"/>
      <c r="C3679"/>
      <c r="D3679"/>
      <c r="E3679"/>
      <c r="F3679"/>
      <c r="G3679"/>
    </row>
    <row r="3680" spans="2:7" ht="14.5">
      <c r="B3680"/>
      <c r="C3680"/>
      <c r="D3680"/>
      <c r="E3680"/>
      <c r="F3680"/>
      <c r="G3680"/>
    </row>
    <row r="3681" spans="2:7" ht="14.5">
      <c r="B3681"/>
      <c r="C3681"/>
      <c r="D3681"/>
      <c r="E3681"/>
      <c r="F3681"/>
      <c r="G3681"/>
    </row>
    <row r="3682" spans="2:7" ht="14.5">
      <c r="B3682"/>
      <c r="C3682"/>
      <c r="D3682"/>
      <c r="E3682"/>
      <c r="F3682"/>
      <c r="G3682"/>
    </row>
    <row r="3683" spans="2:7" ht="14.5">
      <c r="B3683"/>
      <c r="C3683"/>
      <c r="D3683"/>
      <c r="E3683"/>
      <c r="F3683"/>
      <c r="G3683"/>
    </row>
    <row r="3684" spans="2:7" ht="14.5">
      <c r="B3684"/>
      <c r="C3684"/>
      <c r="D3684"/>
      <c r="E3684"/>
      <c r="F3684"/>
      <c r="G3684"/>
    </row>
    <row r="3685" spans="2:7" ht="14.5">
      <c r="B3685"/>
      <c r="C3685"/>
      <c r="D3685"/>
      <c r="E3685"/>
      <c r="F3685"/>
      <c r="G3685"/>
    </row>
    <row r="3686" spans="2:7" ht="14.5">
      <c r="B3686"/>
      <c r="C3686"/>
      <c r="D3686"/>
      <c r="E3686"/>
      <c r="F3686"/>
      <c r="G3686"/>
    </row>
    <row r="3687" spans="2:7" ht="14.5">
      <c r="B3687"/>
      <c r="C3687"/>
      <c r="D3687"/>
      <c r="E3687"/>
      <c r="F3687"/>
      <c r="G3687"/>
    </row>
    <row r="3688" spans="2:7" ht="14.5">
      <c r="B3688"/>
      <c r="C3688"/>
      <c r="D3688"/>
      <c r="E3688"/>
      <c r="F3688"/>
      <c r="G3688"/>
    </row>
    <row r="3689" spans="2:7" ht="14.5">
      <c r="B3689"/>
      <c r="C3689"/>
      <c r="D3689"/>
      <c r="E3689"/>
      <c r="F3689"/>
      <c r="G3689"/>
    </row>
    <row r="3690" spans="2:7" ht="14.5">
      <c r="B3690"/>
      <c r="C3690"/>
      <c r="D3690"/>
      <c r="E3690"/>
      <c r="F3690"/>
      <c r="G3690"/>
    </row>
    <row r="3691" spans="2:7" ht="14.5">
      <c r="B3691"/>
      <c r="C3691"/>
      <c r="D3691"/>
      <c r="E3691"/>
      <c r="F3691"/>
      <c r="G3691"/>
    </row>
    <row r="3692" spans="2:7" ht="14.5">
      <c r="B3692"/>
      <c r="C3692"/>
      <c r="D3692"/>
      <c r="E3692"/>
      <c r="F3692"/>
      <c r="G3692"/>
    </row>
    <row r="3693" spans="2:7" ht="14.5">
      <c r="B3693"/>
      <c r="C3693"/>
      <c r="D3693"/>
      <c r="E3693"/>
      <c r="F3693"/>
      <c r="G3693"/>
    </row>
    <row r="3694" spans="2:7" ht="14.5">
      <c r="B3694"/>
      <c r="C3694"/>
      <c r="D3694"/>
      <c r="E3694"/>
      <c r="F3694"/>
      <c r="G3694"/>
    </row>
    <row r="3695" spans="2:7" ht="14.5">
      <c r="B3695"/>
      <c r="C3695"/>
      <c r="D3695"/>
      <c r="E3695"/>
      <c r="F3695"/>
      <c r="G3695"/>
    </row>
    <row r="3696" spans="2:7" ht="14.5">
      <c r="B3696"/>
      <c r="C3696"/>
      <c r="D3696"/>
      <c r="E3696"/>
      <c r="F3696"/>
      <c r="G3696"/>
    </row>
    <row r="3697" spans="2:7" ht="14.5">
      <c r="B3697"/>
      <c r="C3697"/>
      <c r="D3697"/>
      <c r="E3697"/>
      <c r="F3697"/>
      <c r="G3697"/>
    </row>
    <row r="3698" spans="2:7" ht="14.5">
      <c r="B3698"/>
      <c r="C3698"/>
      <c r="D3698"/>
      <c r="E3698"/>
      <c r="F3698"/>
      <c r="G3698"/>
    </row>
    <row r="3699" spans="2:7" ht="14.5">
      <c r="B3699"/>
      <c r="C3699"/>
      <c r="D3699"/>
      <c r="E3699"/>
      <c r="F3699"/>
      <c r="G3699"/>
    </row>
    <row r="3700" spans="2:7" ht="14.5">
      <c r="B3700"/>
      <c r="C3700"/>
      <c r="D3700"/>
      <c r="E3700"/>
      <c r="F3700"/>
      <c r="G3700"/>
    </row>
    <row r="3701" spans="2:7" ht="14.5">
      <c r="B3701"/>
      <c r="C3701"/>
      <c r="D3701"/>
      <c r="E3701"/>
      <c r="F3701"/>
      <c r="G3701"/>
    </row>
    <row r="3702" spans="2:7" ht="14.5">
      <c r="B3702"/>
      <c r="C3702"/>
      <c r="D3702"/>
      <c r="E3702"/>
      <c r="F3702"/>
      <c r="G3702"/>
    </row>
    <row r="3703" spans="2:7" ht="14.5">
      <c r="B3703"/>
      <c r="C3703"/>
      <c r="D3703"/>
      <c r="E3703"/>
      <c r="F3703"/>
      <c r="G3703"/>
    </row>
    <row r="3704" spans="2:7" ht="14.5">
      <c r="B3704"/>
      <c r="C3704"/>
      <c r="D3704"/>
      <c r="E3704"/>
      <c r="F3704"/>
      <c r="G3704"/>
    </row>
    <row r="3705" spans="2:7" ht="14.5">
      <c r="B3705"/>
      <c r="C3705"/>
      <c r="D3705"/>
      <c r="E3705"/>
      <c r="F3705"/>
      <c r="G3705"/>
    </row>
    <row r="3706" spans="2:7" ht="14.5">
      <c r="B3706"/>
      <c r="C3706"/>
      <c r="D3706"/>
      <c r="E3706"/>
      <c r="F3706"/>
      <c r="G3706"/>
    </row>
    <row r="3707" spans="2:7" ht="14.5">
      <c r="B3707"/>
      <c r="C3707"/>
      <c r="D3707"/>
      <c r="E3707"/>
      <c r="F3707"/>
      <c r="G3707"/>
    </row>
    <row r="3708" spans="2:7" ht="14.5">
      <c r="B3708"/>
      <c r="C3708"/>
      <c r="D3708"/>
      <c r="E3708"/>
      <c r="F3708"/>
      <c r="G3708"/>
    </row>
    <row r="3709" spans="2:7" ht="14.5">
      <c r="B3709"/>
      <c r="C3709"/>
      <c r="D3709"/>
      <c r="E3709"/>
      <c r="F3709"/>
      <c r="G3709"/>
    </row>
    <row r="3710" spans="2:7" ht="14.5">
      <c r="B3710"/>
      <c r="C3710"/>
      <c r="D3710"/>
      <c r="E3710"/>
      <c r="F3710"/>
      <c r="G3710"/>
    </row>
    <row r="3711" spans="2:7" ht="14.5">
      <c r="B3711"/>
      <c r="C3711"/>
      <c r="D3711"/>
      <c r="E3711"/>
      <c r="F3711"/>
      <c r="G3711"/>
    </row>
    <row r="3712" spans="2:7" ht="14.5">
      <c r="B3712"/>
      <c r="C3712"/>
      <c r="D3712"/>
      <c r="E3712"/>
      <c r="F3712"/>
      <c r="G3712"/>
    </row>
    <row r="3713" spans="2:7" ht="14.5">
      <c r="B3713"/>
      <c r="C3713"/>
      <c r="D3713"/>
      <c r="E3713"/>
      <c r="F3713"/>
      <c r="G3713"/>
    </row>
    <row r="3714" spans="2:7" ht="14.5">
      <c r="B3714"/>
      <c r="C3714"/>
      <c r="D3714"/>
      <c r="E3714"/>
      <c r="F3714"/>
      <c r="G3714"/>
    </row>
    <row r="3715" spans="2:7" ht="14.5">
      <c r="B3715"/>
      <c r="C3715"/>
      <c r="D3715"/>
      <c r="E3715"/>
      <c r="F3715"/>
      <c r="G3715"/>
    </row>
    <row r="3716" spans="2:7" ht="14.5">
      <c r="B3716"/>
      <c r="C3716"/>
      <c r="D3716"/>
      <c r="E3716"/>
      <c r="F3716"/>
      <c r="G3716"/>
    </row>
    <row r="3717" spans="2:7" ht="14.5">
      <c r="B3717"/>
      <c r="C3717"/>
      <c r="D3717"/>
      <c r="E3717"/>
      <c r="F3717"/>
      <c r="G3717"/>
    </row>
    <row r="3718" spans="2:7" ht="14.5">
      <c r="B3718"/>
      <c r="C3718"/>
      <c r="D3718"/>
      <c r="E3718"/>
      <c r="F3718"/>
      <c r="G3718"/>
    </row>
    <row r="3719" spans="2:7" ht="14.5">
      <c r="B3719"/>
      <c r="C3719"/>
      <c r="D3719"/>
      <c r="E3719"/>
      <c r="F3719"/>
      <c r="G3719"/>
    </row>
    <row r="3720" spans="2:7" ht="14.5">
      <c r="B3720"/>
      <c r="C3720"/>
      <c r="D3720"/>
      <c r="E3720"/>
      <c r="F3720"/>
      <c r="G3720"/>
    </row>
    <row r="3721" spans="2:7" ht="14.5">
      <c r="B3721"/>
      <c r="C3721"/>
      <c r="D3721"/>
      <c r="E3721"/>
      <c r="F3721"/>
      <c r="G3721"/>
    </row>
    <row r="3722" spans="2:7" ht="14.5">
      <c r="B3722"/>
      <c r="C3722"/>
      <c r="D3722"/>
      <c r="E3722"/>
      <c r="F3722"/>
      <c r="G3722"/>
    </row>
    <row r="3723" spans="2:7" ht="14.5">
      <c r="B3723"/>
      <c r="C3723"/>
      <c r="D3723"/>
      <c r="E3723"/>
      <c r="F3723"/>
      <c r="G3723"/>
    </row>
    <row r="3724" spans="2:7" ht="14.5">
      <c r="B3724"/>
      <c r="C3724"/>
      <c r="D3724"/>
      <c r="E3724"/>
      <c r="F3724"/>
      <c r="G3724"/>
    </row>
    <row r="3725" spans="2:7" ht="14.5">
      <c r="B3725"/>
      <c r="C3725"/>
      <c r="D3725"/>
      <c r="E3725"/>
      <c r="F3725"/>
      <c r="G3725"/>
    </row>
    <row r="3726" spans="2:7" ht="14.5">
      <c r="B3726"/>
      <c r="C3726"/>
      <c r="D3726"/>
      <c r="E3726"/>
      <c r="F3726"/>
      <c r="G3726"/>
    </row>
    <row r="3727" spans="2:7" ht="14.5">
      <c r="B3727"/>
      <c r="C3727"/>
      <c r="D3727"/>
      <c r="E3727"/>
      <c r="F3727"/>
      <c r="G3727"/>
    </row>
    <row r="3728" spans="2:7" ht="14.5">
      <c r="B3728"/>
      <c r="C3728"/>
      <c r="D3728"/>
      <c r="E3728"/>
      <c r="F3728"/>
      <c r="G3728"/>
    </row>
    <row r="3729" spans="2:7" ht="14.5">
      <c r="B3729"/>
      <c r="C3729"/>
      <c r="D3729"/>
      <c r="E3729"/>
      <c r="F3729"/>
      <c r="G3729"/>
    </row>
    <row r="3730" spans="2:7" ht="14.5">
      <c r="B3730"/>
      <c r="C3730"/>
      <c r="D3730"/>
      <c r="E3730"/>
      <c r="F3730"/>
      <c r="G3730"/>
    </row>
    <row r="3731" spans="2:7" ht="14.5">
      <c r="B3731"/>
      <c r="C3731"/>
      <c r="D3731"/>
      <c r="E3731"/>
      <c r="F3731"/>
      <c r="G3731"/>
    </row>
    <row r="3732" spans="2:7" ht="14.5">
      <c r="B3732"/>
      <c r="C3732"/>
      <c r="D3732"/>
      <c r="E3732"/>
      <c r="F3732"/>
      <c r="G3732"/>
    </row>
    <row r="3733" spans="2:7" ht="14.5">
      <c r="B3733"/>
      <c r="C3733"/>
      <c r="D3733"/>
      <c r="E3733"/>
      <c r="F3733"/>
      <c r="G3733"/>
    </row>
    <row r="3734" spans="2:7" ht="14.5">
      <c r="B3734"/>
      <c r="C3734"/>
      <c r="D3734"/>
      <c r="E3734"/>
      <c r="F3734"/>
      <c r="G3734"/>
    </row>
    <row r="3735" spans="2:7" ht="14.5">
      <c r="B3735"/>
      <c r="C3735"/>
      <c r="D3735"/>
      <c r="E3735"/>
      <c r="F3735"/>
      <c r="G3735"/>
    </row>
    <row r="3736" spans="2:7" ht="14.5">
      <c r="B3736"/>
      <c r="C3736"/>
      <c r="D3736"/>
      <c r="E3736"/>
      <c r="F3736"/>
      <c r="G3736"/>
    </row>
    <row r="3737" spans="2:7" ht="14.5">
      <c r="B3737"/>
      <c r="C3737"/>
      <c r="D3737"/>
      <c r="E3737"/>
      <c r="F3737"/>
      <c r="G3737"/>
    </row>
    <row r="3738" spans="2:7" ht="14.5">
      <c r="B3738"/>
      <c r="C3738"/>
      <c r="D3738"/>
      <c r="E3738"/>
      <c r="F3738"/>
      <c r="G3738"/>
    </row>
    <row r="3739" spans="2:7" ht="14.5">
      <c r="B3739"/>
      <c r="C3739"/>
      <c r="D3739"/>
      <c r="E3739"/>
      <c r="F3739"/>
      <c r="G3739"/>
    </row>
    <row r="3740" spans="2:7" ht="14.5">
      <c r="B3740"/>
      <c r="C3740"/>
      <c r="D3740"/>
      <c r="E3740"/>
      <c r="F3740"/>
      <c r="G3740"/>
    </row>
    <row r="3741" spans="2:7" ht="14.5">
      <c r="B3741"/>
      <c r="C3741"/>
      <c r="D3741"/>
      <c r="E3741"/>
      <c r="F3741"/>
      <c r="G3741"/>
    </row>
    <row r="3742" spans="2:7" ht="14.5">
      <c r="B3742"/>
      <c r="C3742"/>
      <c r="D3742"/>
      <c r="E3742"/>
      <c r="F3742"/>
      <c r="G3742"/>
    </row>
    <row r="3743" spans="2:7" ht="14.5">
      <c r="B3743"/>
      <c r="C3743"/>
      <c r="D3743"/>
      <c r="E3743"/>
      <c r="F3743"/>
      <c r="G3743"/>
    </row>
    <row r="3744" spans="2:7" ht="14.5">
      <c r="B3744"/>
      <c r="C3744"/>
      <c r="D3744"/>
      <c r="E3744"/>
      <c r="F3744"/>
      <c r="G3744"/>
    </row>
    <row r="3745" spans="2:7" ht="14.5">
      <c r="B3745"/>
      <c r="C3745"/>
      <c r="D3745"/>
      <c r="E3745"/>
      <c r="F3745"/>
      <c r="G3745"/>
    </row>
    <row r="3746" spans="2:7" ht="14.5">
      <c r="B3746"/>
      <c r="C3746"/>
      <c r="D3746"/>
      <c r="E3746"/>
      <c r="F3746"/>
      <c r="G3746"/>
    </row>
    <row r="3747" spans="2:7" ht="14.5">
      <c r="B3747"/>
      <c r="C3747"/>
      <c r="D3747"/>
      <c r="E3747"/>
      <c r="F3747"/>
      <c r="G3747"/>
    </row>
    <row r="3748" spans="2:7" ht="14.5">
      <c r="B3748"/>
      <c r="C3748"/>
      <c r="D3748"/>
      <c r="E3748"/>
      <c r="F3748"/>
      <c r="G3748"/>
    </row>
    <row r="3749" spans="2:7" ht="14.5">
      <c r="B3749"/>
      <c r="C3749"/>
      <c r="D3749"/>
      <c r="E3749"/>
      <c r="F3749"/>
      <c r="G3749"/>
    </row>
    <row r="3750" spans="2:7" ht="14.5">
      <c r="B3750"/>
      <c r="C3750"/>
      <c r="D3750"/>
      <c r="E3750"/>
      <c r="F3750"/>
      <c r="G3750"/>
    </row>
    <row r="3751" spans="2:7" ht="14.5">
      <c r="B3751"/>
      <c r="C3751"/>
      <c r="D3751"/>
      <c r="E3751"/>
      <c r="F3751"/>
      <c r="G3751"/>
    </row>
    <row r="3752" spans="2:7" ht="14.5">
      <c r="B3752"/>
      <c r="C3752"/>
      <c r="D3752"/>
      <c r="E3752"/>
      <c r="F3752"/>
      <c r="G3752"/>
    </row>
    <row r="3753" spans="2:7" ht="14.5">
      <c r="B3753"/>
      <c r="C3753"/>
      <c r="D3753"/>
      <c r="E3753"/>
      <c r="F3753"/>
      <c r="G3753"/>
    </row>
    <row r="3754" spans="2:7" ht="14.5">
      <c r="B3754"/>
      <c r="C3754"/>
      <c r="D3754"/>
      <c r="E3754"/>
      <c r="F3754"/>
      <c r="G3754"/>
    </row>
    <row r="3755" spans="2:7" ht="14.5">
      <c r="B3755"/>
      <c r="C3755"/>
      <c r="D3755"/>
      <c r="E3755"/>
      <c r="F3755"/>
      <c r="G3755"/>
    </row>
    <row r="3756" spans="2:7" ht="14.5">
      <c r="B3756"/>
      <c r="C3756"/>
      <c r="D3756"/>
      <c r="E3756"/>
      <c r="F3756"/>
      <c r="G3756"/>
    </row>
    <row r="3757" spans="2:7" ht="14.5">
      <c r="B3757"/>
      <c r="C3757"/>
      <c r="D3757"/>
      <c r="E3757"/>
      <c r="F3757"/>
      <c r="G3757"/>
    </row>
    <row r="3758" spans="2:7" ht="14.5">
      <c r="B3758"/>
      <c r="C3758"/>
      <c r="D3758"/>
      <c r="E3758"/>
      <c r="F3758"/>
      <c r="G3758"/>
    </row>
    <row r="3759" spans="2:7" ht="14.5">
      <c r="B3759"/>
      <c r="C3759"/>
      <c r="D3759"/>
      <c r="E3759"/>
      <c r="F3759"/>
      <c r="G3759"/>
    </row>
    <row r="3760" spans="2:7" ht="14.5">
      <c r="B3760"/>
      <c r="C3760"/>
      <c r="D3760"/>
      <c r="E3760"/>
      <c r="F3760"/>
      <c r="G3760"/>
    </row>
    <row r="3761" spans="2:7" ht="14.5">
      <c r="B3761"/>
      <c r="C3761"/>
      <c r="D3761"/>
      <c r="E3761"/>
      <c r="F3761"/>
      <c r="G3761"/>
    </row>
    <row r="3762" spans="2:7" ht="14.5">
      <c r="B3762"/>
      <c r="C3762"/>
      <c r="D3762"/>
      <c r="E3762"/>
      <c r="F3762"/>
      <c r="G3762"/>
    </row>
    <row r="3763" spans="2:7" ht="14.5">
      <c r="B3763"/>
      <c r="C3763"/>
      <c r="D3763"/>
      <c r="E3763"/>
      <c r="F3763"/>
      <c r="G3763"/>
    </row>
    <row r="3764" spans="2:7" ht="14.5">
      <c r="B3764"/>
      <c r="C3764"/>
      <c r="D3764"/>
      <c r="E3764"/>
      <c r="F3764"/>
      <c r="G3764"/>
    </row>
    <row r="3765" spans="2:7" ht="14.5">
      <c r="B3765"/>
      <c r="C3765"/>
      <c r="D3765"/>
      <c r="E3765"/>
      <c r="F3765"/>
      <c r="G3765"/>
    </row>
    <row r="3766" spans="2:7" ht="14.5">
      <c r="B3766"/>
      <c r="C3766"/>
      <c r="D3766"/>
      <c r="E3766"/>
      <c r="F3766"/>
      <c r="G3766"/>
    </row>
    <row r="3767" spans="2:7" ht="14.5">
      <c r="B3767"/>
      <c r="C3767"/>
      <c r="D3767"/>
      <c r="E3767"/>
      <c r="F3767"/>
      <c r="G3767"/>
    </row>
    <row r="3768" spans="2:7" ht="14.5">
      <c r="B3768"/>
      <c r="C3768"/>
      <c r="D3768"/>
      <c r="E3768"/>
      <c r="F3768"/>
      <c r="G3768"/>
    </row>
    <row r="3769" spans="2:7" ht="14.5">
      <c r="B3769"/>
      <c r="C3769"/>
      <c r="D3769"/>
      <c r="E3769"/>
      <c r="F3769"/>
      <c r="G3769"/>
    </row>
    <row r="3770" spans="2:7" ht="14.5">
      <c r="B3770"/>
      <c r="C3770"/>
      <c r="D3770"/>
      <c r="E3770"/>
      <c r="F3770"/>
      <c r="G3770"/>
    </row>
    <row r="3771" spans="2:7" ht="14.5">
      <c r="B3771"/>
      <c r="C3771"/>
      <c r="D3771"/>
      <c r="E3771"/>
      <c r="F3771"/>
      <c r="G3771"/>
    </row>
    <row r="3772" spans="2:7" ht="14.5">
      <c r="B3772"/>
      <c r="C3772"/>
      <c r="D3772"/>
      <c r="E3772"/>
      <c r="F3772"/>
      <c r="G3772"/>
    </row>
    <row r="3773" spans="2:7" ht="14.5">
      <c r="B3773"/>
      <c r="C3773"/>
      <c r="D3773"/>
      <c r="E3773"/>
      <c r="F3773"/>
      <c r="G3773"/>
    </row>
    <row r="3774" spans="2:7" ht="14.5">
      <c r="B3774"/>
      <c r="C3774"/>
      <c r="D3774"/>
      <c r="E3774"/>
      <c r="F3774"/>
      <c r="G3774"/>
    </row>
    <row r="3775" spans="2:7" ht="14.5">
      <c r="B3775"/>
      <c r="C3775"/>
      <c r="D3775"/>
      <c r="E3775"/>
      <c r="F3775"/>
      <c r="G3775"/>
    </row>
    <row r="3776" spans="2:7" ht="14.5">
      <c r="B3776"/>
      <c r="C3776"/>
      <c r="D3776"/>
      <c r="E3776"/>
      <c r="F3776"/>
      <c r="G3776"/>
    </row>
    <row r="3777" spans="2:7" ht="14.5">
      <c r="B3777"/>
      <c r="C3777"/>
      <c r="D3777"/>
      <c r="E3777"/>
      <c r="F3777"/>
      <c r="G3777"/>
    </row>
    <row r="3778" spans="2:7" ht="14.5">
      <c r="B3778"/>
      <c r="C3778"/>
      <c r="D3778"/>
      <c r="E3778"/>
      <c r="F3778"/>
      <c r="G3778"/>
    </row>
    <row r="3779" spans="2:7" ht="14.5">
      <c r="B3779"/>
      <c r="C3779"/>
      <c r="D3779"/>
      <c r="E3779"/>
      <c r="F3779"/>
      <c r="G3779"/>
    </row>
    <row r="3780" spans="2:7" ht="14.5">
      <c r="B3780"/>
      <c r="C3780"/>
      <c r="D3780"/>
      <c r="E3780"/>
      <c r="F3780"/>
      <c r="G3780"/>
    </row>
    <row r="3781" spans="2:7" ht="14.5">
      <c r="B3781"/>
      <c r="C3781"/>
      <c r="D3781"/>
      <c r="E3781"/>
      <c r="F3781"/>
      <c r="G3781"/>
    </row>
    <row r="3782" spans="2:7" ht="14.5">
      <c r="B3782"/>
      <c r="C3782"/>
      <c r="D3782"/>
      <c r="E3782"/>
      <c r="F3782"/>
      <c r="G3782"/>
    </row>
    <row r="3783" spans="2:7" ht="14.5">
      <c r="B3783"/>
      <c r="C3783"/>
      <c r="D3783"/>
      <c r="E3783"/>
      <c r="F3783"/>
      <c r="G3783"/>
    </row>
    <row r="3784" spans="2:7" ht="14.5">
      <c r="B3784"/>
      <c r="C3784"/>
      <c r="D3784"/>
      <c r="E3784"/>
      <c r="F3784"/>
      <c r="G3784"/>
    </row>
    <row r="3785" spans="2:7" ht="14.5">
      <c r="B3785"/>
      <c r="C3785"/>
      <c r="D3785"/>
      <c r="E3785"/>
      <c r="F3785"/>
      <c r="G3785"/>
    </row>
    <row r="3786" spans="2:7" ht="14.5">
      <c r="B3786"/>
      <c r="C3786"/>
      <c r="D3786"/>
      <c r="E3786"/>
      <c r="F3786"/>
      <c r="G3786"/>
    </row>
    <row r="3787" spans="2:7" ht="14.5">
      <c r="B3787"/>
      <c r="C3787"/>
      <c r="D3787"/>
      <c r="E3787"/>
      <c r="F3787"/>
      <c r="G3787"/>
    </row>
    <row r="3788" spans="2:7" ht="14.5">
      <c r="B3788"/>
      <c r="C3788"/>
      <c r="D3788"/>
      <c r="E3788"/>
      <c r="F3788"/>
      <c r="G3788"/>
    </row>
    <row r="3789" spans="2:7" ht="14.5">
      <c r="B3789"/>
      <c r="C3789"/>
      <c r="D3789"/>
      <c r="E3789"/>
      <c r="F3789"/>
      <c r="G3789"/>
    </row>
    <row r="3790" spans="2:7" ht="14.5">
      <c r="B3790"/>
      <c r="C3790"/>
      <c r="D3790"/>
      <c r="E3790"/>
      <c r="F3790"/>
      <c r="G3790"/>
    </row>
    <row r="3791" spans="2:7" ht="14.5">
      <c r="B3791"/>
      <c r="C3791"/>
      <c r="D3791"/>
      <c r="E3791"/>
      <c r="F3791"/>
      <c r="G3791"/>
    </row>
    <row r="3792" spans="2:7" ht="14.5">
      <c r="B3792"/>
      <c r="C3792"/>
      <c r="D3792"/>
      <c r="E3792"/>
      <c r="F3792"/>
      <c r="G3792"/>
    </row>
    <row r="3793" spans="2:7" ht="14.5">
      <c r="B3793"/>
      <c r="C3793"/>
      <c r="D3793"/>
      <c r="E3793"/>
      <c r="F3793"/>
      <c r="G3793"/>
    </row>
    <row r="3794" spans="2:7" ht="14.5">
      <c r="B3794"/>
      <c r="C3794"/>
      <c r="D3794"/>
      <c r="E3794"/>
      <c r="F3794"/>
      <c r="G3794"/>
    </row>
    <row r="3795" spans="2:7" ht="14.5">
      <c r="B3795"/>
      <c r="C3795"/>
      <c r="D3795"/>
      <c r="E3795"/>
      <c r="F3795"/>
      <c r="G3795"/>
    </row>
    <row r="3796" spans="2:7" ht="14.5">
      <c r="B3796"/>
      <c r="C3796"/>
      <c r="D3796"/>
      <c r="E3796"/>
      <c r="F3796"/>
      <c r="G3796"/>
    </row>
    <row r="3797" spans="2:7" ht="14.5">
      <c r="B3797"/>
      <c r="C3797"/>
      <c r="D3797"/>
      <c r="E3797"/>
      <c r="F3797"/>
      <c r="G3797"/>
    </row>
    <row r="3798" spans="2:7" ht="14.5">
      <c r="B3798"/>
      <c r="C3798"/>
      <c r="D3798"/>
      <c r="E3798"/>
      <c r="F3798"/>
      <c r="G3798"/>
    </row>
    <row r="3799" spans="2:7" ht="14.5">
      <c r="B3799"/>
      <c r="C3799"/>
      <c r="D3799"/>
      <c r="E3799"/>
      <c r="F3799"/>
      <c r="G3799"/>
    </row>
    <row r="3800" spans="2:7" ht="14.5">
      <c r="B3800"/>
      <c r="C3800"/>
      <c r="D3800"/>
      <c r="E3800"/>
      <c r="F3800"/>
      <c r="G3800"/>
    </row>
    <row r="3801" spans="2:7" ht="14.5">
      <c r="B3801"/>
      <c r="C3801"/>
      <c r="D3801"/>
      <c r="E3801"/>
      <c r="F3801"/>
      <c r="G3801"/>
    </row>
    <row r="3802" spans="2:7" ht="14.5">
      <c r="B3802"/>
      <c r="C3802"/>
      <c r="D3802"/>
      <c r="E3802"/>
      <c r="F3802"/>
      <c r="G3802"/>
    </row>
    <row r="3803" spans="2:7" ht="14.5">
      <c r="B3803"/>
      <c r="C3803"/>
      <c r="D3803"/>
      <c r="E3803"/>
      <c r="F3803"/>
      <c r="G3803"/>
    </row>
    <row r="3804" spans="2:7" ht="14.5">
      <c r="B3804"/>
      <c r="C3804"/>
      <c r="D3804"/>
      <c r="E3804"/>
      <c r="F3804"/>
      <c r="G3804"/>
    </row>
    <row r="3805" spans="2:7" ht="14.5">
      <c r="B3805"/>
      <c r="C3805"/>
      <c r="D3805"/>
      <c r="E3805"/>
      <c r="F3805"/>
      <c r="G3805"/>
    </row>
    <row r="3806" spans="2:7" ht="14.5">
      <c r="B3806"/>
      <c r="C3806"/>
      <c r="D3806"/>
      <c r="E3806"/>
      <c r="F3806"/>
      <c r="G3806"/>
    </row>
    <row r="3807" spans="2:7" ht="14.5">
      <c r="B3807"/>
      <c r="C3807"/>
      <c r="D3807"/>
      <c r="E3807"/>
      <c r="F3807"/>
      <c r="G3807"/>
    </row>
    <row r="3808" spans="2:7" ht="14.5">
      <c r="B3808"/>
      <c r="C3808"/>
      <c r="D3808"/>
      <c r="E3808"/>
      <c r="F3808"/>
      <c r="G3808"/>
    </row>
    <row r="3809" spans="2:7" ht="14.5">
      <c r="B3809"/>
      <c r="C3809"/>
      <c r="D3809"/>
      <c r="E3809"/>
      <c r="F3809"/>
      <c r="G3809"/>
    </row>
    <row r="3810" spans="2:7" ht="14.5">
      <c r="B3810"/>
      <c r="C3810"/>
      <c r="D3810"/>
      <c r="E3810"/>
      <c r="F3810"/>
      <c r="G3810"/>
    </row>
    <row r="3811" spans="2:7" ht="14.5">
      <c r="B3811"/>
      <c r="C3811"/>
      <c r="D3811"/>
      <c r="E3811"/>
      <c r="F3811"/>
      <c r="G3811"/>
    </row>
    <row r="3812" spans="2:7" ht="14.5">
      <c r="B3812"/>
      <c r="C3812"/>
      <c r="D3812"/>
      <c r="E3812"/>
      <c r="F3812"/>
      <c r="G3812"/>
    </row>
    <row r="3813" spans="2:7" ht="14.5">
      <c r="B3813"/>
      <c r="C3813"/>
      <c r="D3813"/>
      <c r="E3813"/>
      <c r="F3813"/>
      <c r="G3813"/>
    </row>
    <row r="3814" spans="2:7" ht="14.5">
      <c r="B3814"/>
      <c r="C3814"/>
      <c r="D3814"/>
      <c r="E3814"/>
      <c r="F3814"/>
      <c r="G3814"/>
    </row>
    <row r="3815" spans="2:7" ht="14.5">
      <c r="B3815"/>
      <c r="C3815"/>
      <c r="D3815"/>
      <c r="E3815"/>
      <c r="F3815"/>
      <c r="G3815"/>
    </row>
    <row r="3816" spans="2:7" ht="14.5">
      <c r="B3816"/>
      <c r="C3816"/>
      <c r="D3816"/>
      <c r="E3816"/>
      <c r="F3816"/>
      <c r="G3816"/>
    </row>
    <row r="3817" spans="2:7" ht="14.5">
      <c r="B3817"/>
      <c r="C3817"/>
      <c r="D3817"/>
      <c r="E3817"/>
      <c r="F3817"/>
      <c r="G3817"/>
    </row>
    <row r="3818" spans="2:7" ht="14.5">
      <c r="B3818"/>
      <c r="C3818"/>
      <c r="D3818"/>
      <c r="E3818"/>
      <c r="F3818"/>
      <c r="G3818"/>
    </row>
    <row r="3819" spans="2:7" ht="14.5">
      <c r="B3819"/>
      <c r="C3819"/>
      <c r="D3819"/>
      <c r="E3819"/>
      <c r="F3819"/>
      <c r="G3819"/>
    </row>
    <row r="3820" spans="2:7" ht="14.5">
      <c r="B3820"/>
      <c r="C3820"/>
      <c r="D3820"/>
      <c r="E3820"/>
      <c r="F3820"/>
      <c r="G3820"/>
    </row>
    <row r="3821" spans="2:7" ht="14.5">
      <c r="B3821"/>
      <c r="C3821"/>
      <c r="D3821"/>
      <c r="E3821"/>
      <c r="F3821"/>
      <c r="G3821"/>
    </row>
    <row r="3822" spans="2:7" ht="14.5">
      <c r="B3822"/>
      <c r="C3822"/>
      <c r="D3822"/>
      <c r="E3822"/>
      <c r="F3822"/>
      <c r="G3822"/>
    </row>
    <row r="3823" spans="2:7" ht="14.5">
      <c r="B3823"/>
      <c r="C3823"/>
      <c r="D3823"/>
      <c r="E3823"/>
      <c r="F3823"/>
      <c r="G3823"/>
    </row>
    <row r="3824" spans="2:7" ht="14.5">
      <c r="B3824"/>
      <c r="C3824"/>
      <c r="D3824"/>
      <c r="E3824"/>
      <c r="F3824"/>
      <c r="G3824"/>
    </row>
    <row r="3825" spans="2:7" ht="14.5">
      <c r="B3825"/>
      <c r="C3825"/>
      <c r="D3825"/>
      <c r="E3825"/>
      <c r="F3825"/>
      <c r="G3825"/>
    </row>
    <row r="3826" spans="2:7" ht="14.5">
      <c r="B3826"/>
      <c r="C3826"/>
      <c r="D3826"/>
      <c r="E3826"/>
      <c r="F3826"/>
      <c r="G3826"/>
    </row>
    <row r="3827" spans="2:7" ht="14.5">
      <c r="B3827"/>
      <c r="C3827"/>
      <c r="D3827"/>
      <c r="E3827"/>
      <c r="F3827"/>
      <c r="G3827"/>
    </row>
    <row r="3828" spans="2:7" ht="14.5">
      <c r="B3828"/>
      <c r="C3828"/>
      <c r="D3828"/>
      <c r="E3828"/>
      <c r="F3828"/>
      <c r="G3828"/>
    </row>
    <row r="3829" spans="2:7" ht="14.5">
      <c r="B3829"/>
      <c r="C3829"/>
      <c r="D3829"/>
      <c r="E3829"/>
      <c r="F3829"/>
      <c r="G3829"/>
    </row>
    <row r="3830" spans="2:7" ht="14.5">
      <c r="B3830"/>
      <c r="C3830"/>
      <c r="D3830"/>
      <c r="E3830"/>
      <c r="F3830"/>
      <c r="G3830"/>
    </row>
    <row r="3831" spans="2:7" ht="14.5">
      <c r="B3831"/>
      <c r="C3831"/>
      <c r="D3831"/>
      <c r="E3831"/>
      <c r="F3831"/>
      <c r="G3831"/>
    </row>
    <row r="3832" spans="2:7" ht="14.5">
      <c r="B3832"/>
      <c r="C3832"/>
      <c r="D3832"/>
      <c r="E3832"/>
      <c r="F3832"/>
      <c r="G3832"/>
    </row>
    <row r="3833" spans="2:7" ht="14.5">
      <c r="B3833"/>
      <c r="C3833"/>
      <c r="D3833"/>
      <c r="E3833"/>
      <c r="F3833"/>
      <c r="G3833"/>
    </row>
    <row r="3834" spans="2:7" ht="14.5">
      <c r="B3834"/>
      <c r="C3834"/>
      <c r="D3834"/>
      <c r="E3834"/>
      <c r="F3834"/>
      <c r="G3834"/>
    </row>
    <row r="3835" spans="2:7" ht="14.5">
      <c r="B3835"/>
      <c r="C3835"/>
      <c r="D3835"/>
      <c r="E3835"/>
      <c r="F3835"/>
      <c r="G3835"/>
    </row>
    <row r="3836" spans="2:7" ht="14.5">
      <c r="B3836"/>
      <c r="C3836"/>
      <c r="D3836"/>
      <c r="E3836"/>
      <c r="F3836"/>
      <c r="G3836"/>
    </row>
    <row r="3837" spans="2:7" ht="14.5">
      <c r="B3837"/>
      <c r="C3837"/>
      <c r="D3837"/>
      <c r="E3837"/>
      <c r="F3837"/>
      <c r="G3837"/>
    </row>
    <row r="3838" spans="2:7" ht="14.5">
      <c r="B3838"/>
      <c r="C3838"/>
      <c r="D3838"/>
      <c r="E3838"/>
      <c r="F3838"/>
      <c r="G3838"/>
    </row>
    <row r="3839" spans="2:7" ht="14.5">
      <c r="B3839"/>
      <c r="C3839"/>
      <c r="D3839"/>
      <c r="E3839"/>
      <c r="F3839"/>
      <c r="G3839"/>
    </row>
    <row r="3840" spans="2:7" ht="14.5">
      <c r="B3840"/>
      <c r="C3840"/>
      <c r="D3840"/>
      <c r="E3840"/>
      <c r="F3840"/>
      <c r="G3840"/>
    </row>
    <row r="3841" spans="2:7" ht="14.5">
      <c r="B3841"/>
      <c r="C3841"/>
      <c r="D3841"/>
      <c r="E3841"/>
      <c r="F3841"/>
      <c r="G3841"/>
    </row>
    <row r="3842" spans="2:7" ht="14.5">
      <c r="B3842"/>
      <c r="C3842"/>
      <c r="D3842"/>
      <c r="E3842"/>
      <c r="F3842"/>
      <c r="G3842"/>
    </row>
    <row r="3843" spans="2:7" ht="14.5">
      <c r="B3843"/>
      <c r="C3843"/>
      <c r="D3843"/>
      <c r="E3843"/>
      <c r="F3843"/>
      <c r="G3843"/>
    </row>
    <row r="3844" spans="2:7" ht="14.5">
      <c r="B3844"/>
      <c r="C3844"/>
      <c r="D3844"/>
      <c r="E3844"/>
      <c r="F3844"/>
      <c r="G3844"/>
    </row>
    <row r="3845" spans="2:7" ht="14.5">
      <c r="B3845"/>
      <c r="C3845"/>
      <c r="D3845"/>
      <c r="E3845"/>
      <c r="F3845"/>
      <c r="G3845"/>
    </row>
    <row r="3846" spans="2:7" ht="14.5">
      <c r="B3846"/>
      <c r="C3846"/>
      <c r="D3846"/>
      <c r="E3846"/>
      <c r="F3846"/>
      <c r="G3846"/>
    </row>
    <row r="3847" spans="2:7" ht="14.5">
      <c r="B3847"/>
      <c r="C3847"/>
      <c r="D3847"/>
      <c r="E3847"/>
      <c r="F3847"/>
      <c r="G3847"/>
    </row>
    <row r="3848" spans="2:7" ht="14.5">
      <c r="B3848"/>
      <c r="C3848"/>
      <c r="D3848"/>
      <c r="E3848"/>
      <c r="F3848"/>
      <c r="G3848"/>
    </row>
    <row r="3849" spans="2:7" ht="14.5">
      <c r="B3849"/>
      <c r="C3849"/>
      <c r="D3849"/>
      <c r="E3849"/>
      <c r="F3849"/>
      <c r="G3849"/>
    </row>
    <row r="3850" spans="2:7" ht="14.5">
      <c r="B3850"/>
      <c r="C3850"/>
      <c r="D3850"/>
      <c r="E3850"/>
      <c r="F3850"/>
      <c r="G3850"/>
    </row>
    <row r="3851" spans="2:7" ht="14.5">
      <c r="B3851"/>
      <c r="C3851"/>
      <c r="D3851"/>
      <c r="E3851"/>
      <c r="F3851"/>
      <c r="G3851"/>
    </row>
    <row r="3852" spans="2:7" ht="14.5">
      <c r="B3852"/>
      <c r="C3852"/>
      <c r="D3852"/>
      <c r="E3852"/>
      <c r="F3852"/>
      <c r="G3852"/>
    </row>
    <row r="3853" spans="2:7" ht="14.5">
      <c r="B3853"/>
      <c r="C3853"/>
      <c r="D3853"/>
      <c r="E3853"/>
      <c r="F3853"/>
      <c r="G3853"/>
    </row>
    <row r="3854" spans="2:7" ht="14.5">
      <c r="B3854"/>
      <c r="C3854"/>
      <c r="D3854"/>
      <c r="E3854"/>
      <c r="F3854"/>
      <c r="G3854"/>
    </row>
    <row r="3855" spans="2:7" ht="14.5">
      <c r="B3855"/>
      <c r="C3855"/>
      <c r="D3855"/>
      <c r="E3855"/>
      <c r="F3855"/>
      <c r="G3855"/>
    </row>
    <row r="3856" spans="2:7" ht="14.5">
      <c r="B3856"/>
      <c r="C3856"/>
      <c r="D3856"/>
      <c r="E3856"/>
      <c r="F3856"/>
      <c r="G3856"/>
    </row>
    <row r="3857" spans="2:7" ht="14.5">
      <c r="B3857"/>
      <c r="C3857"/>
      <c r="D3857"/>
      <c r="E3857"/>
      <c r="F3857"/>
      <c r="G3857"/>
    </row>
    <row r="3858" spans="2:7" ht="14.5">
      <c r="B3858"/>
      <c r="C3858"/>
      <c r="D3858"/>
      <c r="E3858"/>
      <c r="F3858"/>
      <c r="G3858"/>
    </row>
    <row r="3859" spans="2:7" ht="14.5">
      <c r="B3859"/>
      <c r="C3859"/>
      <c r="D3859"/>
      <c r="E3859"/>
      <c r="F3859"/>
      <c r="G3859"/>
    </row>
    <row r="3860" spans="2:7" ht="14.5">
      <c r="B3860"/>
      <c r="C3860"/>
      <c r="D3860"/>
      <c r="E3860"/>
      <c r="F3860"/>
      <c r="G3860"/>
    </row>
    <row r="3861" spans="2:7" ht="14.5">
      <c r="B3861"/>
      <c r="C3861"/>
      <c r="D3861"/>
      <c r="E3861"/>
      <c r="F3861"/>
      <c r="G3861"/>
    </row>
    <row r="3862" spans="2:7" ht="14.5">
      <c r="B3862"/>
      <c r="C3862"/>
      <c r="D3862"/>
      <c r="E3862"/>
      <c r="F3862"/>
      <c r="G3862"/>
    </row>
    <row r="3863" spans="2:7" ht="14.5">
      <c r="B3863"/>
      <c r="C3863"/>
      <c r="D3863"/>
      <c r="E3863"/>
      <c r="F3863"/>
      <c r="G3863"/>
    </row>
    <row r="3864" spans="2:7" ht="14.5">
      <c r="B3864"/>
      <c r="C3864"/>
      <c r="D3864"/>
      <c r="E3864"/>
      <c r="F3864"/>
      <c r="G3864"/>
    </row>
    <row r="3865" spans="2:7" ht="14.5">
      <c r="B3865"/>
      <c r="C3865"/>
      <c r="D3865"/>
      <c r="E3865"/>
      <c r="F3865"/>
      <c r="G3865"/>
    </row>
    <row r="3866" spans="2:7" ht="14.5">
      <c r="B3866"/>
      <c r="C3866"/>
      <c r="D3866"/>
      <c r="E3866"/>
      <c r="F3866"/>
      <c r="G3866"/>
    </row>
    <row r="3867" spans="2:7" ht="14.5">
      <c r="B3867"/>
      <c r="C3867"/>
      <c r="D3867"/>
      <c r="E3867"/>
      <c r="F3867"/>
      <c r="G3867"/>
    </row>
    <row r="3868" spans="2:7" ht="14.5">
      <c r="B3868"/>
      <c r="C3868"/>
      <c r="D3868"/>
      <c r="E3868"/>
      <c r="F3868"/>
      <c r="G3868"/>
    </row>
    <row r="3869" spans="2:7" ht="14.5">
      <c r="B3869"/>
      <c r="C3869"/>
      <c r="D3869"/>
      <c r="E3869"/>
      <c r="F3869"/>
      <c r="G3869"/>
    </row>
    <row r="3870" spans="2:7" ht="14.5">
      <c r="B3870"/>
      <c r="C3870"/>
      <c r="D3870"/>
      <c r="E3870"/>
      <c r="F3870"/>
      <c r="G3870"/>
    </row>
    <row r="3871" spans="2:7" ht="14.5">
      <c r="B3871"/>
      <c r="C3871"/>
      <c r="D3871"/>
      <c r="E3871"/>
      <c r="F3871"/>
      <c r="G3871"/>
    </row>
    <row r="3872" spans="2:7" ht="14.5">
      <c r="B3872"/>
      <c r="C3872"/>
      <c r="D3872"/>
      <c r="E3872"/>
      <c r="F3872"/>
      <c r="G3872"/>
    </row>
    <row r="3873" spans="2:7" ht="14.5">
      <c r="B3873"/>
      <c r="C3873"/>
      <c r="D3873"/>
      <c r="E3873"/>
      <c r="F3873"/>
      <c r="G3873"/>
    </row>
    <row r="3874" spans="2:7" ht="14.5">
      <c r="B3874"/>
      <c r="C3874"/>
      <c r="D3874"/>
      <c r="E3874"/>
      <c r="F3874"/>
      <c r="G3874"/>
    </row>
    <row r="3875" spans="2:7" ht="14.5">
      <c r="B3875"/>
      <c r="C3875"/>
      <c r="D3875"/>
      <c r="E3875"/>
      <c r="F3875"/>
      <c r="G3875"/>
    </row>
    <row r="3876" spans="2:7" ht="14.5">
      <c r="B3876"/>
      <c r="C3876"/>
      <c r="D3876"/>
      <c r="E3876"/>
      <c r="F3876"/>
      <c r="G3876"/>
    </row>
    <row r="3877" spans="2:7" ht="14.5">
      <c r="B3877"/>
      <c r="C3877"/>
      <c r="D3877"/>
      <c r="E3877"/>
      <c r="F3877"/>
      <c r="G3877"/>
    </row>
    <row r="3878" spans="2:7" ht="14.5">
      <c r="B3878"/>
      <c r="C3878"/>
      <c r="D3878"/>
      <c r="E3878"/>
      <c r="F3878"/>
      <c r="G3878"/>
    </row>
    <row r="3879" spans="2:7" ht="14.5">
      <c r="B3879"/>
      <c r="C3879"/>
      <c r="D3879"/>
      <c r="E3879"/>
      <c r="F3879"/>
      <c r="G3879"/>
    </row>
    <row r="3880" spans="2:7" ht="14.5">
      <c r="B3880"/>
      <c r="C3880"/>
      <c r="D3880"/>
      <c r="E3880"/>
      <c r="F3880"/>
      <c r="G3880"/>
    </row>
    <row r="3881" spans="2:7" ht="14.5">
      <c r="B3881"/>
      <c r="C3881"/>
      <c r="D3881"/>
      <c r="E3881"/>
      <c r="F3881"/>
      <c r="G3881"/>
    </row>
    <row r="3882" spans="2:7" ht="14.5">
      <c r="B3882"/>
      <c r="C3882"/>
      <c r="D3882"/>
      <c r="E3882"/>
      <c r="F3882"/>
      <c r="G3882"/>
    </row>
    <row r="3883" spans="2:7" ht="14.5">
      <c r="B3883"/>
      <c r="C3883"/>
      <c r="D3883"/>
      <c r="E3883"/>
      <c r="F3883"/>
      <c r="G3883"/>
    </row>
    <row r="3884" spans="2:7" ht="14.5">
      <c r="B3884"/>
      <c r="C3884"/>
      <c r="D3884"/>
      <c r="E3884"/>
      <c r="F3884"/>
      <c r="G3884"/>
    </row>
    <row r="3885" spans="2:7" ht="14.5">
      <c r="B3885"/>
      <c r="C3885"/>
      <c r="D3885"/>
      <c r="E3885"/>
      <c r="F3885"/>
      <c r="G3885"/>
    </row>
    <row r="3886" spans="2:7" ht="14.5">
      <c r="B3886"/>
      <c r="C3886"/>
      <c r="D3886"/>
      <c r="E3886"/>
      <c r="F3886"/>
      <c r="G3886"/>
    </row>
    <row r="3887" spans="2:7" ht="14.5">
      <c r="B3887"/>
      <c r="C3887"/>
      <c r="D3887"/>
      <c r="E3887"/>
      <c r="F3887"/>
      <c r="G3887"/>
    </row>
    <row r="3888" spans="2:7" ht="14.5">
      <c r="B3888"/>
      <c r="C3888"/>
      <c r="D3888"/>
      <c r="E3888"/>
      <c r="F3888"/>
      <c r="G3888"/>
    </row>
    <row r="3889" spans="2:7" ht="14.5">
      <c r="B3889"/>
      <c r="C3889"/>
      <c r="D3889"/>
      <c r="E3889"/>
      <c r="F3889"/>
      <c r="G3889"/>
    </row>
    <row r="3890" spans="2:7" ht="14.5">
      <c r="B3890"/>
      <c r="C3890"/>
      <c r="D3890"/>
      <c r="E3890"/>
      <c r="F3890"/>
      <c r="G3890"/>
    </row>
    <row r="3891" spans="2:7" ht="14.5">
      <c r="B3891"/>
      <c r="C3891"/>
      <c r="D3891"/>
      <c r="E3891"/>
      <c r="F3891"/>
      <c r="G3891"/>
    </row>
    <row r="3892" spans="2:7" ht="14.5">
      <c r="B3892"/>
      <c r="C3892"/>
      <c r="D3892"/>
      <c r="E3892"/>
      <c r="F3892"/>
      <c r="G3892"/>
    </row>
    <row r="3893" spans="2:7" ht="14.5">
      <c r="B3893"/>
      <c r="C3893"/>
      <c r="D3893"/>
      <c r="E3893"/>
      <c r="F3893"/>
      <c r="G3893"/>
    </row>
    <row r="3894" spans="2:7" ht="14.5">
      <c r="B3894"/>
      <c r="C3894"/>
      <c r="D3894"/>
      <c r="E3894"/>
      <c r="F3894"/>
      <c r="G3894"/>
    </row>
    <row r="3895" spans="2:7" ht="14.5">
      <c r="B3895"/>
      <c r="C3895"/>
      <c r="D3895"/>
      <c r="E3895"/>
      <c r="F3895"/>
      <c r="G3895"/>
    </row>
    <row r="3896" spans="2:7" ht="14.5">
      <c r="B3896"/>
      <c r="C3896"/>
      <c r="D3896"/>
      <c r="E3896"/>
      <c r="F3896"/>
      <c r="G3896"/>
    </row>
    <row r="3897" spans="2:7" ht="14.5">
      <c r="B3897"/>
      <c r="C3897"/>
      <c r="D3897"/>
      <c r="E3897"/>
      <c r="F3897"/>
      <c r="G3897"/>
    </row>
    <row r="3898" spans="2:7" ht="14.5">
      <c r="B3898"/>
      <c r="C3898"/>
      <c r="D3898"/>
      <c r="E3898"/>
      <c r="F3898"/>
      <c r="G3898"/>
    </row>
    <row r="3899" spans="2:7" ht="14.5">
      <c r="B3899"/>
      <c r="C3899"/>
      <c r="D3899"/>
      <c r="E3899"/>
      <c r="F3899"/>
      <c r="G3899"/>
    </row>
    <row r="3900" spans="2:7" ht="14.5">
      <c r="B3900"/>
      <c r="C3900"/>
      <c r="D3900"/>
      <c r="E3900"/>
      <c r="F3900"/>
      <c r="G3900"/>
    </row>
    <row r="3901" spans="2:7" ht="14.5">
      <c r="B3901"/>
      <c r="C3901"/>
      <c r="D3901"/>
      <c r="E3901"/>
      <c r="F3901"/>
      <c r="G3901"/>
    </row>
    <row r="3902" spans="2:7" ht="14.5">
      <c r="B3902"/>
      <c r="C3902"/>
      <c r="D3902"/>
      <c r="E3902"/>
      <c r="F3902"/>
      <c r="G3902"/>
    </row>
    <row r="3903" spans="2:7" ht="14.5">
      <c r="B3903"/>
      <c r="C3903"/>
      <c r="D3903"/>
      <c r="E3903"/>
      <c r="F3903"/>
      <c r="G3903"/>
    </row>
    <row r="3904" spans="2:7" ht="14.5">
      <c r="B3904"/>
      <c r="C3904"/>
      <c r="D3904"/>
      <c r="E3904"/>
      <c r="F3904"/>
      <c r="G3904"/>
    </row>
    <row r="3905" spans="2:7" ht="14.5">
      <c r="B3905"/>
      <c r="C3905"/>
      <c r="D3905"/>
      <c r="E3905"/>
      <c r="F3905"/>
      <c r="G3905"/>
    </row>
    <row r="3906" spans="2:7" ht="14.5">
      <c r="B3906"/>
      <c r="C3906"/>
      <c r="D3906"/>
      <c r="E3906"/>
      <c r="F3906"/>
      <c r="G3906"/>
    </row>
    <row r="3907" spans="2:7" ht="14.5">
      <c r="B3907"/>
      <c r="C3907"/>
      <c r="D3907"/>
      <c r="E3907"/>
      <c r="F3907"/>
      <c r="G3907"/>
    </row>
    <row r="3908" spans="2:7" ht="14.5">
      <c r="B3908"/>
      <c r="C3908"/>
      <c r="D3908"/>
      <c r="E3908"/>
      <c r="F3908"/>
      <c r="G3908"/>
    </row>
    <row r="3909" spans="2:7" ht="14.5">
      <c r="B3909"/>
      <c r="C3909"/>
      <c r="D3909"/>
      <c r="E3909"/>
      <c r="F3909"/>
      <c r="G3909"/>
    </row>
    <row r="3910" spans="2:7" ht="14.5">
      <c r="B3910"/>
      <c r="C3910"/>
      <c r="D3910"/>
      <c r="E3910"/>
      <c r="F3910"/>
      <c r="G3910"/>
    </row>
    <row r="3911" spans="2:7" ht="14.5">
      <c r="B3911"/>
      <c r="C3911"/>
      <c r="D3911"/>
      <c r="E3911"/>
      <c r="F3911"/>
      <c r="G3911"/>
    </row>
    <row r="3912" spans="2:7" ht="14.5">
      <c r="B3912"/>
      <c r="C3912"/>
      <c r="D3912"/>
      <c r="E3912"/>
      <c r="F3912"/>
      <c r="G3912"/>
    </row>
    <row r="3913" spans="2:7" ht="14.5">
      <c r="B3913"/>
      <c r="C3913"/>
      <c r="D3913"/>
      <c r="E3913"/>
      <c r="F3913"/>
      <c r="G3913"/>
    </row>
    <row r="3914" spans="2:7" ht="14.5">
      <c r="B3914"/>
      <c r="C3914"/>
      <c r="D3914"/>
      <c r="E3914"/>
      <c r="F3914"/>
      <c r="G3914"/>
    </row>
    <row r="3915" spans="2:7" ht="14.5">
      <c r="B3915"/>
      <c r="C3915"/>
      <c r="D3915"/>
      <c r="E3915"/>
      <c r="F3915"/>
      <c r="G3915"/>
    </row>
    <row r="3916" spans="2:7" ht="14.5">
      <c r="B3916"/>
      <c r="C3916"/>
      <c r="D3916"/>
      <c r="E3916"/>
      <c r="F3916"/>
      <c r="G3916"/>
    </row>
    <row r="3917" spans="2:7" ht="14.5">
      <c r="B3917"/>
      <c r="C3917"/>
      <c r="D3917"/>
      <c r="E3917"/>
      <c r="F3917"/>
      <c r="G3917"/>
    </row>
    <row r="3918" spans="2:7" ht="14.5">
      <c r="B3918"/>
      <c r="C3918"/>
      <c r="D3918"/>
      <c r="E3918"/>
      <c r="F3918"/>
      <c r="G3918"/>
    </row>
    <row r="3919" spans="2:7" ht="14.5">
      <c r="B3919"/>
      <c r="C3919"/>
      <c r="D3919"/>
      <c r="E3919"/>
      <c r="F3919"/>
      <c r="G3919"/>
    </row>
    <row r="3920" spans="2:7" ht="14.5">
      <c r="B3920"/>
      <c r="C3920"/>
      <c r="D3920"/>
      <c r="E3920"/>
      <c r="F3920"/>
      <c r="G3920"/>
    </row>
    <row r="3921" spans="2:7" ht="14.5">
      <c r="B3921"/>
      <c r="C3921"/>
      <c r="D3921"/>
      <c r="E3921"/>
      <c r="F3921"/>
      <c r="G3921"/>
    </row>
    <row r="3922" spans="2:7" ht="14.5">
      <c r="B3922"/>
      <c r="C3922"/>
      <c r="D3922"/>
      <c r="E3922"/>
      <c r="F3922"/>
      <c r="G3922"/>
    </row>
    <row r="3923" spans="2:7" ht="14.5">
      <c r="B3923"/>
      <c r="C3923"/>
      <c r="D3923"/>
      <c r="E3923"/>
      <c r="F3923"/>
      <c r="G3923"/>
    </row>
    <row r="3924" spans="2:7" ht="14.5">
      <c r="B3924"/>
      <c r="C3924"/>
      <c r="D3924"/>
      <c r="E3924"/>
      <c r="F3924"/>
      <c r="G3924"/>
    </row>
    <row r="3925" spans="2:7" ht="14.5">
      <c r="B3925"/>
      <c r="C3925"/>
      <c r="D3925"/>
      <c r="E3925"/>
      <c r="F3925"/>
      <c r="G3925"/>
    </row>
    <row r="3926" spans="2:7" ht="14.5">
      <c r="B3926"/>
      <c r="C3926"/>
      <c r="D3926"/>
      <c r="E3926"/>
      <c r="F3926"/>
      <c r="G3926"/>
    </row>
    <row r="3927" spans="2:7" ht="14.5">
      <c r="B3927"/>
      <c r="C3927"/>
      <c r="D3927"/>
      <c r="E3927"/>
      <c r="F3927"/>
      <c r="G3927"/>
    </row>
    <row r="3928" spans="2:7" ht="14.5">
      <c r="B3928"/>
      <c r="C3928"/>
      <c r="D3928"/>
      <c r="E3928"/>
      <c r="F3928"/>
      <c r="G3928"/>
    </row>
    <row r="3929" spans="2:7" ht="14.5">
      <c r="B3929"/>
      <c r="C3929"/>
      <c r="D3929"/>
      <c r="E3929"/>
      <c r="F3929"/>
      <c r="G3929"/>
    </row>
    <row r="3930" spans="2:7" ht="14.5">
      <c r="B3930"/>
      <c r="C3930"/>
      <c r="D3930"/>
      <c r="E3930"/>
      <c r="F3930"/>
      <c r="G3930"/>
    </row>
    <row r="3931" spans="2:7" ht="14.5">
      <c r="B3931"/>
      <c r="C3931"/>
      <c r="D3931"/>
      <c r="E3931"/>
      <c r="F3931"/>
      <c r="G3931"/>
    </row>
    <row r="3932" spans="2:7" ht="14.5">
      <c r="B3932"/>
      <c r="C3932"/>
      <c r="D3932"/>
      <c r="E3932"/>
      <c r="F3932"/>
      <c r="G3932"/>
    </row>
    <row r="3933" spans="2:7" ht="14.5">
      <c r="B3933"/>
      <c r="C3933"/>
      <c r="D3933"/>
      <c r="E3933"/>
      <c r="F3933"/>
      <c r="G3933"/>
    </row>
    <row r="3934" spans="2:7" ht="14.5">
      <c r="B3934"/>
      <c r="C3934"/>
      <c r="D3934"/>
      <c r="E3934"/>
      <c r="F3934"/>
      <c r="G3934"/>
    </row>
    <row r="3935" spans="2:7" ht="14.5">
      <c r="B3935"/>
      <c r="C3935"/>
      <c r="D3935"/>
      <c r="E3935"/>
      <c r="F3935"/>
      <c r="G3935"/>
    </row>
    <row r="3936" spans="2:7" ht="14.5">
      <c r="B3936"/>
      <c r="C3936"/>
      <c r="D3936"/>
      <c r="E3936"/>
      <c r="F3936"/>
      <c r="G3936"/>
    </row>
    <row r="3937" spans="2:7" ht="14.5">
      <c r="B3937"/>
      <c r="C3937"/>
      <c r="D3937"/>
      <c r="E3937"/>
      <c r="F3937"/>
      <c r="G3937"/>
    </row>
    <row r="3938" spans="2:7" ht="14.5">
      <c r="B3938"/>
      <c r="C3938"/>
      <c r="D3938"/>
      <c r="E3938"/>
      <c r="F3938"/>
      <c r="G3938"/>
    </row>
    <row r="3939" spans="2:7" ht="14.5">
      <c r="B3939"/>
      <c r="C3939"/>
      <c r="D3939"/>
      <c r="E3939"/>
      <c r="F3939"/>
      <c r="G3939"/>
    </row>
    <row r="3940" spans="2:7" ht="14.5">
      <c r="B3940"/>
      <c r="C3940"/>
      <c r="D3940"/>
      <c r="E3940"/>
      <c r="F3940"/>
      <c r="G3940"/>
    </row>
    <row r="3941" spans="2:7" ht="14.5">
      <c r="B3941"/>
      <c r="C3941"/>
      <c r="D3941"/>
      <c r="E3941"/>
      <c r="F3941"/>
      <c r="G3941"/>
    </row>
    <row r="3942" spans="2:7" ht="14.5">
      <c r="B3942"/>
      <c r="C3942"/>
      <c r="D3942"/>
      <c r="E3942"/>
      <c r="F3942"/>
      <c r="G3942"/>
    </row>
    <row r="3943" spans="2:7" ht="14.5">
      <c r="B3943"/>
      <c r="C3943"/>
      <c r="D3943"/>
      <c r="E3943"/>
      <c r="F3943"/>
      <c r="G3943"/>
    </row>
    <row r="3944" spans="2:7" ht="14.5">
      <c r="B3944"/>
      <c r="C3944"/>
      <c r="D3944"/>
      <c r="E3944"/>
      <c r="F3944"/>
      <c r="G3944"/>
    </row>
    <row r="3945" spans="2:7" ht="14.5">
      <c r="B3945"/>
      <c r="C3945"/>
      <c r="D3945"/>
      <c r="E3945"/>
      <c r="F3945"/>
      <c r="G3945"/>
    </row>
    <row r="3946" spans="2:7" ht="14.5">
      <c r="B3946"/>
      <c r="C3946"/>
      <c r="D3946"/>
      <c r="E3946"/>
      <c r="F3946"/>
      <c r="G3946"/>
    </row>
    <row r="3947" spans="2:7" ht="14.5">
      <c r="B3947"/>
      <c r="C3947"/>
      <c r="D3947"/>
      <c r="E3947"/>
      <c r="F3947"/>
      <c r="G3947"/>
    </row>
    <row r="3948" spans="2:7" ht="14.5">
      <c r="B3948"/>
      <c r="C3948"/>
      <c r="D3948"/>
      <c r="E3948"/>
      <c r="F3948"/>
      <c r="G3948"/>
    </row>
    <row r="3949" spans="2:7" ht="14.5">
      <c r="B3949"/>
      <c r="C3949"/>
      <c r="D3949"/>
      <c r="E3949"/>
      <c r="F3949"/>
      <c r="G3949"/>
    </row>
    <row r="3950" spans="2:7" ht="14.5">
      <c r="B3950"/>
      <c r="C3950"/>
      <c r="D3950"/>
      <c r="E3950"/>
      <c r="F3950"/>
      <c r="G3950"/>
    </row>
    <row r="3951" spans="2:7" ht="14.5">
      <c r="B3951"/>
      <c r="C3951"/>
      <c r="D3951"/>
      <c r="E3951"/>
      <c r="F3951"/>
      <c r="G3951"/>
    </row>
    <row r="3952" spans="2:7" ht="14.5">
      <c r="B3952"/>
      <c r="C3952"/>
      <c r="D3952"/>
      <c r="E3952"/>
      <c r="F3952"/>
      <c r="G3952"/>
    </row>
    <row r="3953" spans="2:7" ht="14.5">
      <c r="B3953"/>
      <c r="C3953"/>
      <c r="D3953"/>
      <c r="E3953"/>
      <c r="F3953"/>
      <c r="G3953"/>
    </row>
    <row r="3954" spans="2:7" ht="14.5">
      <c r="B3954"/>
      <c r="C3954"/>
      <c r="D3954"/>
      <c r="E3954"/>
      <c r="F3954"/>
      <c r="G3954"/>
    </row>
    <row r="3955" spans="2:7" ht="14.5">
      <c r="B3955"/>
      <c r="C3955"/>
      <c r="D3955"/>
      <c r="E3955"/>
      <c r="F3955"/>
      <c r="G3955"/>
    </row>
    <row r="3956" spans="2:7" ht="14.5">
      <c r="B3956"/>
      <c r="C3956"/>
      <c r="D3956"/>
      <c r="E3956"/>
      <c r="F3956"/>
      <c r="G3956"/>
    </row>
    <row r="3957" spans="2:7" ht="14.5">
      <c r="B3957"/>
      <c r="C3957"/>
      <c r="D3957"/>
      <c r="E3957"/>
      <c r="F3957"/>
      <c r="G3957"/>
    </row>
    <row r="3958" spans="2:7" ht="14.5">
      <c r="B3958"/>
      <c r="C3958"/>
      <c r="D3958"/>
      <c r="E3958"/>
      <c r="F3958"/>
      <c r="G3958"/>
    </row>
    <row r="3959" spans="2:7" ht="14.5">
      <c r="B3959"/>
      <c r="C3959"/>
      <c r="D3959"/>
      <c r="E3959"/>
      <c r="F3959"/>
      <c r="G3959"/>
    </row>
    <row r="3960" spans="2:7" ht="14.5">
      <c r="B3960"/>
      <c r="C3960"/>
      <c r="D3960"/>
      <c r="E3960"/>
      <c r="F3960"/>
      <c r="G3960"/>
    </row>
    <row r="3961" spans="2:7" ht="14.5">
      <c r="B3961"/>
      <c r="C3961"/>
      <c r="D3961"/>
      <c r="E3961"/>
      <c r="F3961"/>
      <c r="G3961"/>
    </row>
    <row r="3962" spans="2:7" ht="14.5">
      <c r="B3962"/>
      <c r="C3962"/>
      <c r="D3962"/>
      <c r="E3962"/>
      <c r="F3962"/>
      <c r="G3962"/>
    </row>
    <row r="3963" spans="2:7" ht="14.5">
      <c r="B3963"/>
      <c r="C3963"/>
      <c r="D3963"/>
      <c r="E3963"/>
      <c r="F3963"/>
      <c r="G3963"/>
    </row>
    <row r="3964" spans="2:7" ht="14.5">
      <c r="B3964"/>
      <c r="C3964"/>
      <c r="D3964"/>
      <c r="E3964"/>
      <c r="F3964"/>
      <c r="G3964"/>
    </row>
    <row r="3965" spans="2:7" ht="14.5">
      <c r="B3965"/>
      <c r="C3965"/>
      <c r="D3965"/>
      <c r="E3965"/>
      <c r="F3965"/>
      <c r="G3965"/>
    </row>
    <row r="3966" spans="2:7" ht="14.5">
      <c r="B3966"/>
      <c r="C3966"/>
      <c r="D3966"/>
      <c r="E3966"/>
      <c r="F3966"/>
      <c r="G3966"/>
    </row>
    <row r="3967" spans="2:7" ht="14.5">
      <c r="B3967"/>
      <c r="C3967"/>
      <c r="D3967"/>
      <c r="E3967"/>
      <c r="F3967"/>
      <c r="G3967"/>
    </row>
    <row r="3968" spans="2:7" ht="14.5">
      <c r="B3968"/>
      <c r="C3968"/>
      <c r="D3968"/>
      <c r="E3968"/>
      <c r="F3968"/>
      <c r="G3968"/>
    </row>
    <row r="3969" spans="2:7" ht="14.5">
      <c r="B3969"/>
      <c r="C3969"/>
      <c r="D3969"/>
      <c r="E3969"/>
      <c r="F3969"/>
      <c r="G3969"/>
    </row>
    <row r="3970" spans="2:7" ht="14.5">
      <c r="B3970"/>
      <c r="C3970"/>
      <c r="D3970"/>
      <c r="E3970"/>
      <c r="F3970"/>
      <c r="G3970"/>
    </row>
    <row r="3971" spans="2:7" ht="14.5">
      <c r="B3971"/>
      <c r="C3971"/>
      <c r="D3971"/>
      <c r="E3971"/>
      <c r="F3971"/>
      <c r="G3971"/>
    </row>
    <row r="3972" spans="2:7" ht="14.5">
      <c r="B3972"/>
      <c r="C3972"/>
      <c r="D3972"/>
      <c r="E3972"/>
      <c r="F3972"/>
      <c r="G3972"/>
    </row>
    <row r="3973" spans="2:7" ht="14.5">
      <c r="B3973"/>
      <c r="C3973"/>
      <c r="D3973"/>
      <c r="E3973"/>
      <c r="F3973"/>
      <c r="G3973"/>
    </row>
    <row r="3974" spans="2:7" ht="14.5">
      <c r="B3974"/>
      <c r="C3974"/>
      <c r="D3974"/>
      <c r="E3974"/>
      <c r="F3974"/>
      <c r="G3974"/>
    </row>
    <row r="3975" spans="2:7" ht="14.5">
      <c r="B3975"/>
      <c r="C3975"/>
      <c r="D3975"/>
      <c r="E3975"/>
      <c r="F3975"/>
      <c r="G3975"/>
    </row>
    <row r="3976" spans="2:7" ht="14.5">
      <c r="B3976"/>
      <c r="C3976"/>
      <c r="D3976"/>
      <c r="E3976"/>
      <c r="F3976"/>
      <c r="G3976"/>
    </row>
    <row r="3977" spans="2:7" ht="14.5">
      <c r="B3977"/>
      <c r="C3977"/>
      <c r="D3977"/>
      <c r="E3977"/>
      <c r="F3977"/>
      <c r="G3977"/>
    </row>
    <row r="3978" spans="2:7" ht="14.5">
      <c r="B3978"/>
      <c r="C3978"/>
      <c r="D3978"/>
      <c r="E3978"/>
      <c r="F3978"/>
      <c r="G3978"/>
    </row>
    <row r="3979" spans="2:7" ht="14.5">
      <c r="B3979"/>
      <c r="C3979"/>
      <c r="D3979"/>
      <c r="E3979"/>
      <c r="F3979"/>
      <c r="G3979"/>
    </row>
    <row r="3980" spans="2:7" ht="14.5">
      <c r="B3980"/>
      <c r="C3980"/>
      <c r="D3980"/>
      <c r="E3980"/>
      <c r="F3980"/>
      <c r="G3980"/>
    </row>
    <row r="3981" spans="2:7" ht="14.5">
      <c r="B3981"/>
      <c r="C3981"/>
      <c r="D3981"/>
      <c r="E3981"/>
      <c r="F3981"/>
      <c r="G3981"/>
    </row>
    <row r="3982" spans="2:7" ht="14.5">
      <c r="B3982"/>
      <c r="C3982"/>
      <c r="D3982"/>
      <c r="E3982"/>
      <c r="F3982"/>
      <c r="G3982"/>
    </row>
    <row r="3983" spans="2:7" ht="14.5">
      <c r="B3983"/>
      <c r="C3983"/>
      <c r="D3983"/>
      <c r="E3983"/>
      <c r="F3983"/>
      <c r="G3983"/>
    </row>
    <row r="3984" spans="2:7" ht="14.5">
      <c r="B3984"/>
      <c r="C3984"/>
      <c r="D3984"/>
      <c r="E3984"/>
      <c r="F3984"/>
      <c r="G3984"/>
    </row>
    <row r="3985" spans="2:7" ht="14.5">
      <c r="B3985"/>
      <c r="C3985"/>
      <c r="D3985"/>
      <c r="E3985"/>
      <c r="F3985"/>
      <c r="G3985"/>
    </row>
    <row r="3986" spans="2:7" ht="14.5">
      <c r="B3986"/>
      <c r="C3986"/>
      <c r="D3986"/>
      <c r="E3986"/>
      <c r="F3986"/>
      <c r="G3986"/>
    </row>
    <row r="3987" spans="2:7" ht="14.5">
      <c r="B3987"/>
      <c r="C3987"/>
      <c r="D3987"/>
      <c r="E3987"/>
      <c r="F3987"/>
      <c r="G3987"/>
    </row>
    <row r="3988" spans="2:7" ht="14.5">
      <c r="B3988"/>
      <c r="C3988"/>
      <c r="D3988"/>
      <c r="E3988"/>
      <c r="F3988"/>
      <c r="G3988"/>
    </row>
    <row r="3989" spans="2:7" ht="14.5">
      <c r="B3989"/>
      <c r="C3989"/>
      <c r="D3989"/>
      <c r="E3989"/>
      <c r="F3989"/>
      <c r="G3989"/>
    </row>
    <row r="3990" spans="2:7" ht="14.5">
      <c r="B3990"/>
      <c r="C3990"/>
      <c r="D3990"/>
      <c r="E3990"/>
      <c r="F3990"/>
      <c r="G3990"/>
    </row>
    <row r="3991" spans="2:7" ht="14.5">
      <c r="B3991"/>
      <c r="C3991"/>
      <c r="D3991"/>
      <c r="E3991"/>
      <c r="F3991"/>
      <c r="G3991"/>
    </row>
    <row r="3992" spans="2:7" ht="14.5">
      <c r="B3992"/>
      <c r="C3992"/>
      <c r="D3992"/>
      <c r="E3992"/>
      <c r="F3992"/>
      <c r="G3992"/>
    </row>
    <row r="3993" spans="2:7" ht="14.5">
      <c r="B3993"/>
      <c r="C3993"/>
      <c r="D3993"/>
      <c r="E3993"/>
      <c r="F3993"/>
      <c r="G3993"/>
    </row>
    <row r="3994" spans="2:7" ht="14.5">
      <c r="B3994"/>
      <c r="C3994"/>
      <c r="D3994"/>
      <c r="E3994"/>
      <c r="F3994"/>
      <c r="G3994"/>
    </row>
    <row r="3995" spans="2:7" ht="14.5">
      <c r="B3995"/>
      <c r="C3995"/>
      <c r="D3995"/>
      <c r="E3995"/>
      <c r="F3995"/>
      <c r="G3995"/>
    </row>
    <row r="3996" spans="2:7" ht="14.5">
      <c r="B3996"/>
      <c r="C3996"/>
      <c r="D3996"/>
      <c r="E3996"/>
      <c r="F3996"/>
      <c r="G3996"/>
    </row>
    <row r="3997" spans="2:7" ht="14.5">
      <c r="B3997"/>
      <c r="C3997"/>
      <c r="D3997"/>
      <c r="E3997"/>
      <c r="F3997"/>
      <c r="G3997"/>
    </row>
    <row r="3998" spans="2:7" ht="14.5">
      <c r="B3998"/>
      <c r="C3998"/>
      <c r="D3998"/>
      <c r="E3998"/>
      <c r="F3998"/>
      <c r="G3998"/>
    </row>
    <row r="3999" spans="2:7" ht="14.5">
      <c r="B3999"/>
      <c r="C3999"/>
      <c r="D3999"/>
      <c r="E3999"/>
      <c r="F3999"/>
      <c r="G3999"/>
    </row>
    <row r="4000" spans="2:7" ht="14.5">
      <c r="B4000"/>
      <c r="C4000"/>
      <c r="D4000"/>
      <c r="E4000"/>
      <c r="F4000"/>
      <c r="G4000"/>
    </row>
    <row r="4001" spans="2:7" ht="14.5">
      <c r="B4001"/>
      <c r="C4001"/>
      <c r="D4001"/>
      <c r="E4001"/>
      <c r="F4001"/>
      <c r="G4001"/>
    </row>
    <row r="4002" spans="2:7" ht="14.5">
      <c r="B4002"/>
      <c r="C4002"/>
      <c r="D4002"/>
      <c r="E4002"/>
      <c r="F4002"/>
      <c r="G4002"/>
    </row>
    <row r="4003" spans="2:7" ht="14.5">
      <c r="B4003"/>
      <c r="C4003"/>
      <c r="D4003"/>
      <c r="E4003"/>
      <c r="F4003"/>
      <c r="G4003"/>
    </row>
    <row r="4004" spans="2:7" ht="14.5">
      <c r="B4004"/>
      <c r="C4004"/>
      <c r="D4004"/>
      <c r="E4004"/>
      <c r="F4004"/>
      <c r="G4004"/>
    </row>
    <row r="4005" spans="2:7" ht="14.5">
      <c r="B4005"/>
      <c r="C4005"/>
      <c r="D4005"/>
      <c r="E4005"/>
      <c r="F4005"/>
      <c r="G4005"/>
    </row>
    <row r="4006" spans="2:7" ht="14.5">
      <c r="B4006"/>
      <c r="C4006"/>
      <c r="D4006"/>
      <c r="E4006"/>
      <c r="F4006"/>
      <c r="G4006"/>
    </row>
    <row r="4007" spans="2:7" ht="14.5">
      <c r="B4007"/>
      <c r="C4007"/>
      <c r="D4007"/>
      <c r="E4007"/>
      <c r="F4007"/>
      <c r="G4007"/>
    </row>
    <row r="4008" spans="2:7" ht="14.5">
      <c r="B4008"/>
      <c r="C4008"/>
      <c r="D4008"/>
      <c r="E4008"/>
      <c r="F4008"/>
      <c r="G4008"/>
    </row>
    <row r="4009" spans="2:7" ht="14.5">
      <c r="B4009"/>
      <c r="C4009"/>
      <c r="D4009"/>
      <c r="E4009"/>
      <c r="F4009"/>
      <c r="G4009"/>
    </row>
    <row r="4010" spans="2:7" ht="14.5">
      <c r="B4010"/>
      <c r="C4010"/>
      <c r="D4010"/>
      <c r="E4010"/>
      <c r="F4010"/>
      <c r="G4010"/>
    </row>
    <row r="4011" spans="2:7" ht="14.5">
      <c r="B4011"/>
      <c r="C4011"/>
      <c r="D4011"/>
      <c r="E4011"/>
      <c r="F4011"/>
      <c r="G4011"/>
    </row>
    <row r="4012" spans="2:7" ht="14.5">
      <c r="B4012"/>
      <c r="C4012"/>
      <c r="D4012"/>
      <c r="E4012"/>
      <c r="F4012"/>
      <c r="G4012"/>
    </row>
    <row r="4013" spans="2:7" ht="14.5">
      <c r="B4013"/>
      <c r="C4013"/>
      <c r="D4013"/>
      <c r="E4013"/>
      <c r="F4013"/>
      <c r="G4013"/>
    </row>
    <row r="4014" spans="2:7" ht="14.5">
      <c r="B4014"/>
      <c r="C4014"/>
      <c r="D4014"/>
      <c r="E4014"/>
      <c r="F4014"/>
      <c r="G4014"/>
    </row>
    <row r="4015" spans="2:7" ht="14.5">
      <c r="B4015"/>
      <c r="C4015"/>
      <c r="D4015"/>
      <c r="E4015"/>
      <c r="F4015"/>
      <c r="G4015"/>
    </row>
    <row r="4016" spans="2:7" ht="14.5">
      <c r="B4016"/>
      <c r="C4016"/>
      <c r="D4016"/>
      <c r="E4016"/>
      <c r="F4016"/>
      <c r="G4016"/>
    </row>
    <row r="4017" spans="2:7" ht="14.5">
      <c r="B4017"/>
      <c r="C4017"/>
      <c r="D4017"/>
      <c r="E4017"/>
      <c r="F4017"/>
      <c r="G4017"/>
    </row>
    <row r="4018" spans="2:7" ht="14.5">
      <c r="B4018"/>
      <c r="C4018"/>
      <c r="D4018"/>
      <c r="E4018"/>
      <c r="F4018"/>
      <c r="G4018"/>
    </row>
    <row r="4019" spans="2:7" ht="14.5">
      <c r="B4019"/>
      <c r="C4019"/>
      <c r="D4019"/>
      <c r="E4019"/>
      <c r="F4019"/>
      <c r="G4019"/>
    </row>
    <row r="4020" spans="2:7" ht="14.5">
      <c r="B4020"/>
      <c r="C4020"/>
      <c r="D4020"/>
      <c r="E4020"/>
      <c r="F4020"/>
      <c r="G4020"/>
    </row>
    <row r="4021" spans="2:7" ht="14.5">
      <c r="B4021"/>
      <c r="C4021"/>
      <c r="D4021"/>
      <c r="E4021"/>
      <c r="F4021"/>
      <c r="G4021"/>
    </row>
    <row r="4022" spans="2:7" ht="14.5">
      <c r="B4022"/>
      <c r="C4022"/>
      <c r="D4022"/>
      <c r="E4022"/>
      <c r="F4022"/>
      <c r="G4022"/>
    </row>
    <row r="4023" spans="2:7" ht="14.5">
      <c r="B4023"/>
      <c r="C4023"/>
      <c r="D4023"/>
      <c r="E4023"/>
      <c r="F4023"/>
      <c r="G4023"/>
    </row>
    <row r="4024" spans="2:7" ht="14.5">
      <c r="B4024"/>
      <c r="C4024"/>
      <c r="D4024"/>
      <c r="E4024"/>
      <c r="F4024"/>
      <c r="G4024"/>
    </row>
    <row r="4025" spans="2:7" ht="14.5">
      <c r="B4025"/>
      <c r="C4025"/>
      <c r="D4025"/>
      <c r="E4025"/>
      <c r="F4025"/>
      <c r="G4025"/>
    </row>
    <row r="4026" spans="2:7" ht="14.5">
      <c r="B4026"/>
      <c r="C4026"/>
      <c r="D4026"/>
      <c r="E4026"/>
      <c r="F4026"/>
      <c r="G4026"/>
    </row>
    <row r="4027" spans="2:7" ht="14.5">
      <c r="B4027"/>
      <c r="C4027"/>
      <c r="D4027"/>
      <c r="E4027"/>
      <c r="F4027"/>
      <c r="G4027"/>
    </row>
    <row r="4028" spans="2:7" ht="14.5">
      <c r="B4028"/>
      <c r="C4028"/>
      <c r="D4028"/>
      <c r="E4028"/>
      <c r="F4028"/>
      <c r="G4028"/>
    </row>
    <row r="4029" spans="2:7" ht="14.5">
      <c r="B4029"/>
      <c r="C4029"/>
      <c r="D4029"/>
      <c r="E4029"/>
      <c r="F4029"/>
      <c r="G4029"/>
    </row>
    <row r="4030" spans="2:7" ht="14.5">
      <c r="B4030"/>
      <c r="C4030"/>
      <c r="D4030"/>
      <c r="E4030"/>
      <c r="F4030"/>
      <c r="G4030"/>
    </row>
    <row r="4031" spans="2:7" ht="14.5">
      <c r="B4031"/>
      <c r="C4031"/>
      <c r="D4031"/>
      <c r="E4031"/>
      <c r="F4031"/>
      <c r="G4031"/>
    </row>
    <row r="4032" spans="2:7" ht="14.5">
      <c r="B4032"/>
      <c r="C4032"/>
      <c r="D4032"/>
      <c r="E4032"/>
      <c r="F4032"/>
      <c r="G4032"/>
    </row>
    <row r="4033" spans="2:7" ht="14.5">
      <c r="B4033"/>
      <c r="C4033"/>
      <c r="D4033"/>
      <c r="E4033"/>
      <c r="F4033"/>
      <c r="G4033"/>
    </row>
    <row r="4034" spans="2:7" ht="14.5">
      <c r="B4034"/>
      <c r="C4034"/>
      <c r="D4034"/>
      <c r="E4034"/>
      <c r="F4034"/>
      <c r="G4034"/>
    </row>
    <row r="4035" spans="2:7" ht="14.5">
      <c r="B4035"/>
      <c r="C4035"/>
      <c r="D4035"/>
      <c r="E4035"/>
      <c r="F4035"/>
      <c r="G4035"/>
    </row>
    <row r="4036" spans="2:7" ht="14.5">
      <c r="B4036"/>
      <c r="C4036"/>
      <c r="D4036"/>
      <c r="E4036"/>
      <c r="F4036"/>
      <c r="G4036"/>
    </row>
    <row r="4037" spans="2:7" ht="14.5">
      <c r="B4037"/>
      <c r="C4037"/>
      <c r="D4037"/>
      <c r="E4037"/>
      <c r="F4037"/>
      <c r="G4037"/>
    </row>
    <row r="4038" spans="2:7" ht="14.5">
      <c r="B4038"/>
      <c r="C4038"/>
      <c r="D4038"/>
      <c r="E4038"/>
      <c r="F4038"/>
      <c r="G4038"/>
    </row>
    <row r="4039" spans="2:7" ht="14.5">
      <c r="B4039"/>
      <c r="C4039"/>
      <c r="D4039"/>
      <c r="E4039"/>
      <c r="F4039"/>
      <c r="G4039"/>
    </row>
    <row r="4040" spans="2:7" ht="14.5">
      <c r="B4040"/>
      <c r="C4040"/>
      <c r="D4040"/>
      <c r="E4040"/>
      <c r="F4040"/>
      <c r="G4040"/>
    </row>
    <row r="4041" spans="2:7" ht="14.5">
      <c r="B4041"/>
      <c r="C4041"/>
      <c r="D4041"/>
      <c r="E4041"/>
      <c r="F4041"/>
      <c r="G4041"/>
    </row>
    <row r="4042" spans="2:7" ht="14.5">
      <c r="B4042"/>
      <c r="C4042"/>
      <c r="D4042"/>
      <c r="E4042"/>
      <c r="F4042"/>
      <c r="G4042"/>
    </row>
    <row r="4043" spans="2:7" ht="14.5">
      <c r="B4043"/>
      <c r="C4043"/>
      <c r="D4043"/>
      <c r="E4043"/>
      <c r="F4043"/>
      <c r="G4043"/>
    </row>
    <row r="4044" spans="2:7" ht="14.5">
      <c r="B4044"/>
      <c r="C4044"/>
      <c r="D4044"/>
      <c r="E4044"/>
      <c r="F4044"/>
      <c r="G4044"/>
    </row>
    <row r="4045" spans="2:7" ht="14.5">
      <c r="B4045"/>
      <c r="C4045"/>
      <c r="D4045"/>
      <c r="E4045"/>
      <c r="F4045"/>
      <c r="G4045"/>
    </row>
    <row r="4046" spans="2:7" ht="14.5">
      <c r="B4046"/>
      <c r="C4046"/>
      <c r="D4046"/>
      <c r="E4046"/>
      <c r="F4046"/>
      <c r="G4046"/>
    </row>
    <row r="4047" spans="2:7" ht="14.5">
      <c r="B4047"/>
      <c r="C4047"/>
      <c r="D4047"/>
      <c r="E4047"/>
      <c r="F4047"/>
      <c r="G4047"/>
    </row>
    <row r="4048" spans="2:7" ht="14.5">
      <c r="B4048"/>
      <c r="C4048"/>
      <c r="D4048"/>
      <c r="E4048"/>
      <c r="F4048"/>
      <c r="G4048"/>
    </row>
    <row r="4049" spans="2:7" ht="14.5">
      <c r="B4049"/>
      <c r="C4049"/>
      <c r="D4049"/>
      <c r="E4049"/>
      <c r="F4049"/>
      <c r="G4049"/>
    </row>
    <row r="4050" spans="2:7" ht="14.5">
      <c r="B4050"/>
      <c r="C4050"/>
      <c r="D4050"/>
      <c r="E4050"/>
      <c r="F4050"/>
      <c r="G4050"/>
    </row>
    <row r="4051" spans="2:7" ht="14.5">
      <c r="B4051"/>
      <c r="C4051"/>
      <c r="D4051"/>
      <c r="E4051"/>
      <c r="F4051"/>
      <c r="G4051"/>
    </row>
    <row r="4052" spans="2:7" ht="14.5">
      <c r="B4052"/>
      <c r="C4052"/>
      <c r="D4052"/>
      <c r="E4052"/>
      <c r="F4052"/>
      <c r="G4052"/>
    </row>
    <row r="4053" spans="2:7" ht="14.5">
      <c r="B4053"/>
      <c r="C4053"/>
      <c r="D4053"/>
      <c r="E4053"/>
      <c r="F4053"/>
      <c r="G4053"/>
    </row>
    <row r="4054" spans="2:7" ht="14.5">
      <c r="B4054"/>
      <c r="C4054"/>
      <c r="D4054"/>
      <c r="E4054"/>
      <c r="F4054"/>
      <c r="G4054"/>
    </row>
    <row r="4055" spans="2:7" ht="14.5">
      <c r="B4055"/>
      <c r="C4055"/>
      <c r="D4055"/>
      <c r="E4055"/>
      <c r="F4055"/>
      <c r="G4055"/>
    </row>
    <row r="4056" spans="2:7" ht="14.5">
      <c r="B4056"/>
      <c r="C4056"/>
      <c r="D4056"/>
      <c r="E4056"/>
      <c r="F4056"/>
      <c r="G4056"/>
    </row>
    <row r="4057" spans="2:7" ht="14.5">
      <c r="B4057"/>
      <c r="C4057"/>
      <c r="D4057"/>
      <c r="E4057"/>
      <c r="F4057"/>
      <c r="G4057"/>
    </row>
    <row r="4058" spans="2:7" ht="14.5">
      <c r="B4058"/>
      <c r="C4058"/>
      <c r="D4058"/>
      <c r="E4058"/>
      <c r="F4058"/>
      <c r="G4058"/>
    </row>
    <row r="4059" spans="2:7" ht="14.5">
      <c r="B4059"/>
      <c r="C4059"/>
      <c r="D4059"/>
      <c r="E4059"/>
      <c r="F4059"/>
      <c r="G4059"/>
    </row>
    <row r="4060" spans="2:7" ht="14.5">
      <c r="B4060"/>
      <c r="C4060"/>
      <c r="D4060"/>
      <c r="E4060"/>
      <c r="F4060"/>
      <c r="G4060"/>
    </row>
    <row r="4061" spans="2:7" ht="14.5">
      <c r="B4061"/>
      <c r="C4061"/>
      <c r="D4061"/>
      <c r="E4061"/>
      <c r="F4061"/>
      <c r="G4061"/>
    </row>
    <row r="4062" spans="2:7" ht="14.5">
      <c r="B4062"/>
      <c r="C4062"/>
      <c r="D4062"/>
      <c r="E4062"/>
      <c r="F4062"/>
      <c r="G4062"/>
    </row>
    <row r="4063" spans="2:7" ht="14.5">
      <c r="B4063"/>
      <c r="C4063"/>
      <c r="D4063"/>
      <c r="E4063"/>
      <c r="F4063"/>
      <c r="G4063"/>
    </row>
    <row r="4064" spans="2:7" ht="14.5">
      <c r="B4064"/>
      <c r="C4064"/>
      <c r="D4064"/>
      <c r="E4064"/>
      <c r="F4064"/>
      <c r="G4064"/>
    </row>
    <row r="4065" spans="2:7" ht="14.5">
      <c r="B4065"/>
      <c r="C4065"/>
      <c r="D4065"/>
      <c r="E4065"/>
      <c r="F4065"/>
      <c r="G4065"/>
    </row>
    <row r="4066" spans="2:7" ht="14.5">
      <c r="B4066"/>
      <c r="C4066"/>
      <c r="D4066"/>
      <c r="E4066"/>
      <c r="F4066"/>
      <c r="G4066"/>
    </row>
    <row r="4067" spans="2:7" ht="14.5">
      <c r="B4067"/>
      <c r="C4067"/>
      <c r="D4067"/>
      <c r="E4067"/>
      <c r="F4067"/>
      <c r="G4067"/>
    </row>
    <row r="4068" spans="2:7" ht="14.5">
      <c r="B4068"/>
      <c r="C4068"/>
      <c r="D4068"/>
      <c r="E4068"/>
      <c r="F4068"/>
      <c r="G4068"/>
    </row>
    <row r="4069" spans="2:7" ht="14.5">
      <c r="B4069"/>
      <c r="C4069"/>
      <c r="D4069"/>
      <c r="E4069"/>
      <c r="F4069"/>
      <c r="G4069"/>
    </row>
    <row r="4070" spans="2:7" ht="14.5">
      <c r="B4070"/>
      <c r="C4070"/>
      <c r="D4070"/>
      <c r="E4070"/>
      <c r="F4070"/>
      <c r="G4070"/>
    </row>
    <row r="4071" spans="2:7" ht="14.5">
      <c r="B4071"/>
      <c r="C4071"/>
      <c r="D4071"/>
      <c r="E4071"/>
      <c r="F4071"/>
      <c r="G4071"/>
    </row>
    <row r="4072" spans="2:7" ht="14.5">
      <c r="B4072"/>
      <c r="C4072"/>
      <c r="D4072"/>
      <c r="E4072"/>
      <c r="F4072"/>
      <c r="G4072"/>
    </row>
    <row r="4073" spans="2:7" ht="14.5">
      <c r="B4073"/>
      <c r="C4073"/>
      <c r="D4073"/>
      <c r="E4073"/>
      <c r="F4073"/>
      <c r="G4073"/>
    </row>
    <row r="4074" spans="2:7" ht="14.5">
      <c r="B4074"/>
      <c r="C4074"/>
      <c r="D4074"/>
      <c r="E4074"/>
      <c r="F4074"/>
      <c r="G4074"/>
    </row>
    <row r="4075" spans="2:7" ht="14.5">
      <c r="B4075"/>
      <c r="C4075"/>
      <c r="D4075"/>
      <c r="E4075"/>
      <c r="F4075"/>
      <c r="G4075"/>
    </row>
    <row r="4076" spans="2:7" ht="14.5">
      <c r="B4076"/>
      <c r="C4076"/>
      <c r="D4076"/>
      <c r="E4076"/>
      <c r="F4076"/>
      <c r="G4076"/>
    </row>
    <row r="4077" spans="2:7" ht="14.5">
      <c r="B4077"/>
      <c r="C4077"/>
      <c r="D4077"/>
      <c r="E4077"/>
      <c r="F4077"/>
      <c r="G4077"/>
    </row>
    <row r="4078" spans="2:7" ht="14.5">
      <c r="B4078"/>
      <c r="C4078"/>
      <c r="D4078"/>
      <c r="E4078"/>
      <c r="F4078"/>
      <c r="G4078"/>
    </row>
    <row r="4079" spans="2:7" ht="14.5">
      <c r="B4079"/>
      <c r="C4079"/>
      <c r="D4079"/>
      <c r="E4079"/>
      <c r="F4079"/>
      <c r="G4079"/>
    </row>
    <row r="4080" spans="2:7" ht="14.5">
      <c r="B4080"/>
      <c r="C4080"/>
      <c r="D4080"/>
      <c r="E4080"/>
      <c r="F4080"/>
      <c r="G4080"/>
    </row>
    <row r="4081" spans="2:7" ht="14.5">
      <c r="B4081"/>
      <c r="C4081"/>
      <c r="D4081"/>
      <c r="E4081"/>
      <c r="F4081"/>
      <c r="G4081"/>
    </row>
    <row r="4082" spans="2:7" ht="14.5">
      <c r="B4082"/>
      <c r="C4082"/>
      <c r="D4082"/>
      <c r="E4082"/>
      <c r="F4082"/>
      <c r="G4082"/>
    </row>
    <row r="4083" spans="2:7" ht="14.5">
      <c r="B4083"/>
      <c r="C4083"/>
      <c r="D4083"/>
      <c r="E4083"/>
      <c r="F4083"/>
      <c r="G4083"/>
    </row>
    <row r="4084" spans="2:7" ht="14.5">
      <c r="B4084"/>
      <c r="C4084"/>
      <c r="D4084"/>
      <c r="E4084"/>
      <c r="F4084"/>
      <c r="G4084"/>
    </row>
    <row r="4085" spans="2:7" ht="14.5">
      <c r="B4085"/>
      <c r="C4085"/>
      <c r="D4085"/>
      <c r="E4085"/>
      <c r="F4085"/>
      <c r="G4085"/>
    </row>
    <row r="4086" spans="2:7" ht="14.5">
      <c r="B4086"/>
      <c r="C4086"/>
      <c r="D4086"/>
      <c r="E4086"/>
      <c r="F4086"/>
      <c r="G4086"/>
    </row>
    <row r="4087" spans="2:7" ht="14.5">
      <c r="B4087"/>
      <c r="C4087"/>
      <c r="D4087"/>
      <c r="E4087"/>
      <c r="F4087"/>
      <c r="G4087"/>
    </row>
    <row r="4088" spans="2:7" ht="14.5">
      <c r="B4088"/>
      <c r="C4088"/>
      <c r="D4088"/>
      <c r="E4088"/>
      <c r="F4088"/>
      <c r="G4088"/>
    </row>
    <row r="4089" spans="2:7" ht="14.5">
      <c r="B4089"/>
      <c r="C4089"/>
      <c r="D4089"/>
      <c r="E4089"/>
      <c r="F4089"/>
      <c r="G4089"/>
    </row>
    <row r="4090" spans="2:7" ht="14.5">
      <c r="B4090"/>
      <c r="C4090"/>
      <c r="D4090"/>
      <c r="E4090"/>
      <c r="F4090"/>
      <c r="G4090"/>
    </row>
    <row r="4091" spans="2:7" ht="14.5">
      <c r="B4091"/>
      <c r="C4091"/>
      <c r="D4091"/>
      <c r="E4091"/>
      <c r="F4091"/>
      <c r="G4091"/>
    </row>
    <row r="4092" spans="2:7" ht="14.5">
      <c r="B4092"/>
      <c r="C4092"/>
      <c r="D4092"/>
      <c r="E4092"/>
      <c r="F4092"/>
      <c r="G4092"/>
    </row>
    <row r="4093" spans="2:7" ht="14.5">
      <c r="B4093"/>
      <c r="C4093"/>
      <c r="D4093"/>
      <c r="E4093"/>
      <c r="F4093"/>
      <c r="G4093"/>
    </row>
    <row r="4094" spans="2:7" ht="14.5">
      <c r="B4094"/>
      <c r="C4094"/>
      <c r="D4094"/>
      <c r="E4094"/>
      <c r="F4094"/>
      <c r="G4094"/>
    </row>
    <row r="4095" spans="2:7" ht="14.5">
      <c r="B4095"/>
      <c r="C4095"/>
      <c r="D4095"/>
      <c r="E4095"/>
      <c r="F4095"/>
      <c r="G4095"/>
    </row>
    <row r="4096" spans="2:7" ht="14.5">
      <c r="B4096"/>
      <c r="C4096"/>
      <c r="D4096"/>
      <c r="E4096"/>
      <c r="F4096"/>
      <c r="G4096"/>
    </row>
    <row r="4097" spans="2:7" ht="14.5">
      <c r="B4097"/>
      <c r="C4097"/>
      <c r="D4097"/>
      <c r="E4097"/>
      <c r="F4097"/>
      <c r="G4097"/>
    </row>
    <row r="4098" spans="2:7" ht="14.5">
      <c r="B4098"/>
      <c r="C4098"/>
      <c r="D4098"/>
      <c r="E4098"/>
      <c r="F4098"/>
      <c r="G4098"/>
    </row>
    <row r="4099" spans="2:7" ht="14.5">
      <c r="B4099"/>
      <c r="C4099"/>
      <c r="D4099"/>
      <c r="E4099"/>
      <c r="F4099"/>
      <c r="G4099"/>
    </row>
    <row r="4100" spans="2:7" ht="14.5">
      <c r="B4100"/>
      <c r="C4100"/>
      <c r="D4100"/>
      <c r="E4100"/>
      <c r="F4100"/>
      <c r="G4100"/>
    </row>
    <row r="4101" spans="2:7" ht="14.5">
      <c r="B4101"/>
      <c r="C4101"/>
      <c r="D4101"/>
      <c r="E4101"/>
      <c r="F4101"/>
      <c r="G4101"/>
    </row>
    <row r="4102" spans="2:7" ht="14.5">
      <c r="B4102"/>
      <c r="C4102"/>
      <c r="D4102"/>
      <c r="E4102"/>
      <c r="F4102"/>
      <c r="G4102"/>
    </row>
    <row r="4103" spans="2:7" ht="14.5">
      <c r="B4103"/>
      <c r="C4103"/>
      <c r="D4103"/>
      <c r="E4103"/>
      <c r="F4103"/>
      <c r="G4103"/>
    </row>
    <row r="4104" spans="2:7" ht="14.5">
      <c r="B4104"/>
      <c r="C4104"/>
      <c r="D4104"/>
      <c r="E4104"/>
      <c r="F4104"/>
      <c r="G4104"/>
    </row>
    <row r="4105" spans="2:7" ht="14.5">
      <c r="B4105"/>
      <c r="C4105"/>
      <c r="D4105"/>
      <c r="E4105"/>
      <c r="F4105"/>
      <c r="G4105"/>
    </row>
    <row r="4106" spans="2:7" ht="14.5">
      <c r="B4106"/>
      <c r="C4106"/>
      <c r="D4106"/>
      <c r="E4106"/>
      <c r="F4106"/>
      <c r="G4106"/>
    </row>
    <row r="4107" spans="2:7" ht="14.5">
      <c r="B4107"/>
      <c r="C4107"/>
      <c r="D4107"/>
      <c r="E4107"/>
      <c r="F4107"/>
      <c r="G4107"/>
    </row>
    <row r="4108" spans="2:7" ht="14.5">
      <c r="B4108"/>
      <c r="C4108"/>
      <c r="D4108"/>
      <c r="E4108"/>
      <c r="F4108"/>
      <c r="G4108"/>
    </row>
    <row r="4109" spans="2:7" ht="14.5">
      <c r="B4109"/>
      <c r="C4109"/>
      <c r="D4109"/>
      <c r="E4109"/>
      <c r="F4109"/>
      <c r="G4109"/>
    </row>
    <row r="4110" spans="2:7" ht="14.5">
      <c r="B4110"/>
      <c r="C4110"/>
      <c r="D4110"/>
      <c r="E4110"/>
      <c r="F4110"/>
      <c r="G4110"/>
    </row>
    <row r="4111" spans="2:7" ht="14.5">
      <c r="B4111"/>
      <c r="C4111"/>
      <c r="D4111"/>
      <c r="E4111"/>
      <c r="F4111"/>
      <c r="G4111"/>
    </row>
    <row r="4112" spans="2:7" ht="14.5">
      <c r="B4112"/>
      <c r="C4112"/>
      <c r="D4112"/>
      <c r="E4112"/>
      <c r="F4112"/>
      <c r="G4112"/>
    </row>
    <row r="4113" spans="2:7" ht="14.5">
      <c r="B4113"/>
      <c r="C4113"/>
      <c r="D4113"/>
      <c r="E4113"/>
      <c r="F4113"/>
      <c r="G4113"/>
    </row>
    <row r="4114" spans="2:7" ht="14.5">
      <c r="B4114"/>
      <c r="C4114"/>
      <c r="D4114"/>
      <c r="E4114"/>
      <c r="F4114"/>
      <c r="G4114"/>
    </row>
    <row r="4115" spans="2:7" ht="14.5">
      <c r="B4115"/>
      <c r="C4115"/>
      <c r="D4115"/>
      <c r="E4115"/>
      <c r="F4115"/>
      <c r="G4115"/>
    </row>
    <row r="4116" spans="2:7" ht="14.5">
      <c r="B4116"/>
      <c r="C4116"/>
      <c r="D4116"/>
      <c r="E4116"/>
      <c r="F4116"/>
      <c r="G4116"/>
    </row>
    <row r="4117" spans="2:7" ht="14.5">
      <c r="B4117"/>
      <c r="C4117"/>
      <c r="D4117"/>
      <c r="E4117"/>
      <c r="F4117"/>
      <c r="G4117"/>
    </row>
    <row r="4118" spans="2:7" ht="14.5">
      <c r="B4118"/>
      <c r="C4118"/>
      <c r="D4118"/>
      <c r="E4118"/>
      <c r="F4118"/>
      <c r="G4118"/>
    </row>
    <row r="4119" spans="2:7" ht="14.5">
      <c r="B4119"/>
      <c r="C4119"/>
      <c r="D4119"/>
      <c r="E4119"/>
      <c r="F4119"/>
      <c r="G4119"/>
    </row>
    <row r="4120" spans="2:7" ht="14.5">
      <c r="B4120"/>
      <c r="C4120"/>
      <c r="D4120"/>
      <c r="E4120"/>
      <c r="F4120"/>
      <c r="G4120"/>
    </row>
    <row r="4121" spans="2:7" ht="14.5">
      <c r="B4121"/>
      <c r="C4121"/>
      <c r="D4121"/>
      <c r="E4121"/>
      <c r="F4121"/>
      <c r="G4121"/>
    </row>
    <row r="4122" spans="2:7" ht="14.5">
      <c r="B4122"/>
      <c r="C4122"/>
      <c r="D4122"/>
      <c r="E4122"/>
      <c r="F4122"/>
      <c r="G4122"/>
    </row>
    <row r="4123" spans="2:7" ht="14.5">
      <c r="B4123"/>
      <c r="C4123"/>
      <c r="D4123"/>
      <c r="E4123"/>
      <c r="F4123"/>
      <c r="G4123"/>
    </row>
    <row r="4124" spans="2:7" ht="14.5">
      <c r="B4124"/>
      <c r="C4124"/>
      <c r="D4124"/>
      <c r="E4124"/>
      <c r="F4124"/>
      <c r="G4124"/>
    </row>
    <row r="4125" spans="2:7" ht="14.5">
      <c r="B4125"/>
      <c r="C4125"/>
      <c r="D4125"/>
      <c r="E4125"/>
      <c r="F4125"/>
      <c r="G4125"/>
    </row>
    <row r="4126" spans="2:7" ht="14.5">
      <c r="B4126"/>
      <c r="C4126"/>
      <c r="D4126"/>
      <c r="E4126"/>
      <c r="F4126"/>
      <c r="G4126"/>
    </row>
    <row r="4127" spans="2:7" ht="14.5">
      <c r="B4127"/>
      <c r="C4127"/>
      <c r="D4127"/>
      <c r="E4127"/>
      <c r="F4127"/>
      <c r="G4127"/>
    </row>
    <row r="4128" spans="2:7" ht="14.5">
      <c r="B4128"/>
      <c r="C4128"/>
      <c r="D4128"/>
      <c r="E4128"/>
      <c r="F4128"/>
      <c r="G4128"/>
    </row>
    <row r="4129" spans="2:7" ht="14.5">
      <c r="B4129"/>
      <c r="C4129"/>
      <c r="D4129"/>
      <c r="E4129"/>
      <c r="F4129"/>
      <c r="G4129"/>
    </row>
    <row r="4130" spans="2:7" ht="14.5">
      <c r="B4130"/>
      <c r="C4130"/>
      <c r="D4130"/>
      <c r="E4130"/>
      <c r="F4130"/>
      <c r="G4130"/>
    </row>
    <row r="4131" spans="2:7" ht="14.5">
      <c r="B4131"/>
      <c r="C4131"/>
      <c r="D4131"/>
      <c r="E4131"/>
      <c r="F4131"/>
      <c r="G4131"/>
    </row>
    <row r="4132" spans="2:7" ht="14.5">
      <c r="B4132"/>
      <c r="C4132"/>
      <c r="D4132"/>
      <c r="E4132"/>
      <c r="F4132"/>
      <c r="G4132"/>
    </row>
    <row r="4133" spans="2:7" ht="14.5">
      <c r="B4133"/>
      <c r="C4133"/>
      <c r="D4133"/>
      <c r="E4133"/>
      <c r="F4133"/>
      <c r="G4133"/>
    </row>
    <row r="4134" spans="2:7" ht="14.5">
      <c r="B4134"/>
      <c r="C4134"/>
      <c r="D4134"/>
      <c r="E4134"/>
      <c r="F4134"/>
      <c r="G4134"/>
    </row>
    <row r="4135" spans="2:7" ht="14.5">
      <c r="B4135"/>
      <c r="C4135"/>
      <c r="D4135"/>
      <c r="E4135"/>
      <c r="F4135"/>
      <c r="G4135"/>
    </row>
    <row r="4136" spans="2:7" ht="14.5">
      <c r="B4136"/>
      <c r="C4136"/>
      <c r="D4136"/>
      <c r="E4136"/>
      <c r="F4136"/>
      <c r="G4136"/>
    </row>
    <row r="4137" spans="2:7" ht="14.5">
      <c r="B4137"/>
      <c r="C4137"/>
      <c r="D4137"/>
      <c r="E4137"/>
      <c r="F4137"/>
      <c r="G4137"/>
    </row>
    <row r="4138" spans="2:7" ht="14.5">
      <c r="B4138"/>
      <c r="C4138"/>
      <c r="D4138"/>
      <c r="E4138"/>
      <c r="F4138"/>
      <c r="G4138"/>
    </row>
    <row r="4139" spans="2:7" ht="14.5">
      <c r="B4139"/>
      <c r="C4139"/>
      <c r="D4139"/>
      <c r="E4139"/>
      <c r="F4139"/>
      <c r="G4139"/>
    </row>
    <row r="4140" spans="2:7" ht="14.5">
      <c r="B4140"/>
      <c r="C4140"/>
      <c r="D4140"/>
      <c r="E4140"/>
      <c r="F4140"/>
      <c r="G4140"/>
    </row>
    <row r="4141" spans="2:7" ht="14.5">
      <c r="B4141"/>
      <c r="C4141"/>
      <c r="D4141"/>
      <c r="E4141"/>
      <c r="F4141"/>
      <c r="G4141"/>
    </row>
    <row r="4142" spans="2:7" ht="14.5">
      <c r="B4142"/>
      <c r="C4142"/>
      <c r="D4142"/>
      <c r="E4142"/>
      <c r="F4142"/>
      <c r="G4142"/>
    </row>
    <row r="4143" spans="2:7" ht="14.5">
      <c r="B4143"/>
      <c r="C4143"/>
      <c r="D4143"/>
      <c r="E4143"/>
      <c r="F4143"/>
      <c r="G4143"/>
    </row>
    <row r="4144" spans="2:7" ht="14.5">
      <c r="B4144"/>
      <c r="C4144"/>
      <c r="D4144"/>
      <c r="E4144"/>
      <c r="F4144"/>
      <c r="G4144"/>
    </row>
    <row r="4145" spans="2:7" ht="14.5">
      <c r="B4145"/>
      <c r="C4145"/>
      <c r="D4145"/>
      <c r="E4145"/>
      <c r="F4145"/>
      <c r="G4145"/>
    </row>
    <row r="4146" spans="2:7" ht="14.5">
      <c r="B4146"/>
      <c r="C4146"/>
      <c r="D4146"/>
      <c r="E4146"/>
      <c r="F4146"/>
      <c r="G4146"/>
    </row>
    <row r="4147" spans="2:7" ht="14.5">
      <c r="B4147"/>
      <c r="C4147"/>
      <c r="D4147"/>
      <c r="E4147"/>
      <c r="F4147"/>
      <c r="G4147"/>
    </row>
    <row r="4148" spans="2:7" ht="14.5">
      <c r="B4148"/>
      <c r="C4148"/>
      <c r="D4148"/>
      <c r="E4148"/>
      <c r="F4148"/>
      <c r="G4148"/>
    </row>
    <row r="4149" spans="2:7" ht="14.5">
      <c r="B4149"/>
      <c r="C4149"/>
      <c r="D4149"/>
      <c r="E4149"/>
      <c r="F4149"/>
      <c r="G4149"/>
    </row>
    <row r="4150" spans="2:7" ht="14.5">
      <c r="B4150"/>
      <c r="C4150"/>
      <c r="D4150"/>
      <c r="E4150"/>
      <c r="F4150"/>
      <c r="G4150"/>
    </row>
    <row r="4151" spans="2:7" ht="14.5">
      <c r="B4151"/>
      <c r="C4151"/>
      <c r="D4151"/>
      <c r="E4151"/>
      <c r="F4151"/>
      <c r="G4151"/>
    </row>
    <row r="4152" spans="2:7" ht="14.5">
      <c r="B4152"/>
      <c r="C4152"/>
      <c r="D4152"/>
      <c r="E4152"/>
      <c r="F4152"/>
      <c r="G4152"/>
    </row>
    <row r="4153" spans="2:7" ht="14.5">
      <c r="B4153"/>
      <c r="C4153"/>
      <c r="D4153"/>
      <c r="E4153"/>
      <c r="F4153"/>
      <c r="G4153"/>
    </row>
    <row r="4154" spans="2:7" ht="14.5">
      <c r="B4154"/>
      <c r="C4154"/>
      <c r="D4154"/>
      <c r="E4154"/>
      <c r="F4154"/>
      <c r="G4154"/>
    </row>
    <row r="4155" spans="2:7" ht="14.5">
      <c r="B4155"/>
      <c r="C4155"/>
      <c r="D4155"/>
      <c r="E4155"/>
      <c r="F4155"/>
      <c r="G4155"/>
    </row>
    <row r="4156" spans="2:7" ht="14.5">
      <c r="B4156"/>
      <c r="C4156"/>
      <c r="D4156"/>
      <c r="E4156"/>
      <c r="F4156"/>
      <c r="G4156"/>
    </row>
    <row r="4157" spans="2:7" ht="14.5">
      <c r="B4157"/>
      <c r="C4157"/>
      <c r="D4157"/>
      <c r="E4157"/>
      <c r="F4157"/>
      <c r="G4157"/>
    </row>
    <row r="4158" spans="2:7" ht="14.5">
      <c r="B4158"/>
      <c r="C4158"/>
      <c r="D4158"/>
      <c r="E4158"/>
      <c r="F4158"/>
      <c r="G4158"/>
    </row>
    <row r="4159" spans="2:7" ht="14.5">
      <c r="B4159"/>
      <c r="C4159"/>
      <c r="D4159"/>
      <c r="E4159"/>
      <c r="F4159"/>
      <c r="G4159"/>
    </row>
    <row r="4160" spans="2:7" ht="14.5">
      <c r="B4160"/>
      <c r="C4160"/>
      <c r="D4160"/>
      <c r="E4160"/>
      <c r="F4160"/>
      <c r="G4160"/>
    </row>
    <row r="4161" spans="2:7" ht="14.5">
      <c r="B4161"/>
      <c r="C4161"/>
      <c r="D4161"/>
      <c r="E4161"/>
      <c r="F4161"/>
      <c r="G4161"/>
    </row>
    <row r="4162" spans="2:7" ht="14.5">
      <c r="B4162"/>
      <c r="C4162"/>
      <c r="D4162"/>
      <c r="E4162"/>
      <c r="F4162"/>
      <c r="G4162"/>
    </row>
    <row r="4163" spans="2:7" ht="14.5">
      <c r="B4163"/>
      <c r="C4163"/>
      <c r="D4163"/>
      <c r="E4163"/>
      <c r="F4163"/>
      <c r="G4163"/>
    </row>
    <row r="4164" spans="2:7" ht="14.5">
      <c r="B4164"/>
      <c r="C4164"/>
      <c r="D4164"/>
      <c r="E4164"/>
      <c r="F4164"/>
      <c r="G4164"/>
    </row>
    <row r="4165" spans="2:7" ht="14.5">
      <c r="B4165"/>
      <c r="C4165"/>
      <c r="D4165"/>
      <c r="E4165"/>
      <c r="F4165"/>
      <c r="G4165"/>
    </row>
    <row r="4166" spans="2:7" ht="14.5">
      <c r="B4166"/>
      <c r="C4166"/>
      <c r="D4166"/>
      <c r="E4166"/>
      <c r="F4166"/>
      <c r="G4166"/>
    </row>
    <row r="4167" spans="2:7" ht="14.5">
      <c r="B4167"/>
      <c r="C4167"/>
      <c r="D4167"/>
      <c r="E4167"/>
      <c r="F4167"/>
      <c r="G4167"/>
    </row>
    <row r="4168" spans="2:7" ht="14.5">
      <c r="B4168"/>
      <c r="C4168"/>
      <c r="D4168"/>
      <c r="E4168"/>
      <c r="F4168"/>
      <c r="G4168"/>
    </row>
    <row r="4169" spans="2:7" ht="14.5">
      <c r="B4169"/>
      <c r="C4169"/>
      <c r="D4169"/>
      <c r="E4169"/>
      <c r="F4169"/>
      <c r="G4169"/>
    </row>
    <row r="4170" spans="2:7" ht="14.5">
      <c r="B4170"/>
      <c r="C4170"/>
      <c r="D4170"/>
      <c r="E4170"/>
      <c r="F4170"/>
      <c r="G4170"/>
    </row>
    <row r="4171" spans="2:7" ht="14.5">
      <c r="B4171"/>
      <c r="C4171"/>
      <c r="D4171"/>
      <c r="E4171"/>
      <c r="F4171"/>
      <c r="G4171"/>
    </row>
    <row r="4172" spans="2:7" ht="14.5">
      <c r="B4172"/>
      <c r="C4172"/>
      <c r="D4172"/>
      <c r="E4172"/>
      <c r="F4172"/>
      <c r="G4172"/>
    </row>
    <row r="4173" spans="2:7" ht="14.5">
      <c r="B4173"/>
      <c r="C4173"/>
      <c r="D4173"/>
      <c r="E4173"/>
      <c r="F4173"/>
      <c r="G4173"/>
    </row>
    <row r="4174" spans="2:7" ht="14.5">
      <c r="B4174"/>
      <c r="C4174"/>
      <c r="D4174"/>
      <c r="E4174"/>
      <c r="F4174"/>
      <c r="G4174"/>
    </row>
    <row r="4175" spans="2:7" ht="14.5">
      <c r="B4175"/>
      <c r="C4175"/>
      <c r="D4175"/>
      <c r="E4175"/>
      <c r="F4175"/>
      <c r="G4175"/>
    </row>
    <row r="4176" spans="2:7" ht="14.5">
      <c r="B4176"/>
      <c r="C4176"/>
      <c r="D4176"/>
      <c r="E4176"/>
      <c r="F4176"/>
      <c r="G4176"/>
    </row>
    <row r="4177" spans="2:7" ht="14.5">
      <c r="B4177"/>
      <c r="C4177"/>
      <c r="D4177"/>
      <c r="E4177"/>
      <c r="F4177"/>
      <c r="G4177"/>
    </row>
    <row r="4178" spans="2:7" ht="14.5">
      <c r="B4178"/>
      <c r="C4178"/>
      <c r="D4178"/>
      <c r="E4178"/>
      <c r="F4178"/>
      <c r="G4178"/>
    </row>
    <row r="4179" spans="2:7" ht="14.5">
      <c r="B4179"/>
      <c r="C4179"/>
      <c r="D4179"/>
      <c r="E4179"/>
      <c r="F4179"/>
      <c r="G4179"/>
    </row>
    <row r="4180" spans="2:7" ht="14.5">
      <c r="B4180"/>
      <c r="C4180"/>
      <c r="D4180"/>
      <c r="E4180"/>
      <c r="F4180"/>
      <c r="G4180"/>
    </row>
    <row r="4181" spans="2:7" ht="14.5">
      <c r="B4181"/>
      <c r="C4181"/>
      <c r="D4181"/>
      <c r="E4181"/>
      <c r="F4181"/>
      <c r="G4181"/>
    </row>
    <row r="4182" spans="2:7" ht="14.5">
      <c r="B4182"/>
      <c r="C4182"/>
      <c r="D4182"/>
      <c r="E4182"/>
      <c r="F4182"/>
      <c r="G4182"/>
    </row>
    <row r="4183" spans="2:7" ht="14.5">
      <c r="B4183"/>
      <c r="C4183"/>
      <c r="D4183"/>
      <c r="E4183"/>
      <c r="F4183"/>
      <c r="G4183"/>
    </row>
    <row r="4184" spans="2:7" ht="14.5">
      <c r="B4184"/>
      <c r="C4184"/>
      <c r="D4184"/>
      <c r="E4184"/>
      <c r="F4184"/>
      <c r="G4184"/>
    </row>
    <row r="4185" spans="2:7" ht="14.5">
      <c r="B4185"/>
      <c r="C4185"/>
      <c r="D4185"/>
      <c r="E4185"/>
      <c r="F4185"/>
      <c r="G4185"/>
    </row>
    <row r="4186" spans="2:7" ht="14.5">
      <c r="B4186"/>
      <c r="C4186"/>
      <c r="D4186"/>
      <c r="E4186"/>
      <c r="F4186"/>
      <c r="G4186"/>
    </row>
    <row r="4187" spans="2:7" ht="14.5">
      <c r="B4187"/>
      <c r="C4187"/>
      <c r="D4187"/>
      <c r="E4187"/>
      <c r="F4187"/>
      <c r="G4187"/>
    </row>
    <row r="4188" spans="2:7" ht="14.5">
      <c r="B4188"/>
      <c r="C4188"/>
      <c r="D4188"/>
      <c r="E4188"/>
      <c r="F4188"/>
      <c r="G4188"/>
    </row>
    <row r="4189" spans="2:7" ht="14.5">
      <c r="B4189"/>
      <c r="C4189"/>
      <c r="D4189"/>
      <c r="E4189"/>
      <c r="F4189"/>
      <c r="G4189"/>
    </row>
    <row r="4190" spans="2:7" ht="14.5">
      <c r="B4190"/>
      <c r="C4190"/>
      <c r="D4190"/>
      <c r="E4190"/>
      <c r="F4190"/>
      <c r="G4190"/>
    </row>
    <row r="4191" spans="2:7" ht="14.5">
      <c r="B4191"/>
      <c r="C4191"/>
      <c r="D4191"/>
      <c r="E4191"/>
      <c r="F4191"/>
      <c r="G4191"/>
    </row>
    <row r="4192" spans="2:7" ht="14.5">
      <c r="B4192"/>
      <c r="C4192"/>
      <c r="D4192"/>
      <c r="E4192"/>
      <c r="F4192"/>
      <c r="G4192"/>
    </row>
    <row r="4193" spans="2:7" ht="14.5">
      <c r="B4193"/>
      <c r="C4193"/>
      <c r="D4193"/>
      <c r="E4193"/>
      <c r="F4193"/>
      <c r="G4193"/>
    </row>
    <row r="4194" spans="2:7" ht="14.5">
      <c r="B4194"/>
      <c r="C4194"/>
      <c r="D4194"/>
      <c r="E4194"/>
      <c r="F4194"/>
      <c r="G4194"/>
    </row>
    <row r="4195" spans="2:7" ht="14.5">
      <c r="B4195"/>
      <c r="C4195"/>
      <c r="D4195"/>
      <c r="E4195"/>
      <c r="F4195"/>
      <c r="G4195"/>
    </row>
    <row r="4196" spans="2:7" ht="14.5">
      <c r="B4196"/>
      <c r="C4196"/>
      <c r="D4196"/>
      <c r="E4196"/>
      <c r="F4196"/>
      <c r="G4196"/>
    </row>
    <row r="4197" spans="2:7" ht="14.5">
      <c r="B4197"/>
      <c r="C4197"/>
      <c r="D4197"/>
      <c r="E4197"/>
      <c r="F4197"/>
      <c r="G4197"/>
    </row>
    <row r="4198" spans="2:7" ht="14.5">
      <c r="B4198"/>
      <c r="C4198"/>
      <c r="D4198"/>
      <c r="E4198"/>
      <c r="F4198"/>
      <c r="G4198"/>
    </row>
    <row r="4199" spans="2:7" ht="14.5">
      <c r="B4199"/>
      <c r="C4199"/>
      <c r="D4199"/>
      <c r="E4199"/>
      <c r="F4199"/>
      <c r="G4199"/>
    </row>
    <row r="4200" spans="2:7" ht="14.5">
      <c r="B4200"/>
      <c r="C4200"/>
      <c r="D4200"/>
      <c r="E4200"/>
      <c r="F4200"/>
      <c r="G4200"/>
    </row>
    <row r="4201" spans="2:7" ht="14.5">
      <c r="B4201"/>
      <c r="C4201"/>
      <c r="D4201"/>
      <c r="E4201"/>
      <c r="F4201"/>
      <c r="G4201"/>
    </row>
    <row r="4202" spans="2:7" ht="14.5">
      <c r="B4202"/>
      <c r="C4202"/>
      <c r="D4202"/>
      <c r="E4202"/>
      <c r="F4202"/>
      <c r="G4202"/>
    </row>
    <row r="4203" spans="2:7" ht="14.5">
      <c r="B4203"/>
      <c r="C4203"/>
      <c r="D4203"/>
      <c r="E4203"/>
      <c r="F4203"/>
      <c r="G4203"/>
    </row>
    <row r="4204" spans="2:7" ht="14.5">
      <c r="B4204"/>
      <c r="C4204"/>
      <c r="D4204"/>
      <c r="E4204"/>
      <c r="F4204"/>
      <c r="G4204"/>
    </row>
    <row r="4205" spans="2:7" ht="14.5">
      <c r="B4205"/>
      <c r="C4205"/>
      <c r="D4205"/>
      <c r="E4205"/>
      <c r="F4205"/>
      <c r="G4205"/>
    </row>
    <row r="4206" spans="2:7" ht="14.5">
      <c r="B4206"/>
      <c r="C4206"/>
      <c r="D4206"/>
      <c r="E4206"/>
      <c r="F4206"/>
      <c r="G4206"/>
    </row>
    <row r="4207" spans="2:7" ht="14.5">
      <c r="B4207"/>
      <c r="C4207"/>
      <c r="D4207"/>
      <c r="E4207"/>
      <c r="F4207"/>
      <c r="G4207"/>
    </row>
    <row r="4208" spans="2:7" ht="14.5">
      <c r="B4208"/>
      <c r="C4208"/>
      <c r="D4208"/>
      <c r="E4208"/>
      <c r="F4208"/>
      <c r="G4208"/>
    </row>
    <row r="4209" spans="2:7" ht="14.5">
      <c r="B4209"/>
      <c r="C4209"/>
      <c r="D4209"/>
      <c r="E4209"/>
      <c r="F4209"/>
      <c r="G4209"/>
    </row>
    <row r="4210" spans="2:7" ht="14.5">
      <c r="B4210"/>
      <c r="C4210"/>
      <c r="D4210"/>
      <c r="E4210"/>
      <c r="F4210"/>
      <c r="G4210"/>
    </row>
    <row r="4211" spans="2:7" ht="14.5">
      <c r="B4211"/>
      <c r="C4211"/>
      <c r="D4211"/>
      <c r="E4211"/>
      <c r="F4211"/>
      <c r="G4211"/>
    </row>
    <row r="4212" spans="2:7" ht="14.5">
      <c r="B4212"/>
      <c r="C4212"/>
      <c r="D4212"/>
      <c r="E4212"/>
      <c r="F4212"/>
      <c r="G4212"/>
    </row>
    <row r="4213" spans="2:7" ht="14.5">
      <c r="B4213"/>
      <c r="C4213"/>
      <c r="D4213"/>
      <c r="E4213"/>
      <c r="F4213"/>
      <c r="G4213"/>
    </row>
    <row r="4214" spans="2:7" ht="14.5">
      <c r="B4214"/>
      <c r="C4214"/>
      <c r="D4214"/>
      <c r="E4214"/>
      <c r="F4214"/>
      <c r="G4214"/>
    </row>
    <row r="4215" spans="2:7" ht="14.5">
      <c r="B4215"/>
      <c r="C4215"/>
      <c r="D4215"/>
      <c r="E4215"/>
      <c r="F4215"/>
      <c r="G4215"/>
    </row>
    <row r="4216" spans="2:7" ht="14.5">
      <c r="B4216"/>
      <c r="C4216"/>
      <c r="D4216"/>
      <c r="E4216"/>
      <c r="F4216"/>
      <c r="G4216"/>
    </row>
    <row r="4217" spans="2:7" ht="14.5">
      <c r="B4217"/>
      <c r="C4217"/>
      <c r="D4217"/>
      <c r="E4217"/>
      <c r="F4217"/>
      <c r="G4217"/>
    </row>
    <row r="4218" spans="2:7" ht="14.5">
      <c r="B4218"/>
      <c r="C4218"/>
      <c r="D4218"/>
      <c r="E4218"/>
      <c r="F4218"/>
      <c r="G4218"/>
    </row>
    <row r="4219" spans="2:7" ht="14.5">
      <c r="B4219"/>
      <c r="C4219"/>
      <c r="D4219"/>
      <c r="E4219"/>
      <c r="F4219"/>
      <c r="G4219"/>
    </row>
    <row r="4220" spans="2:7" ht="14.5">
      <c r="B4220"/>
      <c r="C4220"/>
      <c r="D4220"/>
      <c r="E4220"/>
      <c r="F4220"/>
      <c r="G4220"/>
    </row>
    <row r="4221" spans="2:7" ht="14.5">
      <c r="B4221"/>
      <c r="C4221"/>
      <c r="D4221"/>
      <c r="E4221"/>
      <c r="F4221"/>
      <c r="G4221"/>
    </row>
    <row r="4222" spans="2:7" ht="14.5">
      <c r="B4222"/>
      <c r="C4222"/>
      <c r="D4222"/>
      <c r="E4222"/>
      <c r="F4222"/>
      <c r="G4222"/>
    </row>
    <row r="4223" spans="2:7" ht="14.5">
      <c r="B4223"/>
      <c r="C4223"/>
      <c r="D4223"/>
      <c r="E4223"/>
      <c r="F4223"/>
      <c r="G4223"/>
    </row>
    <row r="4224" spans="2:7" ht="14.5">
      <c r="B4224"/>
      <c r="C4224"/>
      <c r="D4224"/>
      <c r="E4224"/>
      <c r="F4224"/>
      <c r="G4224"/>
    </row>
    <row r="4225" spans="2:7" ht="14.5">
      <c r="B4225"/>
      <c r="C4225"/>
      <c r="D4225"/>
      <c r="E4225"/>
      <c r="F4225"/>
      <c r="G4225"/>
    </row>
    <row r="4226" spans="2:7" ht="14.5">
      <c r="B4226"/>
      <c r="C4226"/>
      <c r="D4226"/>
      <c r="E4226"/>
      <c r="F4226"/>
      <c r="G4226"/>
    </row>
    <row r="4227" spans="2:7" ht="14.5">
      <c r="B4227"/>
      <c r="C4227"/>
      <c r="D4227"/>
      <c r="E4227"/>
      <c r="F4227"/>
      <c r="G4227"/>
    </row>
    <row r="4228" spans="2:7" ht="14.5">
      <c r="B4228"/>
      <c r="C4228"/>
      <c r="D4228"/>
      <c r="E4228"/>
      <c r="F4228"/>
      <c r="G4228"/>
    </row>
    <row r="4229" spans="2:7" ht="14.5">
      <c r="B4229"/>
      <c r="C4229"/>
      <c r="D4229"/>
      <c r="E4229"/>
      <c r="F4229"/>
      <c r="G4229"/>
    </row>
    <row r="4230" spans="2:7" ht="14.5">
      <c r="B4230"/>
      <c r="C4230"/>
      <c r="D4230"/>
      <c r="E4230"/>
      <c r="F4230"/>
      <c r="G4230"/>
    </row>
    <row r="4231" spans="2:7" ht="14.5">
      <c r="B4231"/>
      <c r="C4231"/>
      <c r="D4231"/>
      <c r="E4231"/>
      <c r="F4231"/>
      <c r="G4231"/>
    </row>
    <row r="4232" spans="2:7" ht="14.5">
      <c r="B4232"/>
      <c r="C4232"/>
      <c r="D4232"/>
      <c r="E4232"/>
      <c r="F4232"/>
      <c r="G4232"/>
    </row>
    <row r="4233" spans="2:7" ht="14.5">
      <c r="B4233"/>
      <c r="C4233"/>
      <c r="D4233"/>
      <c r="E4233"/>
      <c r="F4233"/>
      <c r="G4233"/>
    </row>
    <row r="4234" spans="2:7" ht="14.5">
      <c r="B4234"/>
      <c r="C4234"/>
      <c r="D4234"/>
      <c r="E4234"/>
      <c r="F4234"/>
      <c r="G4234"/>
    </row>
    <row r="4235" spans="2:7" ht="14.5">
      <c r="B4235"/>
      <c r="C4235"/>
      <c r="D4235"/>
      <c r="E4235"/>
      <c r="F4235"/>
      <c r="G4235"/>
    </row>
    <row r="4236" spans="2:7" ht="14.5">
      <c r="B4236"/>
      <c r="C4236"/>
      <c r="D4236"/>
      <c r="E4236"/>
      <c r="F4236"/>
      <c r="G4236"/>
    </row>
    <row r="4237" spans="2:7" ht="14.5">
      <c r="B4237"/>
      <c r="C4237"/>
      <c r="D4237"/>
      <c r="E4237"/>
      <c r="F4237"/>
      <c r="G4237"/>
    </row>
    <row r="4238" spans="2:7" ht="14.5">
      <c r="B4238"/>
      <c r="C4238"/>
      <c r="D4238"/>
      <c r="E4238"/>
      <c r="F4238"/>
      <c r="G4238"/>
    </row>
    <row r="4239" spans="2:7" ht="14.5">
      <c r="B4239"/>
      <c r="C4239"/>
      <c r="D4239"/>
      <c r="E4239"/>
      <c r="F4239"/>
      <c r="G4239"/>
    </row>
    <row r="4240" spans="2:7" ht="14.5">
      <c r="B4240"/>
      <c r="C4240"/>
      <c r="D4240"/>
      <c r="E4240"/>
      <c r="F4240"/>
      <c r="G4240"/>
    </row>
    <row r="4241" spans="2:7" ht="14.5">
      <c r="B4241"/>
      <c r="C4241"/>
      <c r="D4241"/>
      <c r="E4241"/>
      <c r="F4241"/>
      <c r="G4241"/>
    </row>
    <row r="4242" spans="2:7" ht="14.5">
      <c r="B4242"/>
      <c r="C4242"/>
      <c r="D4242"/>
      <c r="E4242"/>
      <c r="F4242"/>
      <c r="G4242"/>
    </row>
    <row r="4243" spans="2:7" ht="14.5">
      <c r="B4243"/>
      <c r="C4243"/>
      <c r="D4243"/>
      <c r="E4243"/>
      <c r="F4243"/>
      <c r="G4243"/>
    </row>
    <row r="4244" spans="2:7" ht="14.5">
      <c r="B4244"/>
      <c r="C4244"/>
      <c r="D4244"/>
      <c r="E4244"/>
      <c r="F4244"/>
      <c r="G4244"/>
    </row>
    <row r="4245" spans="2:7" ht="14.5">
      <c r="B4245"/>
      <c r="C4245"/>
      <c r="D4245"/>
      <c r="E4245"/>
      <c r="F4245"/>
      <c r="G4245"/>
    </row>
    <row r="4246" spans="2:7" ht="14.5">
      <c r="B4246"/>
      <c r="C4246"/>
      <c r="D4246"/>
      <c r="E4246"/>
      <c r="F4246"/>
      <c r="G4246"/>
    </row>
    <row r="4247" spans="2:7" ht="14.5">
      <c r="B4247"/>
      <c r="C4247"/>
      <c r="D4247"/>
      <c r="E4247"/>
      <c r="F4247"/>
      <c r="G4247"/>
    </row>
    <row r="4248" spans="2:7" ht="14.5">
      <c r="B4248"/>
      <c r="C4248"/>
      <c r="D4248"/>
      <c r="E4248"/>
      <c r="F4248"/>
      <c r="G4248"/>
    </row>
    <row r="4249" spans="2:7" ht="14.5">
      <c r="B4249"/>
      <c r="C4249"/>
      <c r="D4249"/>
      <c r="E4249"/>
      <c r="F4249"/>
      <c r="G4249"/>
    </row>
    <row r="4250" spans="2:7" ht="14.5">
      <c r="B4250"/>
      <c r="C4250"/>
      <c r="D4250"/>
      <c r="E4250"/>
      <c r="F4250"/>
      <c r="G4250"/>
    </row>
    <row r="4251" spans="2:7" ht="14.5">
      <c r="B4251"/>
      <c r="C4251"/>
      <c r="D4251"/>
      <c r="E4251"/>
      <c r="F4251"/>
      <c r="G4251"/>
    </row>
    <row r="4252" spans="2:7" ht="14.5">
      <c r="B4252"/>
      <c r="C4252"/>
      <c r="D4252"/>
      <c r="E4252"/>
      <c r="F4252"/>
      <c r="G4252"/>
    </row>
    <row r="4253" spans="2:7" ht="14.5">
      <c r="B4253"/>
      <c r="C4253"/>
      <c r="D4253"/>
      <c r="E4253"/>
      <c r="F4253"/>
      <c r="G4253"/>
    </row>
    <row r="4254" spans="2:7" ht="14.5">
      <c r="B4254"/>
      <c r="C4254"/>
      <c r="D4254"/>
      <c r="E4254"/>
      <c r="F4254"/>
      <c r="G4254"/>
    </row>
    <row r="4255" spans="2:7" ht="14.5">
      <c r="B4255"/>
      <c r="C4255"/>
      <c r="D4255"/>
      <c r="E4255"/>
      <c r="F4255"/>
      <c r="G4255"/>
    </row>
    <row r="4256" spans="2:7" ht="14.5">
      <c r="B4256"/>
      <c r="C4256"/>
      <c r="D4256"/>
      <c r="E4256"/>
      <c r="F4256"/>
      <c r="G4256"/>
    </row>
    <row r="4257" spans="2:7" ht="14.5">
      <c r="B4257"/>
      <c r="C4257"/>
      <c r="D4257"/>
      <c r="E4257"/>
      <c r="F4257"/>
      <c r="G4257"/>
    </row>
    <row r="4258" spans="2:7" ht="14.5">
      <c r="B4258"/>
      <c r="C4258"/>
      <c r="D4258"/>
      <c r="E4258"/>
      <c r="F4258"/>
      <c r="G4258"/>
    </row>
    <row r="4259" spans="2:7" ht="14.5">
      <c r="B4259"/>
      <c r="C4259"/>
      <c r="D4259"/>
      <c r="E4259"/>
      <c r="F4259"/>
      <c r="G4259"/>
    </row>
    <row r="4260" spans="2:7" ht="14.5">
      <c r="B4260"/>
      <c r="C4260"/>
      <c r="D4260"/>
      <c r="E4260"/>
      <c r="F4260"/>
      <c r="G4260"/>
    </row>
    <row r="4261" spans="2:7" ht="14.5">
      <c r="B4261"/>
      <c r="C4261"/>
      <c r="D4261"/>
      <c r="E4261"/>
      <c r="F4261"/>
      <c r="G4261"/>
    </row>
    <row r="4262" spans="2:7" ht="14.5">
      <c r="B4262"/>
      <c r="C4262"/>
      <c r="D4262"/>
      <c r="E4262"/>
      <c r="F4262"/>
      <c r="G4262"/>
    </row>
    <row r="4263" spans="2:7" ht="14.5">
      <c r="B4263"/>
      <c r="C4263"/>
      <c r="D4263"/>
      <c r="E4263"/>
      <c r="F4263"/>
      <c r="G4263"/>
    </row>
    <row r="4264" spans="2:7" ht="14.5">
      <c r="B4264"/>
      <c r="C4264"/>
      <c r="D4264"/>
      <c r="E4264"/>
      <c r="F4264"/>
      <c r="G4264"/>
    </row>
    <row r="4265" spans="2:7" ht="14.5">
      <c r="B4265"/>
      <c r="C4265"/>
      <c r="D4265"/>
      <c r="E4265"/>
      <c r="F4265"/>
      <c r="G4265"/>
    </row>
    <row r="4266" spans="2:7" ht="14.5">
      <c r="B4266"/>
      <c r="C4266"/>
      <c r="D4266"/>
      <c r="E4266"/>
      <c r="F4266"/>
      <c r="G4266"/>
    </row>
    <row r="4267" spans="2:7" ht="14.5">
      <c r="B4267"/>
      <c r="C4267"/>
      <c r="D4267"/>
      <c r="E4267"/>
      <c r="F4267"/>
      <c r="G4267"/>
    </row>
    <row r="4268" spans="2:7" ht="14.5">
      <c r="B4268"/>
      <c r="C4268"/>
      <c r="D4268"/>
      <c r="E4268"/>
      <c r="F4268"/>
      <c r="G4268"/>
    </row>
    <row r="4269" spans="2:7" ht="14.5">
      <c r="B4269"/>
      <c r="C4269"/>
      <c r="D4269"/>
      <c r="E4269"/>
      <c r="F4269"/>
      <c r="G4269"/>
    </row>
    <row r="4270" spans="2:7" ht="14.5">
      <c r="B4270"/>
      <c r="C4270"/>
      <c r="D4270"/>
      <c r="E4270"/>
      <c r="F4270"/>
      <c r="G4270"/>
    </row>
    <row r="4271" spans="2:7" ht="14.5">
      <c r="B4271"/>
      <c r="C4271"/>
      <c r="D4271"/>
      <c r="E4271"/>
      <c r="F4271"/>
      <c r="G4271"/>
    </row>
    <row r="4272" spans="2:7" ht="14.5">
      <c r="B4272"/>
      <c r="C4272"/>
      <c r="D4272"/>
      <c r="E4272"/>
      <c r="F4272"/>
      <c r="G4272"/>
    </row>
    <row r="4273" spans="2:7" ht="14.5">
      <c r="B4273"/>
      <c r="C4273"/>
      <c r="D4273"/>
      <c r="E4273"/>
      <c r="F4273"/>
      <c r="G4273"/>
    </row>
    <row r="4274" spans="2:7" ht="14.5">
      <c r="B4274"/>
      <c r="C4274"/>
      <c r="D4274"/>
      <c r="E4274"/>
      <c r="F4274"/>
      <c r="G4274"/>
    </row>
    <row r="4275" spans="2:7" ht="14.5">
      <c r="B4275"/>
      <c r="C4275"/>
      <c r="D4275"/>
      <c r="E4275"/>
      <c r="F4275"/>
      <c r="G4275"/>
    </row>
    <row r="4276" spans="2:7" ht="14.5">
      <c r="B4276"/>
      <c r="C4276"/>
      <c r="D4276"/>
      <c r="E4276"/>
      <c r="F4276"/>
      <c r="G4276"/>
    </row>
    <row r="4277" spans="2:7" ht="14.5">
      <c r="B4277"/>
      <c r="C4277"/>
      <c r="D4277"/>
      <c r="E4277"/>
      <c r="F4277"/>
      <c r="G4277"/>
    </row>
    <row r="4278" spans="2:7" ht="14.5">
      <c r="B4278"/>
      <c r="C4278"/>
      <c r="D4278"/>
      <c r="E4278"/>
      <c r="F4278"/>
      <c r="G4278"/>
    </row>
    <row r="4279" spans="2:7" ht="14.5">
      <c r="B4279"/>
      <c r="C4279"/>
      <c r="D4279"/>
      <c r="E4279"/>
      <c r="F4279"/>
      <c r="G4279"/>
    </row>
    <row r="4280" spans="2:7" ht="14.5">
      <c r="B4280"/>
      <c r="C4280"/>
      <c r="D4280"/>
      <c r="E4280"/>
      <c r="F4280"/>
      <c r="G4280"/>
    </row>
    <row r="4281" spans="2:7" ht="14.5">
      <c r="B4281"/>
      <c r="C4281"/>
      <c r="D4281"/>
      <c r="E4281"/>
      <c r="F4281"/>
      <c r="G4281"/>
    </row>
    <row r="4282" spans="2:7" ht="14.5">
      <c r="B4282"/>
      <c r="C4282"/>
      <c r="D4282"/>
      <c r="E4282"/>
      <c r="F4282"/>
      <c r="G4282"/>
    </row>
    <row r="4283" spans="2:7" ht="14.5">
      <c r="B4283"/>
      <c r="C4283"/>
      <c r="D4283"/>
      <c r="E4283"/>
      <c r="F4283"/>
      <c r="G4283"/>
    </row>
    <row r="4284" spans="2:7" ht="14.5">
      <c r="B4284"/>
      <c r="C4284"/>
      <c r="D4284"/>
      <c r="E4284"/>
      <c r="F4284"/>
      <c r="G4284"/>
    </row>
    <row r="4285" spans="2:7" ht="14.5">
      <c r="B4285"/>
      <c r="C4285"/>
      <c r="D4285"/>
      <c r="E4285"/>
      <c r="F4285"/>
      <c r="G4285"/>
    </row>
    <row r="4286" spans="2:7" ht="14.5">
      <c r="B4286"/>
      <c r="C4286"/>
      <c r="D4286"/>
      <c r="E4286"/>
      <c r="F4286"/>
      <c r="G4286"/>
    </row>
    <row r="4287" spans="2:7" ht="14.5">
      <c r="B4287"/>
      <c r="C4287"/>
      <c r="D4287"/>
      <c r="E4287"/>
      <c r="F4287"/>
      <c r="G4287"/>
    </row>
    <row r="4288" spans="2:7" ht="14.5">
      <c r="B4288"/>
      <c r="C4288"/>
      <c r="D4288"/>
      <c r="E4288"/>
      <c r="F4288"/>
      <c r="G4288"/>
    </row>
    <row r="4289" spans="2:7" ht="14.5">
      <c r="B4289"/>
      <c r="C4289"/>
      <c r="D4289"/>
      <c r="E4289"/>
      <c r="F4289"/>
      <c r="G4289"/>
    </row>
    <row r="4290" spans="2:7" ht="14.5">
      <c r="B4290"/>
      <c r="C4290"/>
      <c r="D4290"/>
      <c r="E4290"/>
      <c r="F4290"/>
      <c r="G4290"/>
    </row>
    <row r="4291" spans="2:7" ht="14.5">
      <c r="B4291"/>
      <c r="C4291"/>
      <c r="D4291"/>
      <c r="E4291"/>
      <c r="F4291"/>
      <c r="G4291"/>
    </row>
    <row r="4292" spans="2:7" ht="14.5">
      <c r="B4292"/>
      <c r="C4292"/>
      <c r="D4292"/>
      <c r="E4292"/>
      <c r="F4292"/>
      <c r="G4292"/>
    </row>
    <row r="4293" spans="2:7" ht="14.5">
      <c r="B4293"/>
      <c r="C4293"/>
      <c r="D4293"/>
      <c r="E4293"/>
      <c r="F4293"/>
      <c r="G4293"/>
    </row>
    <row r="4294" spans="2:7" ht="14.5">
      <c r="B4294"/>
      <c r="C4294"/>
      <c r="D4294"/>
      <c r="E4294"/>
      <c r="F4294"/>
      <c r="G4294"/>
    </row>
    <row r="4295" spans="2:7" ht="14.5">
      <c r="B4295"/>
      <c r="C4295"/>
      <c r="D4295"/>
      <c r="E4295"/>
      <c r="F4295"/>
      <c r="G4295"/>
    </row>
    <row r="4296" spans="2:7" ht="14.5">
      <c r="B4296"/>
      <c r="C4296"/>
      <c r="D4296"/>
      <c r="E4296"/>
      <c r="F4296"/>
      <c r="G4296"/>
    </row>
    <row r="4297" spans="2:7" ht="14.5">
      <c r="B4297"/>
      <c r="C4297"/>
      <c r="D4297"/>
      <c r="E4297"/>
      <c r="F4297"/>
      <c r="G4297"/>
    </row>
    <row r="4298" spans="2:7" ht="14.5">
      <c r="B4298"/>
      <c r="C4298"/>
      <c r="D4298"/>
      <c r="E4298"/>
      <c r="F4298"/>
      <c r="G4298"/>
    </row>
    <row r="4299" spans="2:7" ht="14.5">
      <c r="B4299"/>
      <c r="C4299"/>
      <c r="D4299"/>
      <c r="E4299"/>
      <c r="F4299"/>
      <c r="G4299"/>
    </row>
    <row r="4300" spans="2:7" ht="14.5">
      <c r="B4300"/>
      <c r="C4300"/>
      <c r="D4300"/>
      <c r="E4300"/>
      <c r="F4300"/>
      <c r="G4300"/>
    </row>
    <row r="4301" spans="2:7" ht="14.5">
      <c r="B4301"/>
      <c r="C4301"/>
      <c r="D4301"/>
      <c r="E4301"/>
      <c r="F4301"/>
      <c r="G4301"/>
    </row>
    <row r="4302" spans="2:7" ht="14.5">
      <c r="B4302"/>
      <c r="C4302"/>
      <c r="D4302"/>
      <c r="E4302"/>
      <c r="F4302"/>
      <c r="G4302"/>
    </row>
    <row r="4303" spans="2:7" ht="14.5">
      <c r="B4303"/>
      <c r="C4303"/>
      <c r="D4303"/>
      <c r="E4303"/>
      <c r="F4303"/>
      <c r="G4303"/>
    </row>
    <row r="4304" spans="2:7" ht="14.5">
      <c r="B4304"/>
      <c r="C4304"/>
      <c r="D4304"/>
      <c r="E4304"/>
      <c r="F4304"/>
      <c r="G4304"/>
    </row>
    <row r="4305" spans="2:7" ht="14.5">
      <c r="B4305"/>
      <c r="C4305"/>
      <c r="D4305"/>
      <c r="E4305"/>
      <c r="F4305"/>
      <c r="G4305"/>
    </row>
    <row r="4306" spans="2:7" ht="14.5">
      <c r="B4306"/>
      <c r="C4306"/>
      <c r="D4306"/>
      <c r="E4306"/>
      <c r="F4306"/>
      <c r="G4306"/>
    </row>
    <row r="4307" spans="2:7" ht="14.5">
      <c r="B4307"/>
      <c r="C4307"/>
      <c r="D4307"/>
      <c r="E4307"/>
      <c r="F4307"/>
      <c r="G4307"/>
    </row>
    <row r="4308" spans="2:7" ht="14.5">
      <c r="B4308"/>
      <c r="C4308"/>
      <c r="D4308"/>
      <c r="E4308"/>
      <c r="F4308"/>
      <c r="G4308"/>
    </row>
    <row r="4309" spans="2:7" ht="14.5">
      <c r="B4309"/>
      <c r="C4309"/>
      <c r="D4309"/>
      <c r="E4309"/>
      <c r="F4309"/>
      <c r="G4309"/>
    </row>
    <row r="4310" spans="2:7" ht="14.5">
      <c r="B4310"/>
      <c r="C4310"/>
      <c r="D4310"/>
      <c r="E4310"/>
      <c r="F4310"/>
      <c r="G4310"/>
    </row>
    <row r="4311" spans="2:7" ht="14.5">
      <c r="B4311"/>
      <c r="C4311"/>
      <c r="D4311"/>
      <c r="E4311"/>
      <c r="F4311"/>
      <c r="G4311"/>
    </row>
    <row r="4312" spans="2:7" ht="14.5">
      <c r="B4312"/>
      <c r="C4312"/>
      <c r="D4312"/>
      <c r="E4312"/>
      <c r="F4312"/>
      <c r="G4312"/>
    </row>
    <row r="4313" spans="2:7" ht="14.5">
      <c r="B4313"/>
      <c r="C4313"/>
      <c r="D4313"/>
      <c r="E4313"/>
      <c r="F4313"/>
      <c r="G4313"/>
    </row>
    <row r="4314" spans="2:7" ht="14.5">
      <c r="B4314"/>
      <c r="C4314"/>
      <c r="D4314"/>
      <c r="E4314"/>
      <c r="F4314"/>
      <c r="G4314"/>
    </row>
    <row r="4315" spans="2:7" ht="14.5">
      <c r="B4315"/>
      <c r="C4315"/>
      <c r="D4315"/>
      <c r="E4315"/>
      <c r="F4315"/>
      <c r="G4315"/>
    </row>
    <row r="4316" spans="2:7" ht="14.5">
      <c r="B4316"/>
      <c r="C4316"/>
      <c r="D4316"/>
      <c r="E4316"/>
      <c r="F4316"/>
      <c r="G4316"/>
    </row>
    <row r="4317" spans="2:7" ht="14.5">
      <c r="B4317"/>
      <c r="C4317"/>
      <c r="D4317"/>
      <c r="E4317"/>
      <c r="F4317"/>
      <c r="G4317"/>
    </row>
    <row r="4318" spans="2:7" ht="14.5">
      <c r="B4318"/>
      <c r="C4318"/>
      <c r="D4318"/>
      <c r="E4318"/>
      <c r="F4318"/>
      <c r="G4318"/>
    </row>
    <row r="4319" spans="2:7" ht="14.5">
      <c r="B4319"/>
      <c r="C4319"/>
      <c r="D4319"/>
      <c r="E4319"/>
      <c r="F4319"/>
      <c r="G4319"/>
    </row>
    <row r="4320" spans="2:7" ht="14.5">
      <c r="B4320"/>
      <c r="C4320"/>
      <c r="D4320"/>
      <c r="E4320"/>
      <c r="F4320"/>
      <c r="G4320"/>
    </row>
    <row r="4321" spans="2:7" ht="14.5">
      <c r="B4321"/>
      <c r="C4321"/>
      <c r="D4321"/>
      <c r="E4321"/>
      <c r="F4321"/>
      <c r="G4321"/>
    </row>
    <row r="4322" spans="2:7" ht="14.5">
      <c r="B4322"/>
      <c r="C4322"/>
      <c r="D4322"/>
      <c r="E4322"/>
      <c r="F4322"/>
      <c r="G4322"/>
    </row>
    <row r="4323" spans="2:7" ht="14.5">
      <c r="B4323"/>
      <c r="C4323"/>
      <c r="D4323"/>
      <c r="E4323"/>
      <c r="F4323"/>
      <c r="G4323"/>
    </row>
    <row r="4324" spans="2:7" ht="14.5">
      <c r="B4324"/>
      <c r="C4324"/>
      <c r="D4324"/>
      <c r="E4324"/>
      <c r="F4324"/>
      <c r="G4324"/>
    </row>
    <row r="4325" spans="2:7" ht="14.5">
      <c r="B4325"/>
      <c r="C4325"/>
      <c r="D4325"/>
      <c r="E4325"/>
      <c r="F4325"/>
      <c r="G4325"/>
    </row>
    <row r="4326" spans="2:7" ht="14.5">
      <c r="B4326"/>
      <c r="C4326"/>
      <c r="D4326"/>
      <c r="E4326"/>
      <c r="F4326"/>
      <c r="G4326"/>
    </row>
    <row r="4327" spans="2:7" ht="14.5">
      <c r="B4327"/>
      <c r="C4327"/>
      <c r="D4327"/>
      <c r="E4327"/>
      <c r="F4327"/>
      <c r="G4327"/>
    </row>
    <row r="4328" spans="2:7" ht="14.5">
      <c r="B4328"/>
      <c r="C4328"/>
      <c r="D4328"/>
      <c r="E4328"/>
      <c r="F4328"/>
      <c r="G4328"/>
    </row>
    <row r="4329" spans="2:7" ht="14.5">
      <c r="B4329"/>
      <c r="C4329"/>
      <c r="D4329"/>
      <c r="E4329"/>
      <c r="F4329"/>
      <c r="G4329"/>
    </row>
    <row r="4330" spans="2:7" ht="14.5">
      <c r="B4330"/>
      <c r="C4330"/>
      <c r="D4330"/>
      <c r="E4330"/>
      <c r="F4330"/>
      <c r="G4330"/>
    </row>
    <row r="4331" spans="2:7" ht="14.5">
      <c r="B4331"/>
      <c r="C4331"/>
      <c r="D4331"/>
      <c r="E4331"/>
      <c r="F4331"/>
      <c r="G4331"/>
    </row>
    <row r="4332" spans="2:7" ht="14.5">
      <c r="B4332"/>
      <c r="C4332"/>
      <c r="D4332"/>
      <c r="E4332"/>
      <c r="F4332"/>
      <c r="G4332"/>
    </row>
    <row r="4333" spans="2:7" ht="14.5">
      <c r="B4333"/>
      <c r="C4333"/>
      <c r="D4333"/>
      <c r="E4333"/>
      <c r="F4333"/>
      <c r="G4333"/>
    </row>
    <row r="4334" spans="2:7" ht="14.5">
      <c r="B4334"/>
      <c r="C4334"/>
      <c r="D4334"/>
      <c r="E4334"/>
      <c r="F4334"/>
      <c r="G4334"/>
    </row>
    <row r="4335" spans="2:7" ht="14.5">
      <c r="B4335"/>
      <c r="C4335"/>
      <c r="D4335"/>
      <c r="E4335"/>
      <c r="F4335"/>
      <c r="G4335"/>
    </row>
    <row r="4336" spans="2:7" ht="14.5">
      <c r="B4336"/>
      <c r="C4336"/>
      <c r="D4336"/>
      <c r="E4336"/>
      <c r="F4336"/>
      <c r="G4336"/>
    </row>
    <row r="4337" spans="2:7" ht="14.5">
      <c r="B4337"/>
      <c r="C4337"/>
      <c r="D4337"/>
      <c r="E4337"/>
      <c r="F4337"/>
      <c r="G4337"/>
    </row>
    <row r="4338" spans="2:7" ht="14.5">
      <c r="B4338"/>
      <c r="C4338"/>
      <c r="D4338"/>
      <c r="E4338"/>
      <c r="F4338"/>
      <c r="G4338"/>
    </row>
    <row r="4339" spans="2:7" ht="14.5">
      <c r="B4339"/>
      <c r="C4339"/>
      <c r="D4339"/>
      <c r="E4339"/>
      <c r="F4339"/>
      <c r="G4339"/>
    </row>
    <row r="4340" spans="2:7" ht="14.5">
      <c r="B4340"/>
      <c r="C4340"/>
      <c r="D4340"/>
      <c r="E4340"/>
      <c r="F4340"/>
      <c r="G4340"/>
    </row>
    <row r="4341" spans="2:7" ht="14.5">
      <c r="B4341"/>
      <c r="C4341"/>
      <c r="D4341"/>
      <c r="E4341"/>
      <c r="F4341"/>
      <c r="G4341"/>
    </row>
    <row r="4342" spans="2:7" ht="14.5">
      <c r="B4342"/>
      <c r="C4342"/>
      <c r="D4342"/>
      <c r="E4342"/>
      <c r="F4342"/>
      <c r="G4342"/>
    </row>
    <row r="4343" spans="2:7" ht="14.5">
      <c r="B4343"/>
      <c r="C4343"/>
      <c r="D4343"/>
      <c r="E4343"/>
      <c r="F4343"/>
      <c r="G4343"/>
    </row>
    <row r="4344" spans="2:7" ht="14.5">
      <c r="B4344"/>
      <c r="C4344"/>
      <c r="D4344"/>
      <c r="E4344"/>
      <c r="F4344"/>
      <c r="G4344"/>
    </row>
    <row r="4345" spans="2:7" ht="14.5">
      <c r="B4345"/>
      <c r="C4345"/>
      <c r="D4345"/>
      <c r="E4345"/>
      <c r="F4345"/>
      <c r="G4345"/>
    </row>
    <row r="4346" spans="2:7" ht="14.5">
      <c r="B4346"/>
      <c r="C4346"/>
      <c r="D4346"/>
      <c r="E4346"/>
      <c r="F4346"/>
      <c r="G4346"/>
    </row>
    <row r="4347" spans="2:7" ht="14.5">
      <c r="B4347"/>
      <c r="C4347"/>
      <c r="D4347"/>
      <c r="E4347"/>
      <c r="F4347"/>
      <c r="G4347"/>
    </row>
    <row r="4348" spans="2:7" ht="14.5">
      <c r="B4348"/>
      <c r="C4348"/>
      <c r="D4348"/>
      <c r="E4348"/>
      <c r="F4348"/>
      <c r="G4348"/>
    </row>
    <row r="4349" spans="2:7" ht="14.5">
      <c r="B4349"/>
      <c r="C4349"/>
      <c r="D4349"/>
      <c r="E4349"/>
      <c r="F4349"/>
      <c r="G4349"/>
    </row>
    <row r="4350" spans="2:7" ht="14.5">
      <c r="B4350"/>
      <c r="C4350"/>
      <c r="D4350"/>
      <c r="E4350"/>
      <c r="F4350"/>
      <c r="G4350"/>
    </row>
    <row r="4351" spans="2:7" ht="14.5">
      <c r="B4351"/>
      <c r="C4351"/>
      <c r="D4351"/>
      <c r="E4351"/>
      <c r="F4351"/>
      <c r="G4351"/>
    </row>
    <row r="4352" spans="2:7" ht="14.5">
      <c r="B4352"/>
      <c r="C4352"/>
      <c r="D4352"/>
      <c r="E4352"/>
      <c r="F4352"/>
      <c r="G4352"/>
    </row>
    <row r="4353" spans="2:7" ht="14.5">
      <c r="B4353"/>
      <c r="C4353"/>
      <c r="D4353"/>
      <c r="E4353"/>
      <c r="F4353"/>
      <c r="G4353"/>
    </row>
    <row r="4354" spans="2:7" ht="14.5">
      <c r="B4354"/>
      <c r="C4354"/>
      <c r="D4354"/>
      <c r="E4354"/>
      <c r="F4354"/>
      <c r="G4354"/>
    </row>
    <row r="4355" spans="2:7" ht="14.5">
      <c r="B4355"/>
      <c r="C4355"/>
      <c r="D4355"/>
      <c r="E4355"/>
      <c r="F4355"/>
      <c r="G4355"/>
    </row>
    <row r="4356" spans="2:7" ht="14.5">
      <c r="B4356"/>
      <c r="C4356"/>
      <c r="D4356"/>
      <c r="E4356"/>
      <c r="F4356"/>
      <c r="G4356"/>
    </row>
    <row r="4357" spans="2:7" ht="14.5">
      <c r="B4357"/>
      <c r="C4357"/>
      <c r="D4357"/>
      <c r="E4357"/>
      <c r="F4357"/>
      <c r="G4357"/>
    </row>
    <row r="4358" spans="2:7" ht="14.5">
      <c r="B4358"/>
      <c r="C4358"/>
      <c r="D4358"/>
      <c r="E4358"/>
      <c r="F4358"/>
      <c r="G4358"/>
    </row>
    <row r="4359" spans="2:7" ht="14.5">
      <c r="B4359"/>
      <c r="C4359"/>
      <c r="D4359"/>
      <c r="E4359"/>
      <c r="F4359"/>
      <c r="G4359"/>
    </row>
    <row r="4360" spans="2:7" ht="14.5">
      <c r="B4360"/>
      <c r="C4360"/>
      <c r="D4360"/>
      <c r="E4360"/>
      <c r="F4360"/>
      <c r="G4360"/>
    </row>
    <row r="4361" spans="2:7" ht="14.5">
      <c r="B4361"/>
      <c r="C4361"/>
      <c r="D4361"/>
      <c r="E4361"/>
      <c r="F4361"/>
      <c r="G4361"/>
    </row>
    <row r="4362" spans="2:7" ht="14.5">
      <c r="B4362"/>
      <c r="C4362"/>
      <c r="D4362"/>
      <c r="E4362"/>
      <c r="F4362"/>
      <c r="G4362"/>
    </row>
    <row r="4363" spans="2:7" ht="14.5">
      <c r="B4363"/>
      <c r="C4363"/>
      <c r="D4363"/>
      <c r="E4363"/>
      <c r="F4363"/>
      <c r="G4363"/>
    </row>
    <row r="4364" spans="2:7" ht="14.5">
      <c r="B4364"/>
      <c r="C4364"/>
      <c r="D4364"/>
      <c r="E4364"/>
      <c r="F4364"/>
      <c r="G4364"/>
    </row>
    <row r="4365" spans="2:7" ht="14.5">
      <c r="B4365"/>
      <c r="C4365"/>
      <c r="D4365"/>
      <c r="E4365"/>
      <c r="F4365"/>
      <c r="G4365"/>
    </row>
    <row r="4366" spans="2:7" ht="14.5">
      <c r="B4366"/>
      <c r="C4366"/>
      <c r="D4366"/>
      <c r="E4366"/>
      <c r="F4366"/>
      <c r="G4366"/>
    </row>
    <row r="4367" spans="2:7" ht="14.5">
      <c r="B4367"/>
      <c r="C4367"/>
      <c r="D4367"/>
      <c r="E4367"/>
      <c r="F4367"/>
      <c r="G4367"/>
    </row>
    <row r="4368" spans="2:7" ht="14.5">
      <c r="B4368"/>
      <c r="C4368"/>
      <c r="D4368"/>
      <c r="E4368"/>
      <c r="F4368"/>
      <c r="G4368"/>
    </row>
    <row r="4369" spans="2:7" ht="14.5">
      <c r="B4369"/>
      <c r="C4369"/>
      <c r="D4369"/>
      <c r="E4369"/>
      <c r="F4369"/>
      <c r="G4369"/>
    </row>
    <row r="4370" spans="2:7" ht="14.5">
      <c r="B4370"/>
      <c r="C4370"/>
      <c r="D4370"/>
      <c r="E4370"/>
      <c r="F4370"/>
      <c r="G4370"/>
    </row>
    <row r="4371" spans="2:7" ht="14.5">
      <c r="B4371"/>
      <c r="C4371"/>
      <c r="D4371"/>
      <c r="E4371"/>
      <c r="F4371"/>
      <c r="G4371"/>
    </row>
    <row r="4372" spans="2:7" ht="14.5">
      <c r="B4372"/>
      <c r="C4372"/>
      <c r="D4372"/>
      <c r="E4372"/>
      <c r="F4372"/>
      <c r="G4372"/>
    </row>
    <row r="4373" spans="2:7" ht="14.5">
      <c r="B4373"/>
      <c r="C4373"/>
      <c r="D4373"/>
      <c r="E4373"/>
      <c r="F4373"/>
      <c r="G4373"/>
    </row>
    <row r="4374" spans="2:7" ht="14.5">
      <c r="B4374"/>
      <c r="C4374"/>
      <c r="D4374"/>
      <c r="E4374"/>
      <c r="F4374"/>
      <c r="G4374"/>
    </row>
    <row r="4375" spans="2:7" ht="14.5">
      <c r="B4375"/>
      <c r="C4375"/>
      <c r="D4375"/>
      <c r="E4375"/>
      <c r="F4375"/>
      <c r="G4375"/>
    </row>
    <row r="4376" spans="2:7" ht="14.5">
      <c r="B4376"/>
      <c r="C4376"/>
      <c r="D4376"/>
      <c r="E4376"/>
      <c r="F4376"/>
      <c r="G4376"/>
    </row>
    <row r="4377" spans="2:7" ht="14.5">
      <c r="B4377"/>
      <c r="C4377"/>
      <c r="D4377"/>
      <c r="E4377"/>
      <c r="F4377"/>
      <c r="G4377"/>
    </row>
    <row r="4378" spans="2:7" ht="14.5">
      <c r="B4378"/>
      <c r="C4378"/>
      <c r="D4378"/>
      <c r="E4378"/>
      <c r="F4378"/>
      <c r="G4378"/>
    </row>
    <row r="4379" spans="2:7" ht="14.5">
      <c r="B4379"/>
      <c r="C4379"/>
      <c r="D4379"/>
      <c r="E4379"/>
      <c r="F4379"/>
      <c r="G4379"/>
    </row>
    <row r="4380" spans="2:7" ht="14.5">
      <c r="B4380"/>
      <c r="C4380"/>
      <c r="D4380"/>
      <c r="E4380"/>
      <c r="F4380"/>
      <c r="G4380"/>
    </row>
    <row r="4381" spans="2:7" ht="14.5">
      <c r="B4381"/>
      <c r="C4381"/>
      <c r="D4381"/>
      <c r="E4381"/>
      <c r="F4381"/>
      <c r="G4381"/>
    </row>
    <row r="4382" spans="2:7" ht="14.5">
      <c r="B4382"/>
      <c r="C4382"/>
      <c r="D4382"/>
      <c r="E4382"/>
      <c r="F4382"/>
      <c r="G4382"/>
    </row>
    <row r="4383" spans="2:7" ht="14.5">
      <c r="B4383"/>
      <c r="C4383"/>
      <c r="D4383"/>
      <c r="E4383"/>
      <c r="F4383"/>
      <c r="G4383"/>
    </row>
    <row r="4384" spans="2:7" ht="14.5">
      <c r="B4384"/>
      <c r="C4384"/>
      <c r="D4384"/>
      <c r="E4384"/>
      <c r="F4384"/>
      <c r="G4384"/>
    </row>
    <row r="4385" spans="2:7" ht="14.5">
      <c r="B4385"/>
      <c r="C4385"/>
      <c r="D4385"/>
      <c r="E4385"/>
      <c r="F4385"/>
      <c r="G4385"/>
    </row>
    <row r="4386" spans="2:7" ht="14.5">
      <c r="B4386"/>
      <c r="C4386"/>
      <c r="D4386"/>
      <c r="E4386"/>
      <c r="F4386"/>
      <c r="G4386"/>
    </row>
    <row r="4387" spans="2:7" ht="14.5">
      <c r="B4387"/>
      <c r="C4387"/>
      <c r="D4387"/>
      <c r="E4387"/>
      <c r="F4387"/>
      <c r="G4387"/>
    </row>
    <row r="4388" spans="2:7" ht="14.5">
      <c r="B4388"/>
      <c r="C4388"/>
      <c r="D4388"/>
      <c r="E4388"/>
      <c r="F4388"/>
      <c r="G4388"/>
    </row>
    <row r="4389" spans="2:7" ht="14.5">
      <c r="B4389"/>
      <c r="C4389"/>
      <c r="D4389"/>
      <c r="E4389"/>
      <c r="F4389"/>
      <c r="G4389"/>
    </row>
    <row r="4390" spans="2:7" ht="14.5">
      <c r="B4390"/>
      <c r="C4390"/>
      <c r="D4390"/>
      <c r="E4390"/>
      <c r="F4390"/>
      <c r="G4390"/>
    </row>
    <row r="4391" spans="2:7" ht="14.5">
      <c r="B4391"/>
      <c r="C4391"/>
      <c r="D4391"/>
      <c r="E4391"/>
      <c r="F4391"/>
      <c r="G4391"/>
    </row>
    <row r="4392" spans="2:7" ht="14.5">
      <c r="B4392"/>
      <c r="C4392"/>
      <c r="D4392"/>
      <c r="E4392"/>
      <c r="F4392"/>
      <c r="G4392"/>
    </row>
    <row r="4393" spans="2:7" ht="14.5">
      <c r="B4393"/>
      <c r="C4393"/>
      <c r="D4393"/>
      <c r="E4393"/>
      <c r="F4393"/>
      <c r="G4393"/>
    </row>
    <row r="4394" spans="2:7" ht="14.5">
      <c r="B4394"/>
      <c r="C4394"/>
      <c r="D4394"/>
      <c r="E4394"/>
      <c r="F4394"/>
      <c r="G4394"/>
    </row>
    <row r="4395" spans="2:7" ht="14.5">
      <c r="B4395"/>
      <c r="C4395"/>
      <c r="D4395"/>
      <c r="E4395"/>
      <c r="F4395"/>
      <c r="G4395"/>
    </row>
    <row r="4396" spans="2:7" ht="14.5">
      <c r="B4396"/>
      <c r="C4396"/>
      <c r="D4396"/>
      <c r="E4396"/>
      <c r="F4396"/>
      <c r="G4396"/>
    </row>
    <row r="4397" spans="2:7" ht="14.5">
      <c r="B4397"/>
      <c r="C4397"/>
      <c r="D4397"/>
      <c r="E4397"/>
      <c r="F4397"/>
      <c r="G4397"/>
    </row>
    <row r="4398" spans="2:7" ht="14.5">
      <c r="B4398"/>
      <c r="C4398"/>
      <c r="D4398"/>
      <c r="E4398"/>
      <c r="F4398"/>
      <c r="G4398"/>
    </row>
    <row r="4399" spans="2:7" ht="14.5">
      <c r="B4399"/>
      <c r="C4399"/>
      <c r="D4399"/>
      <c r="E4399"/>
      <c r="F4399"/>
      <c r="G4399"/>
    </row>
    <row r="4400" spans="2:7" ht="14.5">
      <c r="B4400"/>
      <c r="C4400"/>
      <c r="D4400"/>
      <c r="E4400"/>
      <c r="F4400"/>
      <c r="G4400"/>
    </row>
    <row r="4401" spans="2:7" ht="14.5">
      <c r="B4401"/>
      <c r="C4401"/>
      <c r="D4401"/>
      <c r="E4401"/>
      <c r="F4401"/>
      <c r="G4401"/>
    </row>
    <row r="4402" spans="2:7" ht="14.5">
      <c r="B4402"/>
      <c r="C4402"/>
      <c r="D4402"/>
      <c r="E4402"/>
      <c r="F4402"/>
      <c r="G4402"/>
    </row>
    <row r="4403" spans="2:7" ht="14.5">
      <c r="B4403"/>
      <c r="C4403"/>
      <c r="D4403"/>
      <c r="E4403"/>
      <c r="F4403"/>
      <c r="G4403"/>
    </row>
    <row r="4404" spans="2:7" ht="14.5">
      <c r="B4404"/>
      <c r="C4404"/>
      <c r="D4404"/>
      <c r="E4404"/>
      <c r="F4404"/>
      <c r="G4404"/>
    </row>
    <row r="4405" spans="2:7" ht="14.5">
      <c r="B4405"/>
      <c r="C4405"/>
      <c r="D4405"/>
      <c r="E4405"/>
      <c r="F4405"/>
      <c r="G4405"/>
    </row>
    <row r="4406" spans="2:7" ht="14.5">
      <c r="B4406"/>
      <c r="C4406"/>
      <c r="D4406"/>
      <c r="E4406"/>
      <c r="F4406"/>
      <c r="G4406"/>
    </row>
    <row r="4407" spans="2:7" ht="14.5">
      <c r="B4407"/>
      <c r="C4407"/>
      <c r="D4407"/>
      <c r="E4407"/>
      <c r="F4407"/>
      <c r="G4407"/>
    </row>
    <row r="4408" spans="2:7" ht="14.5">
      <c r="B4408"/>
      <c r="C4408"/>
      <c r="D4408"/>
      <c r="E4408"/>
      <c r="F4408"/>
      <c r="G4408"/>
    </row>
    <row r="4409" spans="2:7" ht="14.5">
      <c r="B4409"/>
      <c r="C4409"/>
      <c r="D4409"/>
      <c r="E4409"/>
      <c r="F4409"/>
      <c r="G4409"/>
    </row>
    <row r="4410" spans="2:7" ht="14.5">
      <c r="B4410"/>
      <c r="C4410"/>
      <c r="D4410"/>
      <c r="E4410"/>
      <c r="F4410"/>
      <c r="G4410"/>
    </row>
    <row r="4411" spans="2:7" ht="14.5">
      <c r="B4411"/>
      <c r="C4411"/>
      <c r="D4411"/>
      <c r="E4411"/>
      <c r="F4411"/>
      <c r="G4411"/>
    </row>
    <row r="4412" spans="2:7" ht="14.5">
      <c r="B4412"/>
      <c r="C4412"/>
      <c r="D4412"/>
      <c r="E4412"/>
      <c r="F4412"/>
      <c r="G4412"/>
    </row>
    <row r="4413" spans="2:7" ht="14.5">
      <c r="B4413"/>
      <c r="C4413"/>
      <c r="D4413"/>
      <c r="E4413"/>
      <c r="F4413"/>
      <c r="G4413"/>
    </row>
    <row r="4414" spans="2:7" ht="14.5">
      <c r="B4414"/>
      <c r="C4414"/>
      <c r="D4414"/>
      <c r="E4414"/>
      <c r="F4414"/>
      <c r="G4414"/>
    </row>
    <row r="4415" spans="2:7" ht="14.5">
      <c r="B4415"/>
      <c r="C4415"/>
      <c r="D4415"/>
      <c r="E4415"/>
      <c r="F4415"/>
      <c r="G4415"/>
    </row>
    <row r="4416" spans="2:7" ht="14.5">
      <c r="B4416"/>
      <c r="C4416"/>
      <c r="D4416"/>
      <c r="E4416"/>
      <c r="F4416"/>
      <c r="G4416"/>
    </row>
    <row r="4417" spans="2:7" ht="14.5">
      <c r="B4417"/>
      <c r="C4417"/>
      <c r="D4417"/>
      <c r="E4417"/>
      <c r="F4417"/>
      <c r="G4417"/>
    </row>
    <row r="4418" spans="2:7" ht="14.5">
      <c r="B4418"/>
      <c r="C4418"/>
      <c r="D4418"/>
      <c r="E4418"/>
      <c r="F4418"/>
      <c r="G4418"/>
    </row>
    <row r="4419" spans="2:7" ht="14.5">
      <c r="B4419"/>
      <c r="C4419"/>
      <c r="D4419"/>
      <c r="E4419"/>
      <c r="F4419"/>
      <c r="G4419"/>
    </row>
    <row r="4420" spans="2:7" ht="14.5">
      <c r="B4420"/>
      <c r="C4420"/>
      <c r="D4420"/>
      <c r="E4420"/>
      <c r="F4420"/>
      <c r="G4420"/>
    </row>
    <row r="4421" spans="2:7" ht="14.5">
      <c r="B4421"/>
      <c r="C4421"/>
      <c r="D4421"/>
      <c r="E4421"/>
      <c r="F4421"/>
      <c r="G4421"/>
    </row>
    <row r="4422" spans="2:7" ht="14.5">
      <c r="B4422"/>
      <c r="C4422"/>
      <c r="D4422"/>
      <c r="E4422"/>
      <c r="F4422"/>
      <c r="G4422"/>
    </row>
    <row r="4423" spans="2:7" ht="14.5">
      <c r="B4423"/>
      <c r="C4423"/>
      <c r="D4423"/>
      <c r="E4423"/>
      <c r="F4423"/>
      <c r="G4423"/>
    </row>
    <row r="4424" spans="2:7" ht="14.5">
      <c r="B4424"/>
      <c r="C4424"/>
      <c r="D4424"/>
      <c r="E4424"/>
      <c r="F4424"/>
      <c r="G4424"/>
    </row>
    <row r="4425" spans="2:7" ht="14.5">
      <c r="B4425"/>
      <c r="C4425"/>
      <c r="D4425"/>
      <c r="E4425"/>
      <c r="F4425"/>
      <c r="G4425"/>
    </row>
    <row r="4426" spans="2:7" ht="14.5">
      <c r="B4426"/>
      <c r="C4426"/>
      <c r="D4426"/>
      <c r="E4426"/>
      <c r="F4426"/>
      <c r="G4426"/>
    </row>
    <row r="4427" spans="2:7" ht="14.5">
      <c r="B4427"/>
      <c r="C4427"/>
      <c r="D4427"/>
      <c r="E4427"/>
      <c r="F4427"/>
      <c r="G4427"/>
    </row>
    <row r="4428" spans="2:7" ht="14.5">
      <c r="B4428"/>
      <c r="C4428"/>
      <c r="D4428"/>
      <c r="E4428"/>
      <c r="F4428"/>
      <c r="G4428"/>
    </row>
    <row r="4429" spans="2:7" ht="14.5">
      <c r="B4429"/>
      <c r="C4429"/>
      <c r="D4429"/>
      <c r="E4429"/>
      <c r="F4429"/>
      <c r="G4429"/>
    </row>
    <row r="4430" spans="2:7" ht="14.5">
      <c r="B4430"/>
      <c r="C4430"/>
      <c r="D4430"/>
      <c r="E4430"/>
      <c r="F4430"/>
      <c r="G4430"/>
    </row>
    <row r="4431" spans="2:7" ht="14.5">
      <c r="B4431"/>
      <c r="C4431"/>
      <c r="D4431"/>
      <c r="E4431"/>
      <c r="F4431"/>
      <c r="G4431"/>
    </row>
    <row r="4432" spans="2:7" ht="14.5">
      <c r="B4432"/>
      <c r="C4432"/>
      <c r="D4432"/>
      <c r="E4432"/>
      <c r="F4432"/>
      <c r="G4432"/>
    </row>
    <row r="4433" spans="2:16" ht="14.5">
      <c r="B4433"/>
      <c r="C4433"/>
      <c r="D4433"/>
      <c r="E4433"/>
      <c r="F4433"/>
      <c r="G4433"/>
    </row>
    <row r="4434" spans="2:16" ht="14.5">
      <c r="B4434"/>
      <c r="C4434"/>
      <c r="D4434"/>
      <c r="E4434"/>
      <c r="F4434"/>
      <c r="G4434"/>
    </row>
    <row r="4435" spans="2:16" ht="14.5">
      <c r="B4435"/>
      <c r="C4435"/>
      <c r="D4435"/>
      <c r="E4435"/>
      <c r="F4435"/>
      <c r="G4435"/>
    </row>
    <row r="4436" spans="2:16" ht="14.5">
      <c r="B4436"/>
      <c r="C4436"/>
      <c r="D4436"/>
      <c r="E4436"/>
      <c r="F4436"/>
      <c r="G4436"/>
    </row>
    <row r="4437" spans="2:16" ht="14.5">
      <c r="B4437"/>
      <c r="C4437"/>
      <c r="D4437"/>
      <c r="E4437"/>
      <c r="F4437"/>
      <c r="G4437"/>
    </row>
    <row r="4446" spans="2:16" ht="14.5">
      <c r="P4446" s="9"/>
    </row>
  </sheetData>
  <autoFilter ref="B3:U223" xr:uid="{81D55E38-10A6-49FB-86DE-4D4C1CF68CEF}"/>
  <mergeCells count="2">
    <mergeCell ref="P2:S2"/>
    <mergeCell ref="M2:O2"/>
  </mergeCells>
  <hyperlinks>
    <hyperlink ref="S116" r:id="rId1" xr:uid="{8D8B8653-9D84-4689-B58D-C1C33B00DF31}"/>
  </hyperlinks>
  <pageMargins left="0.7" right="0.7" top="0.75" bottom="0.75" header="0.3" footer="0.3"/>
  <pageSetup paperSize="9" orientation="portrait" horizontalDpi="30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E1B6-8863-4AF2-B6B9-4FAAFB7043C7}">
  <dimension ref="A1:I113"/>
  <sheetViews>
    <sheetView workbookViewId="0"/>
  </sheetViews>
  <sheetFormatPr defaultRowHeight="14.5"/>
  <sheetData>
    <row r="1" spans="1:1">
      <c r="A1" t="s">
        <v>11</v>
      </c>
    </row>
    <row r="2" spans="1:1">
      <c r="A2" t="s">
        <v>17</v>
      </c>
    </row>
    <row r="3" spans="1:1">
      <c r="A3" t="s">
        <v>23</v>
      </c>
    </row>
    <row r="4" spans="1:1">
      <c r="A4" t="s">
        <v>41</v>
      </c>
    </row>
    <row r="5" spans="1:1">
      <c r="A5" t="s">
        <v>97</v>
      </c>
    </row>
    <row r="6" spans="1:1">
      <c r="A6" t="s">
        <v>103</v>
      </c>
    </row>
    <row r="7" spans="1:1">
      <c r="A7" t="s">
        <v>108</v>
      </c>
    </row>
    <row r="8" spans="1:1">
      <c r="A8" t="s">
        <v>117</v>
      </c>
    </row>
    <row r="9" spans="1:1">
      <c r="A9" t="s">
        <v>128</v>
      </c>
    </row>
    <row r="10" spans="1:1">
      <c r="A10" t="s">
        <v>136</v>
      </c>
    </row>
    <row r="11" spans="1:1">
      <c r="A11" t="s">
        <v>163</v>
      </c>
    </row>
    <row r="12" spans="1:1">
      <c r="A12" t="s">
        <v>177</v>
      </c>
    </row>
    <row r="13" spans="1:1">
      <c r="A13" t="s">
        <v>180</v>
      </c>
    </row>
    <row r="14" spans="1:1">
      <c r="A14" t="s">
        <v>201</v>
      </c>
    </row>
    <row r="15" spans="1:1">
      <c r="A15" t="s">
        <v>208</v>
      </c>
    </row>
    <row r="16" spans="1:1">
      <c r="A16" t="s">
        <v>219</v>
      </c>
    </row>
    <row r="17" spans="1:1">
      <c r="A17" t="s">
        <v>250</v>
      </c>
    </row>
    <row r="18" spans="1:1">
      <c r="A18" t="s">
        <v>275</v>
      </c>
    </row>
    <row r="19" spans="1:1">
      <c r="A19" t="s">
        <v>283</v>
      </c>
    </row>
    <row r="20" spans="1:1">
      <c r="A20" t="s">
        <v>304</v>
      </c>
    </row>
    <row r="21" spans="1:1">
      <c r="A21" t="s">
        <v>331</v>
      </c>
    </row>
    <row r="22" spans="1:1">
      <c r="A22" t="s">
        <v>349</v>
      </c>
    </row>
    <row r="23" spans="1:1">
      <c r="A23" t="s">
        <v>488</v>
      </c>
    </row>
    <row r="24" spans="1:1">
      <c r="A24" t="s">
        <v>492</v>
      </c>
    </row>
    <row r="25" spans="1:1">
      <c r="A25" t="s">
        <v>516</v>
      </c>
    </row>
    <row r="26" spans="1:1">
      <c r="A26" t="s">
        <v>529</v>
      </c>
    </row>
    <row r="27" spans="1:1">
      <c r="A27" t="s">
        <v>552</v>
      </c>
    </row>
    <row r="28" spans="1:1">
      <c r="A28" t="s">
        <v>560</v>
      </c>
    </row>
    <row r="29" spans="1:1">
      <c r="A29" t="s">
        <v>564</v>
      </c>
    </row>
    <row r="30" spans="1:1">
      <c r="A30" t="s">
        <v>570</v>
      </c>
    </row>
    <row r="31" spans="1:1">
      <c r="A31" t="s">
        <v>573</v>
      </c>
    </row>
    <row r="32" spans="1:1">
      <c r="A32" t="s">
        <v>585</v>
      </c>
    </row>
    <row r="33" spans="1:1">
      <c r="A33" t="s">
        <v>659</v>
      </c>
    </row>
    <row r="34" spans="1:1">
      <c r="A34" t="s">
        <v>692</v>
      </c>
    </row>
    <row r="35" spans="1:1">
      <c r="A35" t="s">
        <v>723</v>
      </c>
    </row>
    <row r="36" spans="1:1">
      <c r="A36" t="s">
        <v>728</v>
      </c>
    </row>
    <row r="37" spans="1:1">
      <c r="A37" t="s">
        <v>742</v>
      </c>
    </row>
    <row r="38" spans="1:1">
      <c r="A38" t="s">
        <v>775</v>
      </c>
    </row>
    <row r="39" spans="1:1">
      <c r="A39" t="s">
        <v>784</v>
      </c>
    </row>
    <row r="40" spans="1:1">
      <c r="A40" t="s">
        <v>796</v>
      </c>
    </row>
    <row r="41" spans="1:1">
      <c r="A41" t="s">
        <v>824</v>
      </c>
    </row>
    <row r="42" spans="1:1">
      <c r="A42" t="s">
        <v>832</v>
      </c>
    </row>
    <row r="43" spans="1:1">
      <c r="A43" t="s">
        <v>838</v>
      </c>
    </row>
    <row r="44" spans="1:1">
      <c r="A44" t="s">
        <v>842</v>
      </c>
    </row>
    <row r="45" spans="1:1">
      <c r="A45" t="s">
        <v>889</v>
      </c>
    </row>
    <row r="46" spans="1:1">
      <c r="A46" t="s">
        <v>938</v>
      </c>
    </row>
    <row r="47" spans="1:1">
      <c r="A47" t="s">
        <v>1033</v>
      </c>
    </row>
    <row r="48" spans="1:1">
      <c r="A48" t="s">
        <v>1070</v>
      </c>
    </row>
    <row r="49" spans="1:1">
      <c r="A49" t="s">
        <v>1079</v>
      </c>
    </row>
    <row r="50" spans="1:1">
      <c r="A50" t="s">
        <v>1088</v>
      </c>
    </row>
    <row r="51" spans="1:1">
      <c r="A51" t="s">
        <v>1095</v>
      </c>
    </row>
    <row r="52" spans="1:1">
      <c r="A52" t="s">
        <v>1123</v>
      </c>
    </row>
    <row r="53" spans="1:1">
      <c r="A53" t="s">
        <v>1140</v>
      </c>
    </row>
    <row r="54" spans="1:1">
      <c r="A54" t="s">
        <v>1159</v>
      </c>
    </row>
    <row r="55" spans="1:1">
      <c r="A55" t="s">
        <v>2265</v>
      </c>
    </row>
    <row r="56" spans="1:1">
      <c r="A56" t="s">
        <v>2296</v>
      </c>
    </row>
    <row r="57" spans="1:1">
      <c r="A57" t="s">
        <v>2442</v>
      </c>
    </row>
    <row r="58" spans="1:1">
      <c r="A58" t="s">
        <v>2462</v>
      </c>
    </row>
    <row r="59" spans="1:1">
      <c r="A59" t="s">
        <v>2472</v>
      </c>
    </row>
    <row r="60" spans="1:1">
      <c r="A60" t="s">
        <v>2486</v>
      </c>
    </row>
    <row r="61" spans="1:1">
      <c r="A61" t="s">
        <v>2497</v>
      </c>
    </row>
    <row r="62" spans="1:1">
      <c r="A62" t="s">
        <v>5237</v>
      </c>
    </row>
    <row r="63" spans="1:1">
      <c r="A63" t="s">
        <v>2716</v>
      </c>
    </row>
    <row r="64" spans="1:1">
      <c r="A64" t="s">
        <v>2735</v>
      </c>
    </row>
    <row r="65" spans="1:9">
      <c r="A65" t="s">
        <v>2770</v>
      </c>
    </row>
    <row r="66" spans="1:9">
      <c r="A66" t="s">
        <v>2809</v>
      </c>
    </row>
    <row r="67" spans="1:9">
      <c r="A67" t="s">
        <v>2839</v>
      </c>
    </row>
    <row r="68" spans="1:9">
      <c r="A68" t="s">
        <v>2868</v>
      </c>
    </row>
    <row r="69" spans="1:9">
      <c r="A69" t="s">
        <v>2875</v>
      </c>
    </row>
    <row r="70" spans="1:9">
      <c r="A70" t="s">
        <v>3009</v>
      </c>
    </row>
    <row r="71" spans="1:9">
      <c r="A71" t="s">
        <v>3050</v>
      </c>
    </row>
    <row r="72" spans="1:9">
      <c r="A72" t="s">
        <v>3096</v>
      </c>
    </row>
    <row r="73" spans="1:9">
      <c r="A73" t="s">
        <v>3166</v>
      </c>
    </row>
    <row r="74" spans="1:9">
      <c r="A74" t="s">
        <v>3170</v>
      </c>
    </row>
    <row r="75" spans="1:9">
      <c r="A75" t="s">
        <v>3179</v>
      </c>
    </row>
    <row r="76" spans="1:9">
      <c r="A76" t="s">
        <v>3220</v>
      </c>
    </row>
    <row r="77" spans="1:9">
      <c r="A77" t="s">
        <v>3245</v>
      </c>
      <c r="I77" t="s">
        <v>97</v>
      </c>
    </row>
    <row r="78" spans="1:9">
      <c r="A78" t="s">
        <v>3251</v>
      </c>
      <c r="I78" t="s">
        <v>128</v>
      </c>
    </row>
    <row r="79" spans="1:9">
      <c r="A79" t="s">
        <v>3263</v>
      </c>
      <c r="I79" t="s">
        <v>136</v>
      </c>
    </row>
    <row r="80" spans="1:9">
      <c r="A80" t="s">
        <v>3288</v>
      </c>
      <c r="I80" t="s">
        <v>177</v>
      </c>
    </row>
    <row r="81" spans="1:9">
      <c r="A81" t="s">
        <v>3336</v>
      </c>
      <c r="I81" t="s">
        <v>180</v>
      </c>
    </row>
    <row r="82" spans="1:9">
      <c r="A82" t="s">
        <v>3340</v>
      </c>
      <c r="I82" t="s">
        <v>201</v>
      </c>
    </row>
    <row r="83" spans="1:9">
      <c r="A83" t="s">
        <v>3397</v>
      </c>
      <c r="I83" t="s">
        <v>552</v>
      </c>
    </row>
    <row r="84" spans="1:9">
      <c r="A84" t="s">
        <v>3406</v>
      </c>
      <c r="I84" t="s">
        <v>560</v>
      </c>
    </row>
    <row r="85" spans="1:9">
      <c r="A85" t="s">
        <v>3597</v>
      </c>
      <c r="I85" t="s">
        <v>564</v>
      </c>
    </row>
    <row r="86" spans="1:9">
      <c r="A86" t="s">
        <v>3632</v>
      </c>
      <c r="I86" t="s">
        <v>573</v>
      </c>
    </row>
    <row r="87" spans="1:9">
      <c r="A87" t="s">
        <v>3681</v>
      </c>
      <c r="I87" t="s">
        <v>585</v>
      </c>
    </row>
    <row r="88" spans="1:9">
      <c r="A88" t="s">
        <v>3903</v>
      </c>
      <c r="I88" t="s">
        <v>659</v>
      </c>
    </row>
    <row r="89" spans="1:9">
      <c r="A89" t="s">
        <v>4722</v>
      </c>
      <c r="I89" t="s">
        <v>775</v>
      </c>
    </row>
    <row r="90" spans="1:9">
      <c r="A90" t="s">
        <v>4451</v>
      </c>
      <c r="I90" t="s">
        <v>784</v>
      </c>
    </row>
    <row r="91" spans="1:9">
      <c r="A91" t="s">
        <v>4932</v>
      </c>
      <c r="I91" t="s">
        <v>832</v>
      </c>
    </row>
    <row r="92" spans="1:9">
      <c r="A92" t="s">
        <v>5277</v>
      </c>
      <c r="I92" t="s">
        <v>838</v>
      </c>
    </row>
    <row r="93" spans="1:9">
      <c r="A93" t="s">
        <v>5281</v>
      </c>
      <c r="I93" t="s">
        <v>842</v>
      </c>
    </row>
    <row r="94" spans="1:9">
      <c r="A94" t="s">
        <v>5285</v>
      </c>
      <c r="I94" t="s">
        <v>938</v>
      </c>
    </row>
    <row r="95" spans="1:9">
      <c r="A95" t="s">
        <v>5290</v>
      </c>
      <c r="I95" t="s">
        <v>1079</v>
      </c>
    </row>
    <row r="96" spans="1:9">
      <c r="I96" t="s">
        <v>1088</v>
      </c>
    </row>
    <row r="97" spans="9:9">
      <c r="I97" t="s">
        <v>1140</v>
      </c>
    </row>
    <row r="98" spans="9:9">
      <c r="I98" t="s">
        <v>2462</v>
      </c>
    </row>
    <row r="99" spans="9:9">
      <c r="I99" t="s">
        <v>2486</v>
      </c>
    </row>
    <row r="100" spans="9:9">
      <c r="I100" t="s">
        <v>2497</v>
      </c>
    </row>
    <row r="101" spans="9:9">
      <c r="I101" t="s">
        <v>5237</v>
      </c>
    </row>
    <row r="102" spans="9:9">
      <c r="I102" t="s">
        <v>2716</v>
      </c>
    </row>
    <row r="103" spans="9:9">
      <c r="I103" t="s">
        <v>2735</v>
      </c>
    </row>
    <row r="104" spans="9:9">
      <c r="I104" t="s">
        <v>2809</v>
      </c>
    </row>
    <row r="105" spans="9:9">
      <c r="I105" t="s">
        <v>3166</v>
      </c>
    </row>
    <row r="106" spans="9:9">
      <c r="I106" t="s">
        <v>3288</v>
      </c>
    </row>
    <row r="107" spans="9:9">
      <c r="I107" t="s">
        <v>3336</v>
      </c>
    </row>
    <row r="108" spans="9:9">
      <c r="I108" t="s">
        <v>3632</v>
      </c>
    </row>
    <row r="109" spans="9:9">
      <c r="I109" t="s">
        <v>3681</v>
      </c>
    </row>
    <row r="110" spans="9:9">
      <c r="I110" t="s">
        <v>4722</v>
      </c>
    </row>
    <row r="111" spans="9:9">
      <c r="I111" t="s">
        <v>5277</v>
      </c>
    </row>
    <row r="112" spans="9:9">
      <c r="I112" t="s">
        <v>5281</v>
      </c>
    </row>
    <row r="113" spans="9:9">
      <c r="I113" t="s">
        <v>5285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8CD8-3C37-452E-8F84-67B45259B628}">
  <dimension ref="A1:F86"/>
  <sheetViews>
    <sheetView topLeftCell="A66" workbookViewId="0">
      <selection activeCell="J69" sqref="J69"/>
    </sheetView>
  </sheetViews>
  <sheetFormatPr defaultRowHeight="14.5"/>
  <cols>
    <col min="1" max="1" width="12.453125" bestFit="1" customWidth="1"/>
    <col min="2" max="3" width="12.453125" customWidth="1"/>
  </cols>
  <sheetData>
    <row r="1" spans="1:6">
      <c r="A1" t="s">
        <v>5292</v>
      </c>
      <c r="B1" t="s">
        <v>5293</v>
      </c>
      <c r="C1" t="s">
        <v>5294</v>
      </c>
      <c r="D1" t="s">
        <v>5295</v>
      </c>
      <c r="E1" t="s">
        <v>5296</v>
      </c>
      <c r="F1" t="s">
        <v>5297</v>
      </c>
    </row>
    <row r="2" spans="1:6">
      <c r="A2" t="s">
        <v>16</v>
      </c>
      <c r="B2" t="str">
        <f>MID(A2,3,15)</f>
        <v>-175564</v>
      </c>
      <c r="C2" t="str">
        <f>MID(A2,4,15)</f>
        <v>175564</v>
      </c>
      <c r="E2" t="str">
        <f>C2</f>
        <v>175564</v>
      </c>
      <c r="F2" t="s">
        <v>17</v>
      </c>
    </row>
    <row r="3" spans="1:6">
      <c r="A3" t="s">
        <v>40</v>
      </c>
      <c r="B3" t="str">
        <f t="shared" ref="B3:B66" si="0">MID(A3,3,15)</f>
        <v>-22002203</v>
      </c>
      <c r="C3" t="str">
        <f t="shared" ref="C3:C6" si="1">MID(A3,4,15)</f>
        <v>22002203</v>
      </c>
      <c r="E3" t="str">
        <f t="shared" ref="E3:E6" si="2">C3</f>
        <v>22002203</v>
      </c>
      <c r="F3" t="s">
        <v>41</v>
      </c>
    </row>
    <row r="4" spans="1:6">
      <c r="A4" t="s">
        <v>55</v>
      </c>
      <c r="B4" t="str">
        <f t="shared" si="0"/>
        <v>-22002203</v>
      </c>
      <c r="C4" t="str">
        <f t="shared" si="1"/>
        <v>22002203</v>
      </c>
      <c r="E4" t="str">
        <f t="shared" si="2"/>
        <v>22002203</v>
      </c>
      <c r="F4" t="s">
        <v>41</v>
      </c>
    </row>
    <row r="5" spans="1:6">
      <c r="A5" t="s">
        <v>67</v>
      </c>
      <c r="B5" t="str">
        <f t="shared" si="0"/>
        <v>-22002203</v>
      </c>
      <c r="C5" t="str">
        <f t="shared" si="1"/>
        <v>22002203</v>
      </c>
      <c r="E5" t="str">
        <f t="shared" si="2"/>
        <v>22002203</v>
      </c>
      <c r="F5" t="s">
        <v>41</v>
      </c>
    </row>
    <row r="6" spans="1:6">
      <c r="A6" t="s">
        <v>218</v>
      </c>
      <c r="B6" t="str">
        <f t="shared" si="0"/>
        <v>-197039</v>
      </c>
      <c r="C6" t="str">
        <f t="shared" si="1"/>
        <v>197039</v>
      </c>
      <c r="E6" t="str">
        <f t="shared" si="2"/>
        <v>197039</v>
      </c>
      <c r="F6" t="s">
        <v>219</v>
      </c>
    </row>
    <row r="7" spans="1:6">
      <c r="A7" t="s">
        <v>282</v>
      </c>
      <c r="B7" t="str">
        <f t="shared" si="0"/>
        <v>95851</v>
      </c>
      <c r="E7" t="str">
        <f>B7</f>
        <v>95851</v>
      </c>
      <c r="F7" t="s">
        <v>283</v>
      </c>
    </row>
    <row r="8" spans="1:6">
      <c r="A8" t="s">
        <v>330</v>
      </c>
      <c r="B8" t="str">
        <f t="shared" si="0"/>
        <v>98375</v>
      </c>
      <c r="E8" t="str">
        <f t="shared" ref="E8:E10" si="3">B8</f>
        <v>98375</v>
      </c>
      <c r="F8" t="s">
        <v>331</v>
      </c>
    </row>
    <row r="9" spans="1:6">
      <c r="A9" t="s">
        <v>348</v>
      </c>
      <c r="B9" t="str">
        <f t="shared" si="0"/>
        <v>462668</v>
      </c>
      <c r="E9" t="str">
        <f t="shared" si="3"/>
        <v>462668</v>
      </c>
      <c r="F9" t="s">
        <v>349</v>
      </c>
    </row>
    <row r="10" spans="1:6">
      <c r="A10" t="s">
        <v>487</v>
      </c>
      <c r="B10" t="str">
        <f t="shared" si="0"/>
        <v>3620373</v>
      </c>
      <c r="E10" t="str">
        <f t="shared" si="3"/>
        <v>3620373</v>
      </c>
      <c r="F10" t="s">
        <v>488</v>
      </c>
    </row>
    <row r="11" spans="1:6">
      <c r="A11" t="s">
        <v>569</v>
      </c>
      <c r="B11" t="str">
        <f t="shared" si="0"/>
        <v>-13908085</v>
      </c>
      <c r="C11" t="str">
        <f t="shared" ref="C11:C12" si="4">MID(A11,4,15)</f>
        <v>13908085</v>
      </c>
      <c r="E11" t="str">
        <f t="shared" ref="E11:E12" si="5">C11</f>
        <v>13908085</v>
      </c>
      <c r="F11" t="s">
        <v>570</v>
      </c>
    </row>
    <row r="12" spans="1:6">
      <c r="A12" t="s">
        <v>691</v>
      </c>
      <c r="B12" t="str">
        <f t="shared" si="0"/>
        <v>-2325098</v>
      </c>
      <c r="C12" t="str">
        <f t="shared" si="4"/>
        <v>2325098</v>
      </c>
      <c r="E12" t="str">
        <f t="shared" si="5"/>
        <v>2325098</v>
      </c>
      <c r="F12" t="s">
        <v>692</v>
      </c>
    </row>
    <row r="13" spans="1:6">
      <c r="A13" t="s">
        <v>741</v>
      </c>
      <c r="B13" t="str">
        <f t="shared" si="0"/>
        <v>10684129</v>
      </c>
      <c r="E13" t="str">
        <f>B13</f>
        <v>10684129</v>
      </c>
      <c r="F13" t="s">
        <v>742</v>
      </c>
    </row>
    <row r="14" spans="1:6">
      <c r="A14" t="s">
        <v>823</v>
      </c>
      <c r="B14" t="str">
        <f t="shared" si="0"/>
        <v>-15017129</v>
      </c>
      <c r="C14" t="str">
        <f t="shared" ref="C14:C42" si="6">MID(A14,4,15)</f>
        <v>15017129</v>
      </c>
      <c r="E14" t="str">
        <f t="shared" ref="E14:E15" si="7">C14</f>
        <v>15017129</v>
      </c>
      <c r="F14" t="s">
        <v>824</v>
      </c>
    </row>
    <row r="15" spans="1:6">
      <c r="A15" t="s">
        <v>849</v>
      </c>
      <c r="B15" t="str">
        <f t="shared" si="0"/>
        <v>-3620373</v>
      </c>
      <c r="C15" t="str">
        <f t="shared" si="6"/>
        <v>3620373</v>
      </c>
      <c r="E15" t="str">
        <f t="shared" si="7"/>
        <v>3620373</v>
      </c>
      <c r="F15" t="s">
        <v>488</v>
      </c>
    </row>
    <row r="16" spans="1:6">
      <c r="A16" t="s">
        <v>851</v>
      </c>
      <c r="B16" t="str">
        <f t="shared" si="0"/>
        <v>7-12164689</v>
      </c>
      <c r="C16" t="str">
        <f t="shared" si="6"/>
        <v>-12164689</v>
      </c>
      <c r="D16" t="str">
        <f>MID(A16,5,15)</f>
        <v>12164689</v>
      </c>
      <c r="E16" t="str">
        <f>D16</f>
        <v>12164689</v>
      </c>
      <c r="F16" t="s">
        <v>796</v>
      </c>
    </row>
    <row r="17" spans="1:6">
      <c r="A17" t="s">
        <v>855</v>
      </c>
      <c r="B17" t="str">
        <f t="shared" si="0"/>
        <v>6-10684129</v>
      </c>
      <c r="C17" t="str">
        <f t="shared" si="6"/>
        <v>-10684129</v>
      </c>
      <c r="D17" t="str">
        <f t="shared" ref="D17" si="8">MID(A17,5,15)</f>
        <v>10684129</v>
      </c>
      <c r="E17" t="str">
        <f t="shared" ref="E17" si="9">D17</f>
        <v>10684129</v>
      </c>
      <c r="F17" t="s">
        <v>742</v>
      </c>
    </row>
    <row r="18" spans="1:6">
      <c r="A18" t="s">
        <v>872</v>
      </c>
      <c r="B18" t="str">
        <f t="shared" si="0"/>
        <v>-3358651</v>
      </c>
      <c r="C18" t="str">
        <f t="shared" si="6"/>
        <v>3358651</v>
      </c>
      <c r="E18" t="str">
        <f t="shared" ref="E18:E20" si="10">C18</f>
        <v>3358651</v>
      </c>
      <c r="F18" t="s">
        <v>23</v>
      </c>
    </row>
    <row r="19" spans="1:6">
      <c r="A19" t="s">
        <v>874</v>
      </c>
      <c r="B19" t="str">
        <f t="shared" si="0"/>
        <v>-3620373</v>
      </c>
      <c r="C19" t="str">
        <f t="shared" si="6"/>
        <v>3620373</v>
      </c>
      <c r="E19" t="str">
        <f t="shared" si="10"/>
        <v>3620373</v>
      </c>
      <c r="F19" t="s">
        <v>488</v>
      </c>
    </row>
    <row r="20" spans="1:6">
      <c r="A20" t="s">
        <v>876</v>
      </c>
      <c r="B20" t="str">
        <f t="shared" si="0"/>
        <v>-12164689</v>
      </c>
      <c r="C20" t="str">
        <f t="shared" si="6"/>
        <v>12164689</v>
      </c>
      <c r="E20" t="str">
        <f t="shared" si="10"/>
        <v>12164689</v>
      </c>
      <c r="F20" t="s">
        <v>796</v>
      </c>
    </row>
    <row r="21" spans="1:6">
      <c r="A21" t="s">
        <v>894</v>
      </c>
      <c r="B21" t="str">
        <f t="shared" si="0"/>
        <v>5-10684129</v>
      </c>
      <c r="C21" t="str">
        <f t="shared" si="6"/>
        <v>-10684129</v>
      </c>
      <c r="D21" t="str">
        <f t="shared" ref="D21:D23" si="11">MID(A21,5,15)</f>
        <v>10684129</v>
      </c>
      <c r="E21" t="str">
        <f t="shared" ref="E21:E23" si="12">D21</f>
        <v>10684129</v>
      </c>
      <c r="F21" t="s">
        <v>742</v>
      </c>
    </row>
    <row r="22" spans="1:6">
      <c r="A22" t="s">
        <v>909</v>
      </c>
      <c r="B22" t="str">
        <f t="shared" si="0"/>
        <v>4-3358651</v>
      </c>
      <c r="C22" t="str">
        <f t="shared" si="6"/>
        <v>-3358651</v>
      </c>
      <c r="D22" t="str">
        <f t="shared" si="11"/>
        <v>3358651</v>
      </c>
      <c r="E22" t="str">
        <f t="shared" si="12"/>
        <v>3358651</v>
      </c>
      <c r="F22" t="s">
        <v>23</v>
      </c>
    </row>
    <row r="23" spans="1:6">
      <c r="A23" t="s">
        <v>914</v>
      </c>
      <c r="B23" t="str">
        <f t="shared" si="0"/>
        <v>4-12164689</v>
      </c>
      <c r="C23" t="str">
        <f t="shared" si="6"/>
        <v>-12164689</v>
      </c>
      <c r="D23" t="str">
        <f t="shared" si="11"/>
        <v>12164689</v>
      </c>
      <c r="E23" t="str">
        <f t="shared" si="12"/>
        <v>12164689</v>
      </c>
      <c r="F23" t="s">
        <v>796</v>
      </c>
    </row>
    <row r="24" spans="1:6">
      <c r="A24" t="s">
        <v>942</v>
      </c>
      <c r="B24" t="str">
        <f t="shared" si="0"/>
        <v>-12164689</v>
      </c>
      <c r="C24" t="str">
        <f t="shared" si="6"/>
        <v>12164689</v>
      </c>
      <c r="E24" t="str">
        <f t="shared" ref="E24:E25" si="13">C24</f>
        <v>12164689</v>
      </c>
      <c r="F24" t="s">
        <v>796</v>
      </c>
    </row>
    <row r="25" spans="1:6">
      <c r="A25" t="s">
        <v>951</v>
      </c>
      <c r="B25" t="str">
        <f t="shared" si="0"/>
        <v>-12164689</v>
      </c>
      <c r="C25" t="str">
        <f t="shared" si="6"/>
        <v>12164689</v>
      </c>
      <c r="E25" t="str">
        <f t="shared" si="13"/>
        <v>12164689</v>
      </c>
      <c r="F25" t="s">
        <v>796</v>
      </c>
    </row>
    <row r="26" spans="1:6">
      <c r="A26" t="s">
        <v>978</v>
      </c>
      <c r="B26" t="str">
        <f t="shared" si="0"/>
        <v>2-10684129</v>
      </c>
      <c r="C26" t="str">
        <f t="shared" si="6"/>
        <v>-10684129</v>
      </c>
      <c r="D26" t="str">
        <f t="shared" ref="D26:D27" si="14">MID(A26,5,15)</f>
        <v>10684129</v>
      </c>
      <c r="E26" t="str">
        <f t="shared" ref="E26:E27" si="15">D26</f>
        <v>10684129</v>
      </c>
      <c r="F26" t="s">
        <v>742</v>
      </c>
    </row>
    <row r="27" spans="1:6">
      <c r="A27" t="s">
        <v>982</v>
      </c>
      <c r="B27" t="str">
        <f t="shared" si="0"/>
        <v>4-10684129</v>
      </c>
      <c r="C27" t="str">
        <f t="shared" si="6"/>
        <v>-10684129</v>
      </c>
      <c r="D27" t="str">
        <f t="shared" si="14"/>
        <v>10684129</v>
      </c>
      <c r="E27" t="str">
        <f t="shared" si="15"/>
        <v>10684129</v>
      </c>
      <c r="F27" t="s">
        <v>742</v>
      </c>
    </row>
    <row r="28" spans="1:6">
      <c r="A28" t="s">
        <v>1024</v>
      </c>
      <c r="B28" t="str">
        <f t="shared" si="0"/>
        <v>-3620373</v>
      </c>
      <c r="C28" t="str">
        <f t="shared" si="6"/>
        <v>3620373</v>
      </c>
      <c r="E28" t="str">
        <f t="shared" ref="E28:E36" si="16">C28</f>
        <v>3620373</v>
      </c>
      <c r="F28" t="s">
        <v>488</v>
      </c>
    </row>
    <row r="29" spans="1:6">
      <c r="A29" t="s">
        <v>1029</v>
      </c>
      <c r="B29" t="str">
        <f t="shared" si="0"/>
        <v>-12164689</v>
      </c>
      <c r="C29" t="str">
        <f t="shared" si="6"/>
        <v>12164689</v>
      </c>
      <c r="E29" t="str">
        <f t="shared" si="16"/>
        <v>12164689</v>
      </c>
      <c r="F29" t="s">
        <v>796</v>
      </c>
    </row>
    <row r="30" spans="1:6">
      <c r="A30" t="s">
        <v>1032</v>
      </c>
      <c r="B30" t="str">
        <f t="shared" si="0"/>
        <v>-413985</v>
      </c>
      <c r="C30" t="str">
        <f t="shared" si="6"/>
        <v>413985</v>
      </c>
      <c r="E30" t="str">
        <f t="shared" si="16"/>
        <v>413985</v>
      </c>
      <c r="F30" t="s">
        <v>1033</v>
      </c>
    </row>
    <row r="31" spans="1:6">
      <c r="A31" t="s">
        <v>1044</v>
      </c>
      <c r="B31" t="str">
        <f t="shared" si="0"/>
        <v>-3358651</v>
      </c>
      <c r="C31" t="str">
        <f t="shared" si="6"/>
        <v>3358651</v>
      </c>
      <c r="E31" t="str">
        <f t="shared" si="16"/>
        <v>3358651</v>
      </c>
      <c r="F31" t="s">
        <v>23</v>
      </c>
    </row>
    <row r="32" spans="1:6">
      <c r="A32" t="s">
        <v>1049</v>
      </c>
      <c r="B32" t="str">
        <f t="shared" si="0"/>
        <v>-3620373</v>
      </c>
      <c r="C32" t="str">
        <f t="shared" si="6"/>
        <v>3620373</v>
      </c>
      <c r="E32" t="str">
        <f t="shared" si="16"/>
        <v>3620373</v>
      </c>
      <c r="F32" t="s">
        <v>488</v>
      </c>
    </row>
    <row r="33" spans="1:6">
      <c r="A33" t="s">
        <v>1054</v>
      </c>
      <c r="B33" t="str">
        <f t="shared" si="0"/>
        <v>-12164689</v>
      </c>
      <c r="C33" t="str">
        <f t="shared" si="6"/>
        <v>12164689</v>
      </c>
      <c r="E33" t="str">
        <f t="shared" si="16"/>
        <v>12164689</v>
      </c>
      <c r="F33" t="s">
        <v>796</v>
      </c>
    </row>
    <row r="34" spans="1:6">
      <c r="A34" t="s">
        <v>1062</v>
      </c>
      <c r="B34" t="str">
        <f t="shared" si="0"/>
        <v>-3358651</v>
      </c>
      <c r="C34" t="str">
        <f t="shared" si="6"/>
        <v>3358651</v>
      </c>
      <c r="E34" t="str">
        <f t="shared" si="16"/>
        <v>3358651</v>
      </c>
      <c r="F34" t="s">
        <v>23</v>
      </c>
    </row>
    <row r="35" spans="1:6">
      <c r="A35" t="s">
        <v>1065</v>
      </c>
      <c r="B35" t="str">
        <f t="shared" si="0"/>
        <v>-12164689</v>
      </c>
      <c r="C35" t="str">
        <f t="shared" si="6"/>
        <v>12164689</v>
      </c>
      <c r="E35" t="str">
        <f t="shared" si="16"/>
        <v>12164689</v>
      </c>
      <c r="F35" t="s">
        <v>796</v>
      </c>
    </row>
    <row r="36" spans="1:6">
      <c r="A36" t="s">
        <v>1069</v>
      </c>
      <c r="B36" t="str">
        <f t="shared" si="0"/>
        <v>-21856895</v>
      </c>
      <c r="C36" t="str">
        <f t="shared" si="6"/>
        <v>21856895</v>
      </c>
      <c r="E36" t="str">
        <f t="shared" si="16"/>
        <v>21856895</v>
      </c>
      <c r="F36" t="s">
        <v>1070</v>
      </c>
    </row>
    <row r="37" spans="1:6">
      <c r="A37" t="s">
        <v>1074</v>
      </c>
      <c r="B37" t="str">
        <f t="shared" si="0"/>
        <v>1-12164689</v>
      </c>
      <c r="C37" t="str">
        <f t="shared" si="6"/>
        <v>-12164689</v>
      </c>
      <c r="D37" t="str">
        <f t="shared" ref="D37:D39" si="17">MID(A37,5,15)</f>
        <v>12164689</v>
      </c>
      <c r="E37" t="str">
        <f t="shared" ref="E37:E39" si="18">D37</f>
        <v>12164689</v>
      </c>
      <c r="F37" t="s">
        <v>796</v>
      </c>
    </row>
    <row r="38" spans="1:6">
      <c r="A38" t="s">
        <v>1118</v>
      </c>
      <c r="B38" t="str">
        <f t="shared" si="0"/>
        <v>7-10684129</v>
      </c>
      <c r="C38" t="str">
        <f t="shared" si="6"/>
        <v>-10684129</v>
      </c>
      <c r="D38" t="str">
        <f t="shared" si="17"/>
        <v>10684129</v>
      </c>
      <c r="E38" t="str">
        <f t="shared" si="18"/>
        <v>10684129</v>
      </c>
      <c r="F38" t="s">
        <v>742</v>
      </c>
    </row>
    <row r="39" spans="1:6">
      <c r="A39" t="s">
        <v>1122</v>
      </c>
      <c r="B39" t="str">
        <f t="shared" si="0"/>
        <v>7-21535913</v>
      </c>
      <c r="C39" t="str">
        <f t="shared" si="6"/>
        <v>-21535913</v>
      </c>
      <c r="D39" t="str">
        <f t="shared" si="17"/>
        <v>21535913</v>
      </c>
      <c r="E39" t="str">
        <f t="shared" si="18"/>
        <v>21535913</v>
      </c>
      <c r="F39" t="s">
        <v>1123</v>
      </c>
    </row>
    <row r="40" spans="1:6">
      <c r="A40" t="s">
        <v>1127</v>
      </c>
      <c r="B40" t="str">
        <f t="shared" si="0"/>
        <v>-3620373</v>
      </c>
      <c r="C40" t="str">
        <f t="shared" si="6"/>
        <v>3620373</v>
      </c>
      <c r="E40" t="str">
        <f t="shared" ref="E40:E42" si="19">C40</f>
        <v>3620373</v>
      </c>
      <c r="F40" t="s">
        <v>488</v>
      </c>
    </row>
    <row r="41" spans="1:6">
      <c r="A41" t="s">
        <v>1143</v>
      </c>
      <c r="B41" t="str">
        <f t="shared" si="0"/>
        <v>-3620373</v>
      </c>
      <c r="C41" t="str">
        <f t="shared" si="6"/>
        <v>3620373</v>
      </c>
      <c r="E41" t="str">
        <f t="shared" si="19"/>
        <v>3620373</v>
      </c>
      <c r="F41" t="s">
        <v>488</v>
      </c>
    </row>
    <row r="42" spans="1:6">
      <c r="A42" t="s">
        <v>1148</v>
      </c>
      <c r="B42" t="str">
        <f t="shared" si="0"/>
        <v>-3620373</v>
      </c>
      <c r="C42" t="str">
        <f t="shared" si="6"/>
        <v>3620373</v>
      </c>
      <c r="E42" t="str">
        <f t="shared" si="19"/>
        <v>3620373</v>
      </c>
      <c r="F42" t="s">
        <v>488</v>
      </c>
    </row>
    <row r="43" spans="1:6">
      <c r="A43" t="s">
        <v>2345</v>
      </c>
      <c r="B43" t="str">
        <f t="shared" si="0"/>
        <v>6560621</v>
      </c>
      <c r="E43" t="str">
        <f>B43</f>
        <v>6560621</v>
      </c>
      <c r="F43" t="s">
        <v>516</v>
      </c>
    </row>
    <row r="44" spans="1:6">
      <c r="A44" t="s">
        <v>2477</v>
      </c>
      <c r="B44" t="str">
        <f t="shared" si="0"/>
        <v>6-10684129</v>
      </c>
      <c r="C44" t="str">
        <f t="shared" ref="C44:C58" si="20">MID(A44,4,15)</f>
        <v>-10684129</v>
      </c>
      <c r="D44" t="str">
        <f t="shared" ref="D44:D45" si="21">MID(A44,5,15)</f>
        <v>10684129</v>
      </c>
      <c r="E44" t="str">
        <f t="shared" ref="E44:E45" si="22">D44</f>
        <v>10684129</v>
      </c>
      <c r="F44" t="s">
        <v>742</v>
      </c>
    </row>
    <row r="45" spans="1:6">
      <c r="A45" t="s">
        <v>2481</v>
      </c>
      <c r="B45" t="str">
        <f t="shared" si="0"/>
        <v>6-21535913</v>
      </c>
      <c r="C45" t="str">
        <f t="shared" si="20"/>
        <v>-21535913</v>
      </c>
      <c r="D45" t="str">
        <f t="shared" si="21"/>
        <v>21535913</v>
      </c>
      <c r="E45" t="str">
        <f t="shared" si="22"/>
        <v>21535913</v>
      </c>
      <c r="F45" t="s">
        <v>1123</v>
      </c>
    </row>
    <row r="46" spans="1:6">
      <c r="A46" t="s">
        <v>2547</v>
      </c>
      <c r="B46" t="str">
        <f t="shared" si="0"/>
        <v>-12038289</v>
      </c>
      <c r="C46" t="str">
        <f t="shared" si="20"/>
        <v>12038289</v>
      </c>
      <c r="E46" t="str">
        <f t="shared" ref="E46:E47" si="23">C46</f>
        <v>12038289</v>
      </c>
      <c r="F46" t="s">
        <v>889</v>
      </c>
    </row>
    <row r="47" spans="1:6">
      <c r="A47" t="s">
        <v>2624</v>
      </c>
      <c r="B47" t="str">
        <f t="shared" si="0"/>
        <v>-12164689</v>
      </c>
      <c r="C47" t="str">
        <f t="shared" si="20"/>
        <v>12164689</v>
      </c>
      <c r="E47" t="str">
        <f t="shared" si="23"/>
        <v>12164689</v>
      </c>
      <c r="F47" t="s">
        <v>796</v>
      </c>
    </row>
    <row r="48" spans="1:6">
      <c r="A48" t="s">
        <v>2643</v>
      </c>
      <c r="B48" t="str">
        <f t="shared" si="0"/>
        <v>0-3358651</v>
      </c>
      <c r="C48" t="str">
        <f t="shared" si="20"/>
        <v>-3358651</v>
      </c>
      <c r="D48" t="str">
        <f t="shared" ref="D48:D49" si="24">MID(A48,5,15)</f>
        <v>3358651</v>
      </c>
      <c r="E48" t="str">
        <f t="shared" ref="E48:E49" si="25">D48</f>
        <v>3358651</v>
      </c>
      <c r="F48" t="s">
        <v>23</v>
      </c>
    </row>
    <row r="49" spans="1:6">
      <c r="A49" t="s">
        <v>2654</v>
      </c>
      <c r="B49" t="str">
        <f t="shared" si="0"/>
        <v>8-10684129</v>
      </c>
      <c r="C49" t="str">
        <f t="shared" si="20"/>
        <v>-10684129</v>
      </c>
      <c r="D49" t="str">
        <f t="shared" si="24"/>
        <v>10684129</v>
      </c>
      <c r="E49" t="str">
        <f t="shared" si="25"/>
        <v>10684129</v>
      </c>
      <c r="F49" t="s">
        <v>742</v>
      </c>
    </row>
    <row r="50" spans="1:6">
      <c r="A50" t="s">
        <v>2667</v>
      </c>
      <c r="B50" t="str">
        <f t="shared" si="0"/>
        <v>-413985</v>
      </c>
      <c r="C50" t="str">
        <f t="shared" si="20"/>
        <v>413985</v>
      </c>
      <c r="E50" t="str">
        <f t="shared" ref="E50:E51" si="26">C50</f>
        <v>413985</v>
      </c>
      <c r="F50" t="s">
        <v>1033</v>
      </c>
    </row>
    <row r="51" spans="1:6">
      <c r="A51" t="s">
        <v>2681</v>
      </c>
      <c r="B51" t="str">
        <f t="shared" si="0"/>
        <v>-12038289</v>
      </c>
      <c r="C51" t="str">
        <f t="shared" si="20"/>
        <v>12038289</v>
      </c>
      <c r="E51" t="str">
        <f t="shared" si="26"/>
        <v>12038289</v>
      </c>
      <c r="F51" t="s">
        <v>889</v>
      </c>
    </row>
    <row r="52" spans="1:6">
      <c r="A52" t="s">
        <v>2722</v>
      </c>
      <c r="B52" t="str">
        <f t="shared" si="0"/>
        <v>1-3620373</v>
      </c>
      <c r="C52" t="str">
        <f t="shared" si="20"/>
        <v>-3620373</v>
      </c>
      <c r="D52" t="str">
        <f t="shared" ref="D52:D54" si="27">MID(A52,5,15)</f>
        <v>3620373</v>
      </c>
      <c r="E52" t="str">
        <f t="shared" ref="E52:E54" si="28">D52</f>
        <v>3620373</v>
      </c>
      <c r="F52" t="s">
        <v>488</v>
      </c>
    </row>
    <row r="53" spans="1:6">
      <c r="A53" t="s">
        <v>2727</v>
      </c>
      <c r="B53" t="str">
        <f t="shared" si="0"/>
        <v>1-10684129</v>
      </c>
      <c r="C53" t="str">
        <f t="shared" si="20"/>
        <v>-10684129</v>
      </c>
      <c r="D53" t="str">
        <f t="shared" si="27"/>
        <v>10684129</v>
      </c>
      <c r="E53" t="str">
        <f t="shared" si="28"/>
        <v>10684129</v>
      </c>
      <c r="F53" t="s">
        <v>742</v>
      </c>
    </row>
    <row r="54" spans="1:6">
      <c r="A54" t="s">
        <v>2730</v>
      </c>
      <c r="B54" t="str">
        <f t="shared" si="0"/>
        <v>1-12164689</v>
      </c>
      <c r="C54" t="str">
        <f t="shared" si="20"/>
        <v>-12164689</v>
      </c>
      <c r="D54" t="str">
        <f t="shared" si="27"/>
        <v>12164689</v>
      </c>
      <c r="E54" t="str">
        <f t="shared" si="28"/>
        <v>12164689</v>
      </c>
      <c r="F54" t="s">
        <v>796</v>
      </c>
    </row>
    <row r="55" spans="1:6">
      <c r="A55" t="s">
        <v>2813</v>
      </c>
      <c r="B55" t="str">
        <f t="shared" si="0"/>
        <v>-12164689</v>
      </c>
      <c r="C55" t="str">
        <f t="shared" si="20"/>
        <v>12164689</v>
      </c>
      <c r="E55" t="str">
        <f t="shared" ref="E55:E58" si="29">C55</f>
        <v>12164689</v>
      </c>
      <c r="F55" t="s">
        <v>796</v>
      </c>
    </row>
    <row r="56" spans="1:6">
      <c r="A56" t="s">
        <v>2835</v>
      </c>
      <c r="B56" t="str">
        <f t="shared" si="0"/>
        <v>-12038289</v>
      </c>
      <c r="C56" t="str">
        <f t="shared" si="20"/>
        <v>12038289</v>
      </c>
      <c r="E56" t="str">
        <f t="shared" si="29"/>
        <v>12038289</v>
      </c>
      <c r="F56" t="s">
        <v>889</v>
      </c>
    </row>
    <row r="57" spans="1:6">
      <c r="A57" t="s">
        <v>2871</v>
      </c>
      <c r="B57" t="str">
        <f t="shared" si="0"/>
        <v>-413985</v>
      </c>
      <c r="C57" t="str">
        <f t="shared" si="20"/>
        <v>413985</v>
      </c>
      <c r="E57" t="str">
        <f t="shared" si="29"/>
        <v>413985</v>
      </c>
      <c r="F57" t="s">
        <v>1033</v>
      </c>
    </row>
    <row r="58" spans="1:6">
      <c r="A58" t="s">
        <v>2874</v>
      </c>
      <c r="B58" t="str">
        <f t="shared" si="0"/>
        <v>-8331369</v>
      </c>
      <c r="C58" t="str">
        <f t="shared" si="20"/>
        <v>8331369</v>
      </c>
      <c r="E58" t="str">
        <f t="shared" si="29"/>
        <v>8331369</v>
      </c>
      <c r="F58" t="s">
        <v>2875</v>
      </c>
    </row>
    <row r="59" spans="1:6">
      <c r="A59" t="s">
        <v>2927</v>
      </c>
      <c r="B59" t="str">
        <f t="shared" si="0"/>
        <v>9711950</v>
      </c>
      <c r="E59" t="str">
        <f>B59</f>
        <v>9711950</v>
      </c>
      <c r="F59" t="s">
        <v>2472</v>
      </c>
    </row>
    <row r="60" spans="1:6">
      <c r="A60" t="s">
        <v>3025</v>
      </c>
      <c r="B60" t="str">
        <f t="shared" si="0"/>
        <v>-3620373</v>
      </c>
      <c r="C60" t="str">
        <f t="shared" ref="C60:C74" si="30">MID(A60,4,15)</f>
        <v>3620373</v>
      </c>
      <c r="E60" t="str">
        <f t="shared" ref="E60:E61" si="31">C60</f>
        <v>3620373</v>
      </c>
      <c r="F60" t="s">
        <v>488</v>
      </c>
    </row>
    <row r="61" spans="1:6">
      <c r="A61" t="s">
        <v>3029</v>
      </c>
      <c r="B61" t="str">
        <f t="shared" si="0"/>
        <v>-12038289</v>
      </c>
      <c r="C61" t="str">
        <f t="shared" si="30"/>
        <v>12038289</v>
      </c>
      <c r="E61" t="str">
        <f t="shared" si="31"/>
        <v>12038289</v>
      </c>
      <c r="F61" t="s">
        <v>889</v>
      </c>
    </row>
    <row r="62" spans="1:6">
      <c r="A62" t="s">
        <v>3062</v>
      </c>
      <c r="B62" t="str">
        <f t="shared" si="0"/>
        <v>5-12164689</v>
      </c>
      <c r="C62" t="str">
        <f t="shared" si="30"/>
        <v>-12164689</v>
      </c>
      <c r="D62" t="str">
        <f t="shared" ref="D62:D64" si="32">MID(A62,5,15)</f>
        <v>12164689</v>
      </c>
      <c r="E62" t="str">
        <f t="shared" ref="E62:E64" si="33">D62</f>
        <v>12164689</v>
      </c>
      <c r="F62" t="s">
        <v>796</v>
      </c>
    </row>
    <row r="63" spans="1:6">
      <c r="A63" t="s">
        <v>3066</v>
      </c>
      <c r="B63" t="str">
        <f t="shared" si="0"/>
        <v>4-10684129</v>
      </c>
      <c r="C63" t="str">
        <f t="shared" si="30"/>
        <v>-10684129</v>
      </c>
      <c r="D63" t="str">
        <f t="shared" si="32"/>
        <v>10684129</v>
      </c>
      <c r="E63" t="str">
        <f t="shared" si="33"/>
        <v>10684129</v>
      </c>
      <c r="F63" t="s">
        <v>742</v>
      </c>
    </row>
    <row r="64" spans="1:6">
      <c r="A64" t="s">
        <v>3070</v>
      </c>
      <c r="B64" t="str">
        <f t="shared" si="0"/>
        <v>9-10684129</v>
      </c>
      <c r="C64" t="str">
        <f t="shared" si="30"/>
        <v>-10684129</v>
      </c>
      <c r="D64" t="str">
        <f t="shared" si="32"/>
        <v>10684129</v>
      </c>
      <c r="E64" t="str">
        <f t="shared" si="33"/>
        <v>10684129</v>
      </c>
      <c r="F64" t="s">
        <v>742</v>
      </c>
    </row>
    <row r="65" spans="1:6">
      <c r="A65" t="s">
        <v>3073</v>
      </c>
      <c r="B65" t="str">
        <f t="shared" si="0"/>
        <v>-15017129</v>
      </c>
      <c r="C65" t="str">
        <f t="shared" si="30"/>
        <v>15017129</v>
      </c>
      <c r="E65" t="str">
        <f>C65</f>
        <v>15017129</v>
      </c>
      <c r="F65" t="s">
        <v>824</v>
      </c>
    </row>
    <row r="66" spans="1:6">
      <c r="A66" t="s">
        <v>3080</v>
      </c>
      <c r="B66" t="str">
        <f t="shared" si="0"/>
        <v>7-10684129</v>
      </c>
      <c r="C66" t="str">
        <f t="shared" si="30"/>
        <v>-10684129</v>
      </c>
      <c r="D66" t="str">
        <f>MID(A66,5,15)</f>
        <v>10684129</v>
      </c>
      <c r="E66" t="str">
        <f>D66</f>
        <v>10684129</v>
      </c>
      <c r="F66" t="s">
        <v>742</v>
      </c>
    </row>
    <row r="67" spans="1:6">
      <c r="A67" t="s">
        <v>3087</v>
      </c>
      <c r="B67" t="str">
        <f t="shared" ref="B67:B86" si="34">MID(A67,3,15)</f>
        <v>-3620373</v>
      </c>
      <c r="C67" t="str">
        <f t="shared" si="30"/>
        <v>3620373</v>
      </c>
      <c r="E67" t="str">
        <f t="shared" ref="E67:E74" si="35">C67</f>
        <v>3620373</v>
      </c>
      <c r="F67" t="s">
        <v>488</v>
      </c>
    </row>
    <row r="68" spans="1:6">
      <c r="A68" t="s">
        <v>3091</v>
      </c>
      <c r="B68" t="str">
        <f t="shared" si="34"/>
        <v>-21535913</v>
      </c>
      <c r="C68" t="str">
        <f t="shared" si="30"/>
        <v>21535913</v>
      </c>
      <c r="E68" t="str">
        <f t="shared" si="35"/>
        <v>21535913</v>
      </c>
      <c r="F68" t="s">
        <v>1123</v>
      </c>
    </row>
    <row r="69" spans="1:6">
      <c r="A69" t="s">
        <v>3101</v>
      </c>
      <c r="B69" t="str">
        <f t="shared" si="34"/>
        <v>-7119397</v>
      </c>
      <c r="C69" t="str">
        <f t="shared" si="30"/>
        <v>7119397</v>
      </c>
      <c r="E69" t="str">
        <f t="shared" si="35"/>
        <v>7119397</v>
      </c>
      <c r="F69" t="s">
        <v>3096</v>
      </c>
    </row>
    <row r="70" spans="1:6">
      <c r="A70" t="s">
        <v>3116</v>
      </c>
      <c r="B70" t="str">
        <f t="shared" si="34"/>
        <v>-7119397</v>
      </c>
      <c r="C70" t="str">
        <f t="shared" si="30"/>
        <v>7119397</v>
      </c>
      <c r="E70" t="str">
        <f t="shared" si="35"/>
        <v>7119397</v>
      </c>
      <c r="F70" t="s">
        <v>3096</v>
      </c>
    </row>
    <row r="71" spans="1:6">
      <c r="A71" t="s">
        <v>3176</v>
      </c>
      <c r="B71" t="str">
        <f t="shared" si="34"/>
        <v>-1939378</v>
      </c>
      <c r="C71" t="str">
        <f t="shared" si="30"/>
        <v>1939378</v>
      </c>
      <c r="E71" t="str">
        <f t="shared" si="35"/>
        <v>1939378</v>
      </c>
      <c r="F71" t="s">
        <v>723</v>
      </c>
    </row>
    <row r="72" spans="1:6">
      <c r="A72" t="s">
        <v>3184</v>
      </c>
      <c r="B72" t="str">
        <f t="shared" si="34"/>
        <v>-98375</v>
      </c>
      <c r="C72" t="str">
        <f t="shared" si="30"/>
        <v>98375</v>
      </c>
      <c r="E72" t="str">
        <f t="shared" si="35"/>
        <v>98375</v>
      </c>
      <c r="F72" t="s">
        <v>331</v>
      </c>
    </row>
    <row r="73" spans="1:6">
      <c r="A73" t="s">
        <v>3186</v>
      </c>
      <c r="B73" t="str">
        <f t="shared" si="34"/>
        <v>-5989768</v>
      </c>
      <c r="C73" t="str">
        <f t="shared" si="30"/>
        <v>5989768</v>
      </c>
      <c r="E73" t="str">
        <f t="shared" si="35"/>
        <v>5989768</v>
      </c>
      <c r="F73" t="s">
        <v>2296</v>
      </c>
    </row>
    <row r="74" spans="1:6">
      <c r="A74" t="s">
        <v>3204</v>
      </c>
      <c r="B74" t="str">
        <f t="shared" si="34"/>
        <v>-10684129</v>
      </c>
      <c r="C74" t="str">
        <f t="shared" si="30"/>
        <v>10684129</v>
      </c>
      <c r="E74" t="str">
        <f t="shared" si="35"/>
        <v>10684129</v>
      </c>
      <c r="F74" t="s">
        <v>742</v>
      </c>
    </row>
    <row r="75" spans="1:6">
      <c r="A75" t="s">
        <v>3242</v>
      </c>
      <c r="B75" t="str">
        <f t="shared" si="34"/>
        <v>11976446</v>
      </c>
      <c r="E75" t="str">
        <f t="shared" ref="E75:E78" si="36">B75</f>
        <v>11976446</v>
      </c>
      <c r="F75" t="s">
        <v>1159</v>
      </c>
    </row>
    <row r="76" spans="1:6">
      <c r="A76" t="s">
        <v>3387</v>
      </c>
      <c r="B76" t="str">
        <f t="shared" si="34"/>
        <v>130871</v>
      </c>
      <c r="E76" t="str">
        <f t="shared" si="36"/>
        <v>130871</v>
      </c>
      <c r="F76" t="s">
        <v>103</v>
      </c>
    </row>
    <row r="77" spans="1:6">
      <c r="A77" t="s">
        <v>3422</v>
      </c>
      <c r="B77" t="str">
        <f t="shared" si="34"/>
        <v>19758</v>
      </c>
      <c r="E77" t="str">
        <f t="shared" si="36"/>
        <v>19758</v>
      </c>
      <c r="F77" t="s">
        <v>2770</v>
      </c>
    </row>
    <row r="78" spans="1:6">
      <c r="A78" t="s">
        <v>3426</v>
      </c>
      <c r="B78" t="str">
        <f t="shared" si="34"/>
        <v>175564</v>
      </c>
      <c r="E78" t="str">
        <f t="shared" si="36"/>
        <v>175564</v>
      </c>
      <c r="F78" t="s">
        <v>17</v>
      </c>
    </row>
    <row r="79" spans="1:6">
      <c r="A79" t="s">
        <v>3471</v>
      </c>
      <c r="B79" t="str">
        <f t="shared" si="34"/>
        <v>-7969079</v>
      </c>
      <c r="C79" t="str">
        <f t="shared" ref="C79:C82" si="37">MID(A79,4,15)</f>
        <v>7969079</v>
      </c>
      <c r="E79" t="str">
        <f t="shared" ref="E79:E82" si="38">C79</f>
        <v>7969079</v>
      </c>
      <c r="F79" t="s">
        <v>3050</v>
      </c>
    </row>
    <row r="80" spans="1:6">
      <c r="A80" t="s">
        <v>3491</v>
      </c>
      <c r="B80" t="str">
        <f t="shared" si="34"/>
        <v>-413985</v>
      </c>
      <c r="C80" t="str">
        <f t="shared" si="37"/>
        <v>413985</v>
      </c>
      <c r="E80" t="str">
        <f t="shared" si="38"/>
        <v>413985</v>
      </c>
      <c r="F80" t="s">
        <v>1033</v>
      </c>
    </row>
    <row r="81" spans="1:6">
      <c r="A81" t="s">
        <v>3537</v>
      </c>
      <c r="B81" t="str">
        <f t="shared" si="34"/>
        <v>-95851</v>
      </c>
      <c r="C81" t="str">
        <f t="shared" si="37"/>
        <v>95851</v>
      </c>
      <c r="E81" t="str">
        <f t="shared" si="38"/>
        <v>95851</v>
      </c>
      <c r="F81" t="s">
        <v>283</v>
      </c>
    </row>
    <row r="82" spans="1:6">
      <c r="A82" t="s">
        <v>3549</v>
      </c>
      <c r="B82" t="str">
        <f t="shared" si="34"/>
        <v>-95851</v>
      </c>
      <c r="C82" t="str">
        <f t="shared" si="37"/>
        <v>95851</v>
      </c>
      <c r="E82" t="str">
        <f t="shared" si="38"/>
        <v>95851</v>
      </c>
      <c r="F82" t="s">
        <v>283</v>
      </c>
    </row>
    <row r="83" spans="1:6">
      <c r="A83" t="s">
        <v>3563</v>
      </c>
      <c r="B83" t="str">
        <f t="shared" si="34"/>
        <v>425260</v>
      </c>
      <c r="E83" t="str">
        <f t="shared" ref="E83:E85" si="39">B83</f>
        <v>425260</v>
      </c>
      <c r="F83" t="s">
        <v>163</v>
      </c>
    </row>
    <row r="84" spans="1:6">
      <c r="A84" t="s">
        <v>3628</v>
      </c>
      <c r="B84" t="str">
        <f t="shared" si="34"/>
        <v>11976446</v>
      </c>
      <c r="E84" t="str">
        <f t="shared" si="39"/>
        <v>11976446</v>
      </c>
      <c r="F84" t="s">
        <v>1159</v>
      </c>
    </row>
    <row r="85" spans="1:6">
      <c r="A85" t="s">
        <v>3674</v>
      </c>
      <c r="B85" t="str">
        <f t="shared" si="34"/>
        <v>828228</v>
      </c>
      <c r="E85" t="str">
        <f t="shared" si="39"/>
        <v>828228</v>
      </c>
      <c r="F85" t="s">
        <v>3009</v>
      </c>
    </row>
    <row r="86" spans="1:6">
      <c r="A86" t="s">
        <v>3693</v>
      </c>
      <c r="B86" t="str">
        <f t="shared" si="34"/>
        <v>-15797849</v>
      </c>
      <c r="C86" t="str">
        <f>MID(A86,4,15)</f>
        <v>15797849</v>
      </c>
      <c r="E86" t="str">
        <f>C86</f>
        <v>15797849</v>
      </c>
      <c r="F86" t="s">
        <v>1095</v>
      </c>
    </row>
  </sheetData>
  <autoFilter ref="A1:F86" xr:uid="{882F8CD8-3C37-452E-8F84-67B45259B6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5302-AF89-4F0C-80BA-1C7E6C61B058}">
  <dimension ref="B2:G283"/>
  <sheetViews>
    <sheetView workbookViewId="0">
      <selection activeCell="O30" sqref="O30"/>
    </sheetView>
  </sheetViews>
  <sheetFormatPr defaultRowHeight="14.5"/>
  <sheetData>
    <row r="2" spans="2:7">
      <c r="B2">
        <v>175564</v>
      </c>
      <c r="C2" t="str">
        <f>VLOOKUP(B2,E:F,2,0)</f>
        <v>x</v>
      </c>
      <c r="E2" t="s">
        <v>5298</v>
      </c>
      <c r="F2" t="s">
        <v>5299</v>
      </c>
    </row>
    <row r="3" spans="2:7">
      <c r="B3">
        <v>22002203</v>
      </c>
      <c r="C3" t="str">
        <f t="shared" ref="C3:C31" si="0">VLOOKUP(B3,E:F,2,0)</f>
        <v>x</v>
      </c>
      <c r="E3">
        <v>175564</v>
      </c>
      <c r="F3" t="s">
        <v>5299</v>
      </c>
    </row>
    <row r="4" spans="2:7">
      <c r="B4">
        <v>197039</v>
      </c>
      <c r="C4" t="str">
        <f t="shared" si="0"/>
        <v>x</v>
      </c>
      <c r="E4">
        <v>3358651</v>
      </c>
      <c r="F4" t="s">
        <v>5299</v>
      </c>
    </row>
    <row r="5" spans="2:7">
      <c r="B5">
        <v>95851</v>
      </c>
      <c r="C5" t="str">
        <f t="shared" si="0"/>
        <v>x</v>
      </c>
      <c r="E5" t="s">
        <v>5300</v>
      </c>
      <c r="F5" t="s">
        <v>5299</v>
      </c>
    </row>
    <row r="6" spans="2:7">
      <c r="B6">
        <v>98375</v>
      </c>
      <c r="C6" t="str">
        <f t="shared" si="0"/>
        <v>x</v>
      </c>
      <c r="E6" t="s">
        <v>5301</v>
      </c>
      <c r="F6" t="s">
        <v>5299</v>
      </c>
      <c r="G6" s="4"/>
    </row>
    <row r="7" spans="2:7">
      <c r="B7">
        <v>462668</v>
      </c>
      <c r="C7" t="str">
        <f t="shared" si="0"/>
        <v>x</v>
      </c>
      <c r="E7" t="s">
        <v>5302</v>
      </c>
      <c r="F7" t="s">
        <v>5299</v>
      </c>
    </row>
    <row r="8" spans="2:7">
      <c r="B8">
        <v>3620373</v>
      </c>
      <c r="C8" t="str">
        <f t="shared" si="0"/>
        <v>x</v>
      </c>
      <c r="E8" t="s">
        <v>5303</v>
      </c>
      <c r="F8" t="s">
        <v>5299</v>
      </c>
    </row>
    <row r="9" spans="2:7">
      <c r="B9">
        <v>13908085</v>
      </c>
      <c r="C9" t="str">
        <f t="shared" si="0"/>
        <v>x</v>
      </c>
      <c r="E9">
        <v>22002203</v>
      </c>
      <c r="F9" t="s">
        <v>5299</v>
      </c>
    </row>
    <row r="10" spans="2:7">
      <c r="B10">
        <v>2325098</v>
      </c>
      <c r="C10" t="str">
        <f t="shared" si="0"/>
        <v>x</v>
      </c>
      <c r="E10" t="s">
        <v>5304</v>
      </c>
      <c r="F10" t="s">
        <v>5299</v>
      </c>
    </row>
    <row r="11" spans="2:7">
      <c r="B11">
        <v>10684129</v>
      </c>
      <c r="C11" t="str">
        <f t="shared" si="0"/>
        <v>x</v>
      </c>
      <c r="E11" t="s">
        <v>96</v>
      </c>
      <c r="F11" t="s">
        <v>5299</v>
      </c>
    </row>
    <row r="12" spans="2:7">
      <c r="B12">
        <v>15017129</v>
      </c>
      <c r="C12" t="str">
        <f t="shared" si="0"/>
        <v>x</v>
      </c>
      <c r="E12">
        <v>130871</v>
      </c>
      <c r="F12" t="s">
        <v>5299</v>
      </c>
    </row>
    <row r="13" spans="2:7">
      <c r="B13">
        <v>12164689</v>
      </c>
      <c r="C13" t="str">
        <f t="shared" si="0"/>
        <v>x</v>
      </c>
      <c r="E13" t="s">
        <v>107</v>
      </c>
      <c r="F13" t="s">
        <v>5299</v>
      </c>
    </row>
    <row r="14" spans="2:7">
      <c r="B14">
        <v>3358651</v>
      </c>
      <c r="C14" t="str">
        <f t="shared" si="0"/>
        <v>x</v>
      </c>
      <c r="E14" t="s">
        <v>5305</v>
      </c>
      <c r="F14" t="s">
        <v>5299</v>
      </c>
    </row>
    <row r="15" spans="2:7">
      <c r="B15">
        <v>413985</v>
      </c>
      <c r="C15" t="str">
        <f t="shared" si="0"/>
        <v>x</v>
      </c>
      <c r="E15" t="s">
        <v>5306</v>
      </c>
      <c r="F15" t="s">
        <v>5299</v>
      </c>
    </row>
    <row r="16" spans="2:7">
      <c r="B16">
        <v>21856895</v>
      </c>
      <c r="C16" t="str">
        <f t="shared" si="0"/>
        <v>x</v>
      </c>
      <c r="E16" t="s">
        <v>135</v>
      </c>
      <c r="F16" t="s">
        <v>5299</v>
      </c>
    </row>
    <row r="17" spans="2:6">
      <c r="B17">
        <v>21535913</v>
      </c>
      <c r="C17" t="str">
        <f t="shared" si="0"/>
        <v>x</v>
      </c>
      <c r="E17">
        <v>425260</v>
      </c>
      <c r="F17" t="s">
        <v>5299</v>
      </c>
    </row>
    <row r="18" spans="2:6">
      <c r="B18">
        <v>6560621</v>
      </c>
      <c r="C18" t="str">
        <f t="shared" si="0"/>
        <v>x</v>
      </c>
      <c r="E18" t="s">
        <v>176</v>
      </c>
      <c r="F18" t="s">
        <v>5299</v>
      </c>
    </row>
    <row r="19" spans="2:6">
      <c r="B19">
        <v>12038289</v>
      </c>
      <c r="C19" t="str">
        <f t="shared" si="0"/>
        <v>x</v>
      </c>
      <c r="E19" t="s">
        <v>179</v>
      </c>
      <c r="F19" t="s">
        <v>5299</v>
      </c>
    </row>
    <row r="20" spans="2:6">
      <c r="B20">
        <v>8331369</v>
      </c>
      <c r="C20" t="str">
        <f t="shared" si="0"/>
        <v>x</v>
      </c>
      <c r="E20" t="s">
        <v>200</v>
      </c>
      <c r="F20" t="s">
        <v>5299</v>
      </c>
    </row>
    <row r="21" spans="2:6">
      <c r="B21">
        <v>9711950</v>
      </c>
      <c r="C21" t="str">
        <f t="shared" si="0"/>
        <v>x</v>
      </c>
      <c r="E21" t="s">
        <v>207</v>
      </c>
      <c r="F21" t="s">
        <v>5299</v>
      </c>
    </row>
    <row r="22" spans="2:6">
      <c r="B22">
        <v>7119397</v>
      </c>
      <c r="C22" t="str">
        <f t="shared" si="0"/>
        <v>x</v>
      </c>
      <c r="E22">
        <v>197039</v>
      </c>
      <c r="F22" t="s">
        <v>5299</v>
      </c>
    </row>
    <row r="23" spans="2:6">
      <c r="B23">
        <v>1939378</v>
      </c>
      <c r="C23" t="str">
        <f t="shared" si="0"/>
        <v>x</v>
      </c>
      <c r="E23" t="s">
        <v>249</v>
      </c>
      <c r="F23" t="s">
        <v>5299</v>
      </c>
    </row>
    <row r="24" spans="2:6">
      <c r="B24">
        <v>5989768</v>
      </c>
      <c r="C24" t="str">
        <f t="shared" si="0"/>
        <v>x</v>
      </c>
      <c r="E24" t="s">
        <v>274</v>
      </c>
      <c r="F24" t="s">
        <v>5299</v>
      </c>
    </row>
    <row r="25" spans="2:6">
      <c r="B25">
        <v>11976446</v>
      </c>
      <c r="C25" t="str">
        <f t="shared" si="0"/>
        <v>x</v>
      </c>
      <c r="E25">
        <v>95851</v>
      </c>
      <c r="F25" t="s">
        <v>5299</v>
      </c>
    </row>
    <row r="26" spans="2:6">
      <c r="B26">
        <v>130871</v>
      </c>
      <c r="C26" t="str">
        <f t="shared" si="0"/>
        <v>x</v>
      </c>
      <c r="E26" t="s">
        <v>303</v>
      </c>
      <c r="F26" t="s">
        <v>5299</v>
      </c>
    </row>
    <row r="27" spans="2:6">
      <c r="B27">
        <v>19758</v>
      </c>
      <c r="C27" t="str">
        <f t="shared" si="0"/>
        <v>x</v>
      </c>
      <c r="E27">
        <v>98375</v>
      </c>
      <c r="F27" t="s">
        <v>5299</v>
      </c>
    </row>
    <row r="28" spans="2:6">
      <c r="B28">
        <v>7969079</v>
      </c>
      <c r="C28" t="str">
        <f t="shared" si="0"/>
        <v>x</v>
      </c>
      <c r="E28">
        <v>462668</v>
      </c>
      <c r="F28" t="s">
        <v>5299</v>
      </c>
    </row>
    <row r="29" spans="2:6">
      <c r="B29">
        <v>425260</v>
      </c>
      <c r="C29" t="str">
        <f t="shared" si="0"/>
        <v>x</v>
      </c>
      <c r="E29">
        <v>3620373</v>
      </c>
      <c r="F29" t="s">
        <v>5299</v>
      </c>
    </row>
    <row r="30" spans="2:6">
      <c r="B30">
        <v>828228</v>
      </c>
      <c r="C30" t="str">
        <f t="shared" si="0"/>
        <v>x</v>
      </c>
      <c r="E30" t="s">
        <v>491</v>
      </c>
      <c r="F30" t="s">
        <v>5299</v>
      </c>
    </row>
    <row r="31" spans="2:6">
      <c r="B31">
        <v>15797849</v>
      </c>
      <c r="C31" t="str">
        <f t="shared" si="0"/>
        <v>x</v>
      </c>
      <c r="E31">
        <v>6560621</v>
      </c>
      <c r="F31" t="s">
        <v>5299</v>
      </c>
    </row>
    <row r="32" spans="2:6">
      <c r="E32" t="s">
        <v>5307</v>
      </c>
      <c r="F32" t="s">
        <v>5299</v>
      </c>
    </row>
    <row r="33" spans="5:6">
      <c r="E33" t="s">
        <v>528</v>
      </c>
      <c r="F33" t="s">
        <v>5299</v>
      </c>
    </row>
    <row r="34" spans="5:6">
      <c r="E34" t="s">
        <v>551</v>
      </c>
      <c r="F34" t="s">
        <v>5299</v>
      </c>
    </row>
    <row r="35" spans="5:6">
      <c r="E35" t="s">
        <v>5308</v>
      </c>
      <c r="F35" t="s">
        <v>5299</v>
      </c>
    </row>
    <row r="36" spans="5:6">
      <c r="E36" t="s">
        <v>559</v>
      </c>
      <c r="F36" t="s">
        <v>5299</v>
      </c>
    </row>
    <row r="37" spans="5:6">
      <c r="E37" t="s">
        <v>5309</v>
      </c>
      <c r="F37" t="s">
        <v>5299</v>
      </c>
    </row>
    <row r="38" spans="5:6">
      <c r="E38">
        <v>13908085</v>
      </c>
      <c r="F38" t="s">
        <v>5299</v>
      </c>
    </row>
    <row r="39" spans="5:6">
      <c r="E39" t="s">
        <v>572</v>
      </c>
      <c r="F39" t="s">
        <v>5299</v>
      </c>
    </row>
    <row r="40" spans="5:6">
      <c r="E40" t="s">
        <v>5310</v>
      </c>
      <c r="F40" t="s">
        <v>5299</v>
      </c>
    </row>
    <row r="41" spans="5:6">
      <c r="E41" t="s">
        <v>584</v>
      </c>
      <c r="F41" t="s">
        <v>5299</v>
      </c>
    </row>
    <row r="42" spans="5:6">
      <c r="E42" t="s">
        <v>5311</v>
      </c>
      <c r="F42" t="s">
        <v>5299</v>
      </c>
    </row>
    <row r="43" spans="5:6">
      <c r="E43">
        <v>2325098</v>
      </c>
      <c r="F43" t="s">
        <v>5299</v>
      </c>
    </row>
    <row r="44" spans="5:6">
      <c r="E44" t="s">
        <v>5312</v>
      </c>
      <c r="F44" t="s">
        <v>5299</v>
      </c>
    </row>
    <row r="45" spans="5:6">
      <c r="E45">
        <v>1939378</v>
      </c>
      <c r="F45" t="s">
        <v>5299</v>
      </c>
    </row>
    <row r="46" spans="5:6">
      <c r="E46" t="s">
        <v>727</v>
      </c>
      <c r="F46" t="s">
        <v>5299</v>
      </c>
    </row>
    <row r="47" spans="5:6">
      <c r="E47">
        <v>10684129</v>
      </c>
      <c r="F47" t="s">
        <v>5299</v>
      </c>
    </row>
    <row r="48" spans="5:6">
      <c r="E48" t="s">
        <v>774</v>
      </c>
      <c r="F48" t="s">
        <v>5299</v>
      </c>
    </row>
    <row r="49" spans="5:6">
      <c r="E49" t="s">
        <v>783</v>
      </c>
      <c r="F49" t="s">
        <v>5299</v>
      </c>
    </row>
    <row r="50" spans="5:6">
      <c r="E50">
        <v>12164689</v>
      </c>
      <c r="F50" t="s">
        <v>5299</v>
      </c>
    </row>
    <row r="51" spans="5:6">
      <c r="E51">
        <v>15017129</v>
      </c>
      <c r="F51" t="s">
        <v>5299</v>
      </c>
    </row>
    <row r="52" spans="5:6">
      <c r="E52" t="s">
        <v>831</v>
      </c>
      <c r="F52" t="s">
        <v>5299</v>
      </c>
    </row>
    <row r="53" spans="5:6">
      <c r="E53" t="s">
        <v>5313</v>
      </c>
      <c r="F53" t="s">
        <v>5299</v>
      </c>
    </row>
    <row r="54" spans="5:6">
      <c r="E54" t="s">
        <v>5314</v>
      </c>
      <c r="F54" t="s">
        <v>5299</v>
      </c>
    </row>
    <row r="55" spans="5:6">
      <c r="E55" t="s">
        <v>5315</v>
      </c>
      <c r="F55" t="s">
        <v>5299</v>
      </c>
    </row>
    <row r="56" spans="5:6">
      <c r="E56" t="s">
        <v>5316</v>
      </c>
      <c r="F56" t="s">
        <v>5299</v>
      </c>
    </row>
    <row r="57" spans="5:6">
      <c r="E57" t="s">
        <v>5317</v>
      </c>
      <c r="F57" t="s">
        <v>5299</v>
      </c>
    </row>
    <row r="58" spans="5:6">
      <c r="E58" t="s">
        <v>5318</v>
      </c>
      <c r="F58" t="s">
        <v>5299</v>
      </c>
    </row>
    <row r="59" spans="5:6">
      <c r="E59" t="s">
        <v>5319</v>
      </c>
      <c r="F59" t="s">
        <v>5299</v>
      </c>
    </row>
    <row r="60" spans="5:6">
      <c r="E60" t="s">
        <v>5320</v>
      </c>
      <c r="F60" t="s">
        <v>5299</v>
      </c>
    </row>
    <row r="61" spans="5:6">
      <c r="E61" t="s">
        <v>5321</v>
      </c>
      <c r="F61" t="s">
        <v>5299</v>
      </c>
    </row>
    <row r="62" spans="5:6">
      <c r="E62">
        <v>12038289</v>
      </c>
      <c r="F62" t="s">
        <v>5299</v>
      </c>
    </row>
    <row r="63" spans="5:6">
      <c r="E63" t="s">
        <v>5322</v>
      </c>
      <c r="F63" t="s">
        <v>5299</v>
      </c>
    </row>
    <row r="64" spans="5:6">
      <c r="E64" t="s">
        <v>5323</v>
      </c>
      <c r="F64" t="s">
        <v>5299</v>
      </c>
    </row>
    <row r="65" spans="5:6">
      <c r="E65" t="s">
        <v>937</v>
      </c>
      <c r="F65" t="s">
        <v>5299</v>
      </c>
    </row>
    <row r="66" spans="5:6">
      <c r="E66" t="s">
        <v>5324</v>
      </c>
      <c r="F66" t="s">
        <v>5299</v>
      </c>
    </row>
    <row r="67" spans="5:6">
      <c r="E67">
        <v>413985</v>
      </c>
      <c r="F67" t="s">
        <v>5299</v>
      </c>
    </row>
    <row r="68" spans="5:6">
      <c r="E68" t="s">
        <v>5325</v>
      </c>
      <c r="F68" t="s">
        <v>5299</v>
      </c>
    </row>
    <row r="69" spans="5:6">
      <c r="E69" t="s">
        <v>5326</v>
      </c>
      <c r="F69" t="s">
        <v>5299</v>
      </c>
    </row>
    <row r="70" spans="5:6">
      <c r="E70">
        <v>21856895</v>
      </c>
      <c r="F70" t="s">
        <v>5299</v>
      </c>
    </row>
    <row r="71" spans="5:6">
      <c r="E71" t="s">
        <v>1078</v>
      </c>
      <c r="F71" t="s">
        <v>5299</v>
      </c>
    </row>
    <row r="72" spans="5:6">
      <c r="E72" t="s">
        <v>1087</v>
      </c>
      <c r="F72" t="s">
        <v>5299</v>
      </c>
    </row>
    <row r="73" spans="5:6">
      <c r="E73">
        <v>15797849</v>
      </c>
      <c r="F73" t="s">
        <v>5299</v>
      </c>
    </row>
    <row r="74" spans="5:6">
      <c r="E74" t="s">
        <v>1098</v>
      </c>
      <c r="F74" t="s">
        <v>5299</v>
      </c>
    </row>
    <row r="75" spans="5:6">
      <c r="E75">
        <v>21535913</v>
      </c>
      <c r="F75" t="s">
        <v>5299</v>
      </c>
    </row>
    <row r="76" spans="5:6">
      <c r="E76" t="s">
        <v>1139</v>
      </c>
      <c r="F76" t="s">
        <v>5299</v>
      </c>
    </row>
    <row r="77" spans="5:6">
      <c r="E77">
        <v>11976446</v>
      </c>
      <c r="F77" t="s">
        <v>5299</v>
      </c>
    </row>
    <row r="78" spans="5:6">
      <c r="E78" t="s">
        <v>2264</v>
      </c>
      <c r="F78" t="s">
        <v>5299</v>
      </c>
    </row>
    <row r="79" spans="5:6">
      <c r="E79">
        <v>5989768</v>
      </c>
      <c r="F79" t="s">
        <v>5299</v>
      </c>
    </row>
    <row r="80" spans="5:6">
      <c r="E80" t="s">
        <v>5327</v>
      </c>
      <c r="F80" t="s">
        <v>5299</v>
      </c>
    </row>
    <row r="81" spans="5:6">
      <c r="E81" t="s">
        <v>2441</v>
      </c>
      <c r="F81" t="s">
        <v>5299</v>
      </c>
    </row>
    <row r="82" spans="5:6">
      <c r="E82" t="s">
        <v>2461</v>
      </c>
      <c r="F82" t="s">
        <v>5299</v>
      </c>
    </row>
    <row r="83" spans="5:6">
      <c r="E83">
        <v>9711950</v>
      </c>
      <c r="F83" t="s">
        <v>5299</v>
      </c>
    </row>
    <row r="84" spans="5:6">
      <c r="E84" t="s">
        <v>2485</v>
      </c>
      <c r="F84" t="s">
        <v>5299</v>
      </c>
    </row>
    <row r="85" spans="5:6">
      <c r="E85" t="s">
        <v>2496</v>
      </c>
      <c r="F85" t="s">
        <v>5299</v>
      </c>
    </row>
    <row r="86" spans="5:6">
      <c r="E86" t="s">
        <v>5328</v>
      </c>
      <c r="F86" t="s">
        <v>5299</v>
      </c>
    </row>
    <row r="87" spans="5:6">
      <c r="E87" t="s">
        <v>5329</v>
      </c>
      <c r="F87" t="s">
        <v>5299</v>
      </c>
    </row>
    <row r="88" spans="5:6">
      <c r="E88" t="s">
        <v>5330</v>
      </c>
      <c r="F88" t="s">
        <v>5299</v>
      </c>
    </row>
    <row r="89" spans="5:6">
      <c r="E89" t="s">
        <v>5331</v>
      </c>
      <c r="F89" t="s">
        <v>5299</v>
      </c>
    </row>
    <row r="90" spans="5:6">
      <c r="E90" t="s">
        <v>5332</v>
      </c>
      <c r="F90" t="s">
        <v>5299</v>
      </c>
    </row>
    <row r="91" spans="5:6">
      <c r="E91" t="s">
        <v>5333</v>
      </c>
      <c r="F91" t="s">
        <v>5299</v>
      </c>
    </row>
    <row r="92" spans="5:6">
      <c r="E92" t="s">
        <v>2706</v>
      </c>
      <c r="F92" t="s">
        <v>5299</v>
      </c>
    </row>
    <row r="93" spans="5:6">
      <c r="E93" t="s">
        <v>5334</v>
      </c>
      <c r="F93" t="s">
        <v>5299</v>
      </c>
    </row>
    <row r="94" spans="5:6">
      <c r="E94" t="s">
        <v>5335</v>
      </c>
      <c r="F94" t="s">
        <v>5299</v>
      </c>
    </row>
    <row r="95" spans="5:6">
      <c r="E95" t="s">
        <v>2715</v>
      </c>
      <c r="F95" t="s">
        <v>5299</v>
      </c>
    </row>
    <row r="96" spans="5:6">
      <c r="E96" t="s">
        <v>5336</v>
      </c>
      <c r="F96" t="s">
        <v>5299</v>
      </c>
    </row>
    <row r="97" spans="5:6">
      <c r="E97" t="s">
        <v>5337</v>
      </c>
      <c r="F97" t="s">
        <v>5299</v>
      </c>
    </row>
    <row r="98" spans="5:6">
      <c r="E98">
        <v>19758</v>
      </c>
      <c r="F98" t="s">
        <v>5299</v>
      </c>
    </row>
    <row r="99" spans="5:6">
      <c r="E99" t="s">
        <v>5338</v>
      </c>
      <c r="F99" t="s">
        <v>5299</v>
      </c>
    </row>
    <row r="100" spans="5:6">
      <c r="E100" t="s">
        <v>2808</v>
      </c>
      <c r="F100" t="s">
        <v>5299</v>
      </c>
    </row>
    <row r="101" spans="5:6">
      <c r="E101" t="s">
        <v>2838</v>
      </c>
      <c r="F101" t="s">
        <v>5299</v>
      </c>
    </row>
    <row r="102" spans="5:6">
      <c r="E102" t="s">
        <v>5339</v>
      </c>
      <c r="F102" t="s">
        <v>5299</v>
      </c>
    </row>
    <row r="103" spans="5:6">
      <c r="E103" t="s">
        <v>5340</v>
      </c>
      <c r="F103" t="s">
        <v>5299</v>
      </c>
    </row>
    <row r="104" spans="5:6">
      <c r="E104" t="s">
        <v>2867</v>
      </c>
      <c r="F104" t="s">
        <v>5299</v>
      </c>
    </row>
    <row r="105" spans="5:6">
      <c r="E105">
        <v>8331369</v>
      </c>
      <c r="F105" t="s">
        <v>5299</v>
      </c>
    </row>
    <row r="106" spans="5:6">
      <c r="E106" t="s">
        <v>2878</v>
      </c>
      <c r="F106" t="s">
        <v>5299</v>
      </c>
    </row>
    <row r="107" spans="5:6">
      <c r="E107" t="s">
        <v>5341</v>
      </c>
      <c r="F107" t="s">
        <v>5299</v>
      </c>
    </row>
    <row r="108" spans="5:6">
      <c r="E108" t="s">
        <v>5342</v>
      </c>
      <c r="F108" t="s">
        <v>5299</v>
      </c>
    </row>
    <row r="109" spans="5:6">
      <c r="E109" t="s">
        <v>5343</v>
      </c>
      <c r="F109" t="s">
        <v>5299</v>
      </c>
    </row>
    <row r="110" spans="5:6">
      <c r="E110">
        <v>828228</v>
      </c>
      <c r="F110" t="s">
        <v>5299</v>
      </c>
    </row>
    <row r="111" spans="5:6">
      <c r="E111" t="s">
        <v>5344</v>
      </c>
      <c r="F111" t="s">
        <v>5299</v>
      </c>
    </row>
    <row r="112" spans="5:6">
      <c r="E112" t="s">
        <v>5345</v>
      </c>
      <c r="F112" t="s">
        <v>5299</v>
      </c>
    </row>
    <row r="113" spans="5:6">
      <c r="E113" t="s">
        <v>5346</v>
      </c>
      <c r="F113" t="s">
        <v>5299</v>
      </c>
    </row>
    <row r="114" spans="5:6">
      <c r="E114" t="s">
        <v>3038</v>
      </c>
      <c r="F114" t="s">
        <v>5299</v>
      </c>
    </row>
    <row r="115" spans="5:6">
      <c r="E115" t="s">
        <v>5347</v>
      </c>
      <c r="F115" t="s">
        <v>5299</v>
      </c>
    </row>
    <row r="116" spans="5:6">
      <c r="E116" t="s">
        <v>5348</v>
      </c>
      <c r="F116" t="s">
        <v>5299</v>
      </c>
    </row>
    <row r="117" spans="5:6">
      <c r="E117" t="s">
        <v>5349</v>
      </c>
      <c r="F117" t="s">
        <v>5299</v>
      </c>
    </row>
    <row r="118" spans="5:6">
      <c r="E118">
        <v>7969079</v>
      </c>
      <c r="F118" t="s">
        <v>5299</v>
      </c>
    </row>
    <row r="119" spans="5:6">
      <c r="E119" t="s">
        <v>5350</v>
      </c>
      <c r="F119" t="s">
        <v>5299</v>
      </c>
    </row>
    <row r="120" spans="5:6">
      <c r="E120" t="s">
        <v>3058</v>
      </c>
      <c r="F120" t="s">
        <v>5299</v>
      </c>
    </row>
    <row r="121" spans="5:6">
      <c r="E121" t="s">
        <v>5351</v>
      </c>
      <c r="F121" t="s">
        <v>5299</v>
      </c>
    </row>
    <row r="122" spans="5:6">
      <c r="E122" t="s">
        <v>5352</v>
      </c>
      <c r="F122" t="s">
        <v>5299</v>
      </c>
    </row>
    <row r="123" spans="5:6">
      <c r="E123">
        <v>7119397</v>
      </c>
      <c r="F123" t="s">
        <v>5299</v>
      </c>
    </row>
    <row r="124" spans="5:6">
      <c r="E124" t="s">
        <v>3165</v>
      </c>
      <c r="F124" t="s">
        <v>5299</v>
      </c>
    </row>
    <row r="125" spans="5:6">
      <c r="E125" t="s">
        <v>5353</v>
      </c>
      <c r="F125" t="s">
        <v>5299</v>
      </c>
    </row>
    <row r="126" spans="5:6">
      <c r="E126" t="s">
        <v>3178</v>
      </c>
      <c r="F126" t="s">
        <v>5299</v>
      </c>
    </row>
    <row r="127" spans="5:6">
      <c r="E127" t="s">
        <v>5354</v>
      </c>
      <c r="F127" t="s">
        <v>5299</v>
      </c>
    </row>
    <row r="128" spans="5:6">
      <c r="E128" t="s">
        <v>5355</v>
      </c>
      <c r="F128" t="s">
        <v>5299</v>
      </c>
    </row>
    <row r="129" spans="5:6">
      <c r="E129" t="s">
        <v>5356</v>
      </c>
      <c r="F129" t="s">
        <v>5299</v>
      </c>
    </row>
    <row r="130" spans="5:6">
      <c r="E130" t="s">
        <v>3219</v>
      </c>
      <c r="F130" t="s">
        <v>5299</v>
      </c>
    </row>
    <row r="131" spans="5:6">
      <c r="E131" t="s">
        <v>3244</v>
      </c>
      <c r="F131" t="s">
        <v>5299</v>
      </c>
    </row>
    <row r="132" spans="5:6">
      <c r="E132" t="s">
        <v>5357</v>
      </c>
      <c r="F132" t="s">
        <v>5299</v>
      </c>
    </row>
    <row r="133" spans="5:6">
      <c r="E133" t="s">
        <v>3262</v>
      </c>
      <c r="F133" t="s">
        <v>5299</v>
      </c>
    </row>
    <row r="134" spans="5:6">
      <c r="E134" t="s">
        <v>5358</v>
      </c>
      <c r="F134" t="s">
        <v>5299</v>
      </c>
    </row>
    <row r="135" spans="5:6">
      <c r="E135" t="s">
        <v>5359</v>
      </c>
      <c r="F135" t="s">
        <v>5299</v>
      </c>
    </row>
    <row r="136" spans="5:6">
      <c r="E136" t="s">
        <v>3287</v>
      </c>
      <c r="F136" t="s">
        <v>5299</v>
      </c>
    </row>
    <row r="137" spans="5:6">
      <c r="E137" t="s">
        <v>5360</v>
      </c>
      <c r="F137" t="s">
        <v>5299</v>
      </c>
    </row>
    <row r="138" spans="5:6">
      <c r="E138" t="s">
        <v>5361</v>
      </c>
      <c r="F138" t="s">
        <v>5299</v>
      </c>
    </row>
    <row r="139" spans="5:6">
      <c r="E139" t="s">
        <v>5362</v>
      </c>
      <c r="F139" t="s">
        <v>5299</v>
      </c>
    </row>
    <row r="140" spans="5:6">
      <c r="E140" t="s">
        <v>5363</v>
      </c>
      <c r="F140" t="s">
        <v>5299</v>
      </c>
    </row>
    <row r="141" spans="5:6">
      <c r="E141" t="s">
        <v>3335</v>
      </c>
      <c r="F141" t="s">
        <v>5299</v>
      </c>
    </row>
    <row r="142" spans="5:6">
      <c r="E142" t="s">
        <v>3339</v>
      </c>
      <c r="F142" t="s">
        <v>5299</v>
      </c>
    </row>
    <row r="143" spans="5:6">
      <c r="E143" t="s">
        <v>5364</v>
      </c>
      <c r="F143" t="s">
        <v>5299</v>
      </c>
    </row>
    <row r="144" spans="5:6">
      <c r="E144" t="s">
        <v>3364</v>
      </c>
      <c r="F144" t="s">
        <v>5299</v>
      </c>
    </row>
    <row r="145" spans="5:6">
      <c r="E145" t="s">
        <v>3377</v>
      </c>
      <c r="F145" t="s">
        <v>5299</v>
      </c>
    </row>
    <row r="146" spans="5:6">
      <c r="E146" t="s">
        <v>3396</v>
      </c>
      <c r="F146" t="s">
        <v>5299</v>
      </c>
    </row>
    <row r="147" spans="5:6">
      <c r="E147" t="s">
        <v>3405</v>
      </c>
      <c r="F147" t="s">
        <v>5299</v>
      </c>
    </row>
    <row r="148" spans="5:6">
      <c r="E148" t="s">
        <v>5365</v>
      </c>
      <c r="F148" t="s">
        <v>5299</v>
      </c>
    </row>
    <row r="149" spans="5:6">
      <c r="E149" t="s">
        <v>5366</v>
      </c>
      <c r="F149" t="s">
        <v>5299</v>
      </c>
    </row>
    <row r="150" spans="5:6">
      <c r="E150" t="s">
        <v>5367</v>
      </c>
      <c r="F150" t="s">
        <v>5299</v>
      </c>
    </row>
    <row r="151" spans="5:6">
      <c r="E151" t="s">
        <v>5368</v>
      </c>
      <c r="F151" t="s">
        <v>5299</v>
      </c>
    </row>
    <row r="152" spans="5:6">
      <c r="E152" t="s">
        <v>5369</v>
      </c>
      <c r="F152" t="s">
        <v>5299</v>
      </c>
    </row>
    <row r="153" spans="5:6">
      <c r="E153" t="s">
        <v>5370</v>
      </c>
      <c r="F153" t="s">
        <v>5299</v>
      </c>
    </row>
    <row r="154" spans="5:6">
      <c r="E154" t="s">
        <v>3532</v>
      </c>
      <c r="F154" t="s">
        <v>5299</v>
      </c>
    </row>
    <row r="155" spans="5:6">
      <c r="E155" t="s">
        <v>5371</v>
      </c>
      <c r="F155" t="s">
        <v>5299</v>
      </c>
    </row>
    <row r="156" spans="5:6">
      <c r="E156" t="s">
        <v>3596</v>
      </c>
      <c r="F156" t="s">
        <v>5299</v>
      </c>
    </row>
    <row r="157" spans="5:6">
      <c r="E157" t="s">
        <v>3620</v>
      </c>
      <c r="F157" t="s">
        <v>5299</v>
      </c>
    </row>
    <row r="158" spans="5:6">
      <c r="E158" t="s">
        <v>3631</v>
      </c>
      <c r="F158" t="s">
        <v>5299</v>
      </c>
    </row>
    <row r="159" spans="5:6">
      <c r="E159" t="s">
        <v>3680</v>
      </c>
      <c r="F159" t="s">
        <v>5299</v>
      </c>
    </row>
    <row r="160" spans="5:6">
      <c r="E160" t="s">
        <v>5372</v>
      </c>
      <c r="F160" t="s">
        <v>5299</v>
      </c>
    </row>
    <row r="161" spans="5:6">
      <c r="E161" t="s">
        <v>5373</v>
      </c>
      <c r="F161" t="s">
        <v>5299</v>
      </c>
    </row>
    <row r="162" spans="5:6">
      <c r="E162" t="s">
        <v>5374</v>
      </c>
      <c r="F162" t="s">
        <v>5299</v>
      </c>
    </row>
    <row r="163" spans="5:6">
      <c r="E163" t="s">
        <v>5375</v>
      </c>
      <c r="F163" t="s">
        <v>5299</v>
      </c>
    </row>
    <row r="164" spans="5:6">
      <c r="E164" t="s">
        <v>5376</v>
      </c>
      <c r="F164" t="s">
        <v>5299</v>
      </c>
    </row>
    <row r="165" spans="5:6">
      <c r="E165" t="s">
        <v>5377</v>
      </c>
      <c r="F165" t="s">
        <v>5299</v>
      </c>
    </row>
    <row r="166" spans="5:6">
      <c r="E166" t="s">
        <v>5378</v>
      </c>
      <c r="F166" t="s">
        <v>5299</v>
      </c>
    </row>
    <row r="167" spans="5:6">
      <c r="E167" t="s">
        <v>5379</v>
      </c>
      <c r="F167" t="s">
        <v>5299</v>
      </c>
    </row>
    <row r="168" spans="5:6">
      <c r="E168" t="s">
        <v>5380</v>
      </c>
      <c r="F168" t="s">
        <v>5299</v>
      </c>
    </row>
    <row r="169" spans="5:6">
      <c r="E169" t="s">
        <v>5381</v>
      </c>
      <c r="F169" t="s">
        <v>5299</v>
      </c>
    </row>
    <row r="170" spans="5:6">
      <c r="E170" t="s">
        <v>5382</v>
      </c>
      <c r="F170" t="s">
        <v>5299</v>
      </c>
    </row>
    <row r="171" spans="5:6">
      <c r="E171" t="s">
        <v>5383</v>
      </c>
      <c r="F171" t="s">
        <v>5299</v>
      </c>
    </row>
    <row r="172" spans="5:6">
      <c r="E172" t="s">
        <v>5384</v>
      </c>
      <c r="F172" t="s">
        <v>5299</v>
      </c>
    </row>
    <row r="173" spans="5:6">
      <c r="E173" t="s">
        <v>5385</v>
      </c>
      <c r="F173" t="s">
        <v>5299</v>
      </c>
    </row>
    <row r="174" spans="5:6">
      <c r="E174" t="s">
        <v>5386</v>
      </c>
      <c r="F174" t="s">
        <v>5299</v>
      </c>
    </row>
    <row r="175" spans="5:6">
      <c r="E175" t="s">
        <v>5387</v>
      </c>
      <c r="F175" t="s">
        <v>5299</v>
      </c>
    </row>
    <row r="176" spans="5:6">
      <c r="E176" t="s">
        <v>5388</v>
      </c>
      <c r="F176" t="s">
        <v>5299</v>
      </c>
    </row>
    <row r="177" spans="5:6">
      <c r="E177" t="s">
        <v>5389</v>
      </c>
      <c r="F177" t="s">
        <v>5299</v>
      </c>
    </row>
    <row r="178" spans="5:6">
      <c r="E178" t="s">
        <v>5390</v>
      </c>
      <c r="F178" t="s">
        <v>5299</v>
      </c>
    </row>
    <row r="179" spans="5:6">
      <c r="E179" t="s">
        <v>5391</v>
      </c>
      <c r="F179" t="s">
        <v>5299</v>
      </c>
    </row>
    <row r="180" spans="5:6">
      <c r="E180" t="s">
        <v>5392</v>
      </c>
      <c r="F180" t="s">
        <v>5299</v>
      </c>
    </row>
    <row r="181" spans="5:6">
      <c r="E181" t="s">
        <v>5393</v>
      </c>
      <c r="F181" t="s">
        <v>5299</v>
      </c>
    </row>
    <row r="182" spans="5:6">
      <c r="E182" t="s">
        <v>5394</v>
      </c>
      <c r="F182" t="s">
        <v>5299</v>
      </c>
    </row>
    <row r="183" spans="5:6">
      <c r="E183" t="s">
        <v>5395</v>
      </c>
      <c r="F183" t="s">
        <v>5299</v>
      </c>
    </row>
    <row r="184" spans="5:6">
      <c r="E184" t="s">
        <v>5396</v>
      </c>
      <c r="F184" t="s">
        <v>5299</v>
      </c>
    </row>
    <row r="185" spans="5:6">
      <c r="E185" t="s">
        <v>5397</v>
      </c>
      <c r="F185" t="s">
        <v>5299</v>
      </c>
    </row>
    <row r="186" spans="5:6">
      <c r="E186" t="s">
        <v>5398</v>
      </c>
      <c r="F186" t="s">
        <v>5299</v>
      </c>
    </row>
    <row r="187" spans="5:6">
      <c r="E187" t="s">
        <v>5399</v>
      </c>
      <c r="F187" t="s">
        <v>5299</v>
      </c>
    </row>
    <row r="188" spans="5:6">
      <c r="E188" t="s">
        <v>5400</v>
      </c>
      <c r="F188" t="s">
        <v>5299</v>
      </c>
    </row>
    <row r="189" spans="5:6">
      <c r="E189" t="s">
        <v>5401</v>
      </c>
      <c r="F189" t="s">
        <v>5299</v>
      </c>
    </row>
    <row r="190" spans="5:6">
      <c r="E190" t="s">
        <v>5402</v>
      </c>
      <c r="F190" t="s">
        <v>5299</v>
      </c>
    </row>
    <row r="191" spans="5:6">
      <c r="E191" t="s">
        <v>5403</v>
      </c>
      <c r="F191" t="s">
        <v>5299</v>
      </c>
    </row>
    <row r="192" spans="5:6">
      <c r="E192" t="s">
        <v>5404</v>
      </c>
      <c r="F192" t="s">
        <v>5299</v>
      </c>
    </row>
    <row r="193" spans="5:6">
      <c r="E193" t="s">
        <v>5405</v>
      </c>
      <c r="F193" t="s">
        <v>5299</v>
      </c>
    </row>
    <row r="194" spans="5:6">
      <c r="E194" t="s">
        <v>5406</v>
      </c>
      <c r="F194" t="s">
        <v>5299</v>
      </c>
    </row>
    <row r="195" spans="5:6">
      <c r="E195" t="s">
        <v>5407</v>
      </c>
      <c r="F195" t="s">
        <v>5299</v>
      </c>
    </row>
    <row r="196" spans="5:6">
      <c r="E196" t="s">
        <v>5408</v>
      </c>
      <c r="F196" t="s">
        <v>5299</v>
      </c>
    </row>
    <row r="197" spans="5:6">
      <c r="E197" t="s">
        <v>5409</v>
      </c>
      <c r="F197" t="s">
        <v>5299</v>
      </c>
    </row>
    <row r="198" spans="5:6">
      <c r="E198" t="s">
        <v>5410</v>
      </c>
      <c r="F198" t="s">
        <v>5299</v>
      </c>
    </row>
    <row r="199" spans="5:6">
      <c r="E199" t="s">
        <v>5411</v>
      </c>
      <c r="F199" t="s">
        <v>5299</v>
      </c>
    </row>
    <row r="200" spans="5:6">
      <c r="E200" t="s">
        <v>5412</v>
      </c>
      <c r="F200" t="s">
        <v>5299</v>
      </c>
    </row>
    <row r="201" spans="5:6">
      <c r="E201" t="s">
        <v>5413</v>
      </c>
      <c r="F201" t="s">
        <v>5299</v>
      </c>
    </row>
    <row r="202" spans="5:6">
      <c r="E202" t="s">
        <v>5414</v>
      </c>
      <c r="F202" t="s">
        <v>5299</v>
      </c>
    </row>
    <row r="203" spans="5:6">
      <c r="E203" t="s">
        <v>4646</v>
      </c>
      <c r="F203" t="s">
        <v>5299</v>
      </c>
    </row>
    <row r="204" spans="5:6">
      <c r="E204" t="s">
        <v>5415</v>
      </c>
      <c r="F204" t="s">
        <v>5299</v>
      </c>
    </row>
    <row r="205" spans="5:6">
      <c r="E205" t="s">
        <v>5416</v>
      </c>
      <c r="F205" t="s">
        <v>5299</v>
      </c>
    </row>
    <row r="206" spans="5:6">
      <c r="E206" t="s">
        <v>5417</v>
      </c>
      <c r="F206" t="s">
        <v>5299</v>
      </c>
    </row>
    <row r="207" spans="5:6">
      <c r="E207" t="s">
        <v>5418</v>
      </c>
      <c r="F207" t="s">
        <v>5299</v>
      </c>
    </row>
    <row r="208" spans="5:6">
      <c r="E208" t="s">
        <v>5419</v>
      </c>
      <c r="F208" t="s">
        <v>5299</v>
      </c>
    </row>
    <row r="209" spans="5:6">
      <c r="E209" t="s">
        <v>5420</v>
      </c>
      <c r="F209" t="s">
        <v>5299</v>
      </c>
    </row>
    <row r="210" spans="5:6">
      <c r="E210" t="s">
        <v>5421</v>
      </c>
      <c r="F210" t="s">
        <v>5299</v>
      </c>
    </row>
    <row r="211" spans="5:6">
      <c r="E211" t="s">
        <v>5422</v>
      </c>
      <c r="F211" t="s">
        <v>5299</v>
      </c>
    </row>
    <row r="212" spans="5:6">
      <c r="E212" t="s">
        <v>5423</v>
      </c>
      <c r="F212" t="s">
        <v>5299</v>
      </c>
    </row>
    <row r="213" spans="5:6">
      <c r="E213" t="s">
        <v>5424</v>
      </c>
      <c r="F213" t="s">
        <v>5299</v>
      </c>
    </row>
    <row r="214" spans="5:6">
      <c r="E214" t="s">
        <v>5425</v>
      </c>
      <c r="F214" t="s">
        <v>5299</v>
      </c>
    </row>
    <row r="215" spans="5:6">
      <c r="E215" t="s">
        <v>5426</v>
      </c>
      <c r="F215" t="s">
        <v>5299</v>
      </c>
    </row>
    <row r="216" spans="5:6">
      <c r="E216" t="s">
        <v>5427</v>
      </c>
      <c r="F216" t="s">
        <v>5299</v>
      </c>
    </row>
    <row r="217" spans="5:6">
      <c r="E217" t="s">
        <v>5428</v>
      </c>
      <c r="F217" t="s">
        <v>5299</v>
      </c>
    </row>
    <row r="218" spans="5:6">
      <c r="E218" t="s">
        <v>5429</v>
      </c>
      <c r="F218" t="s">
        <v>5299</v>
      </c>
    </row>
    <row r="219" spans="5:6">
      <c r="E219" t="s">
        <v>4721</v>
      </c>
      <c r="F219" t="s">
        <v>5299</v>
      </c>
    </row>
    <row r="220" spans="5:6">
      <c r="E220" t="s">
        <v>5430</v>
      </c>
      <c r="F220" t="s">
        <v>5299</v>
      </c>
    </row>
    <row r="221" spans="5:6">
      <c r="E221" t="s">
        <v>5431</v>
      </c>
      <c r="F221" t="s">
        <v>5299</v>
      </c>
    </row>
    <row r="222" spans="5:6">
      <c r="E222" t="s">
        <v>5432</v>
      </c>
      <c r="F222" t="s">
        <v>5299</v>
      </c>
    </row>
    <row r="223" spans="5:6">
      <c r="E223" t="s">
        <v>5433</v>
      </c>
      <c r="F223" t="s">
        <v>5299</v>
      </c>
    </row>
    <row r="224" spans="5:6">
      <c r="E224" t="s">
        <v>5434</v>
      </c>
      <c r="F224" t="s">
        <v>5299</v>
      </c>
    </row>
    <row r="225" spans="5:6">
      <c r="E225" t="s">
        <v>5435</v>
      </c>
      <c r="F225" t="s">
        <v>5299</v>
      </c>
    </row>
    <row r="226" spans="5:6">
      <c r="E226" t="s">
        <v>5436</v>
      </c>
      <c r="F226" t="s">
        <v>5299</v>
      </c>
    </row>
    <row r="227" spans="5:6">
      <c r="E227" t="s">
        <v>5437</v>
      </c>
      <c r="F227" t="s">
        <v>5299</v>
      </c>
    </row>
    <row r="228" spans="5:6">
      <c r="E228" t="s">
        <v>5438</v>
      </c>
      <c r="F228" t="s">
        <v>5299</v>
      </c>
    </row>
    <row r="229" spans="5:6">
      <c r="E229" t="s">
        <v>5439</v>
      </c>
      <c r="F229" t="s">
        <v>5299</v>
      </c>
    </row>
    <row r="230" spans="5:6">
      <c r="E230" t="s">
        <v>5440</v>
      </c>
      <c r="F230" t="s">
        <v>5299</v>
      </c>
    </row>
    <row r="231" spans="5:6">
      <c r="E231" t="s">
        <v>5441</v>
      </c>
      <c r="F231" t="s">
        <v>5299</v>
      </c>
    </row>
    <row r="232" spans="5:6">
      <c r="E232" t="s">
        <v>5442</v>
      </c>
      <c r="F232" t="s">
        <v>5299</v>
      </c>
    </row>
    <row r="233" spans="5:6">
      <c r="E233" t="s">
        <v>5443</v>
      </c>
      <c r="F233" t="s">
        <v>5299</v>
      </c>
    </row>
    <row r="234" spans="5:6">
      <c r="E234" t="s">
        <v>5444</v>
      </c>
      <c r="F234" t="s">
        <v>5299</v>
      </c>
    </row>
    <row r="235" spans="5:6">
      <c r="E235" t="s">
        <v>5445</v>
      </c>
      <c r="F235" t="s">
        <v>5299</v>
      </c>
    </row>
    <row r="236" spans="5:6">
      <c r="E236" t="s">
        <v>5446</v>
      </c>
      <c r="F236" t="s">
        <v>5299</v>
      </c>
    </row>
    <row r="237" spans="5:6">
      <c r="E237" t="s">
        <v>5447</v>
      </c>
      <c r="F237" t="s">
        <v>5299</v>
      </c>
    </row>
    <row r="238" spans="5:6">
      <c r="E238" t="s">
        <v>5448</v>
      </c>
      <c r="F238" t="s">
        <v>5299</v>
      </c>
    </row>
    <row r="239" spans="5:6">
      <c r="E239" t="s">
        <v>5449</v>
      </c>
      <c r="F239" t="s">
        <v>5299</v>
      </c>
    </row>
    <row r="240" spans="5:6">
      <c r="E240" t="s">
        <v>4918</v>
      </c>
      <c r="F240" t="s">
        <v>5299</v>
      </c>
    </row>
    <row r="241" spans="5:6">
      <c r="E241" t="s">
        <v>5450</v>
      </c>
      <c r="F241" t="s">
        <v>5299</v>
      </c>
    </row>
    <row r="242" spans="5:6">
      <c r="E242" t="s">
        <v>4931</v>
      </c>
      <c r="F242" t="s">
        <v>5299</v>
      </c>
    </row>
    <row r="243" spans="5:6">
      <c r="E243" t="s">
        <v>5451</v>
      </c>
      <c r="F243" t="s">
        <v>5299</v>
      </c>
    </row>
    <row r="244" spans="5:6">
      <c r="E244" t="s">
        <v>5452</v>
      </c>
      <c r="F244" t="s">
        <v>5299</v>
      </c>
    </row>
    <row r="245" spans="5:6">
      <c r="E245" t="s">
        <v>5453</v>
      </c>
      <c r="F245" t="s">
        <v>5299</v>
      </c>
    </row>
    <row r="246" spans="5:6">
      <c r="E246" t="s">
        <v>5454</v>
      </c>
      <c r="F246" t="s">
        <v>5299</v>
      </c>
    </row>
    <row r="247" spans="5:6">
      <c r="E247" t="s">
        <v>5455</v>
      </c>
      <c r="F247" t="s">
        <v>5299</v>
      </c>
    </row>
    <row r="248" spans="5:6">
      <c r="E248" t="s">
        <v>5456</v>
      </c>
      <c r="F248" t="s">
        <v>5299</v>
      </c>
    </row>
    <row r="249" spans="5:6">
      <c r="E249" t="s">
        <v>5457</v>
      </c>
      <c r="F249" t="s">
        <v>5299</v>
      </c>
    </row>
    <row r="250" spans="5:6">
      <c r="E250" t="s">
        <v>5458</v>
      </c>
      <c r="F250" t="s">
        <v>5299</v>
      </c>
    </row>
    <row r="251" spans="5:6">
      <c r="E251" t="s">
        <v>5459</v>
      </c>
      <c r="F251" t="s">
        <v>5299</v>
      </c>
    </row>
    <row r="252" spans="5:6">
      <c r="E252" t="s">
        <v>5460</v>
      </c>
      <c r="F252" t="s">
        <v>5299</v>
      </c>
    </row>
    <row r="253" spans="5:6">
      <c r="E253" t="s">
        <v>5461</v>
      </c>
      <c r="F253" t="s">
        <v>5299</v>
      </c>
    </row>
    <row r="254" spans="5:6">
      <c r="E254" t="s">
        <v>5462</v>
      </c>
      <c r="F254" t="s">
        <v>5299</v>
      </c>
    </row>
    <row r="255" spans="5:6">
      <c r="E255" t="s">
        <v>5463</v>
      </c>
      <c r="F255" t="s">
        <v>5299</v>
      </c>
    </row>
    <row r="256" spans="5:6">
      <c r="E256" t="s">
        <v>5464</v>
      </c>
      <c r="F256" t="s">
        <v>5299</v>
      </c>
    </row>
    <row r="257" spans="5:6">
      <c r="E257" t="s">
        <v>5465</v>
      </c>
      <c r="F257" t="s">
        <v>5299</v>
      </c>
    </row>
    <row r="258" spans="5:6">
      <c r="E258" t="s">
        <v>5034</v>
      </c>
      <c r="F258" t="s">
        <v>5299</v>
      </c>
    </row>
    <row r="259" spans="5:6">
      <c r="E259" t="s">
        <v>5466</v>
      </c>
      <c r="F259" t="s">
        <v>5299</v>
      </c>
    </row>
    <row r="260" spans="5:6">
      <c r="E260" t="s">
        <v>5467</v>
      </c>
      <c r="F260" t="s">
        <v>5299</v>
      </c>
    </row>
    <row r="261" spans="5:6">
      <c r="E261" t="s">
        <v>5468</v>
      </c>
      <c r="F261" t="s">
        <v>5299</v>
      </c>
    </row>
    <row r="262" spans="5:6">
      <c r="E262" t="s">
        <v>5469</v>
      </c>
      <c r="F262" t="s">
        <v>5299</v>
      </c>
    </row>
    <row r="263" spans="5:6">
      <c r="E263" t="s">
        <v>5470</v>
      </c>
      <c r="F263" t="s">
        <v>5299</v>
      </c>
    </row>
    <row r="264" spans="5:6">
      <c r="E264" t="s">
        <v>5471</v>
      </c>
      <c r="F264" t="s">
        <v>5299</v>
      </c>
    </row>
    <row r="265" spans="5:6">
      <c r="E265" t="s">
        <v>5472</v>
      </c>
      <c r="F265" t="s">
        <v>5299</v>
      </c>
    </row>
    <row r="266" spans="5:6">
      <c r="E266" t="s">
        <v>5473</v>
      </c>
      <c r="F266" t="s">
        <v>5299</v>
      </c>
    </row>
    <row r="267" spans="5:6">
      <c r="E267" t="s">
        <v>5474</v>
      </c>
      <c r="F267" t="s">
        <v>5299</v>
      </c>
    </row>
    <row r="268" spans="5:6">
      <c r="E268" t="s">
        <v>5475</v>
      </c>
      <c r="F268" t="s">
        <v>5299</v>
      </c>
    </row>
    <row r="269" spans="5:6">
      <c r="E269" t="s">
        <v>5476</v>
      </c>
      <c r="F269" t="s">
        <v>5299</v>
      </c>
    </row>
    <row r="270" spans="5:6">
      <c r="E270" t="s">
        <v>5477</v>
      </c>
      <c r="F270" t="s">
        <v>5299</v>
      </c>
    </row>
    <row r="271" spans="5:6">
      <c r="E271" t="s">
        <v>5478</v>
      </c>
      <c r="F271" t="s">
        <v>5299</v>
      </c>
    </row>
    <row r="272" spans="5:6">
      <c r="E272" t="s">
        <v>5479</v>
      </c>
      <c r="F272" t="s">
        <v>5299</v>
      </c>
    </row>
    <row r="273" spans="5:6">
      <c r="E273" t="s">
        <v>5480</v>
      </c>
      <c r="F273" t="s">
        <v>5299</v>
      </c>
    </row>
    <row r="274" spans="5:6">
      <c r="E274" t="s">
        <v>5481</v>
      </c>
      <c r="F274" t="s">
        <v>5299</v>
      </c>
    </row>
    <row r="275" spans="5:6">
      <c r="E275" t="s">
        <v>5482</v>
      </c>
      <c r="F275" t="s">
        <v>5299</v>
      </c>
    </row>
    <row r="276" spans="5:6">
      <c r="E276" t="s">
        <v>5483</v>
      </c>
      <c r="F276" t="s">
        <v>5299</v>
      </c>
    </row>
    <row r="277" spans="5:6">
      <c r="E277" t="s">
        <v>5484</v>
      </c>
      <c r="F277" t="s">
        <v>5299</v>
      </c>
    </row>
    <row r="278" spans="5:6">
      <c r="E278" t="s">
        <v>5485</v>
      </c>
      <c r="F278" t="s">
        <v>5299</v>
      </c>
    </row>
    <row r="279" spans="5:6">
      <c r="E279" t="s">
        <v>5486</v>
      </c>
      <c r="F279" t="s">
        <v>5299</v>
      </c>
    </row>
    <row r="280" spans="5:6">
      <c r="F280" t="s">
        <v>5299</v>
      </c>
    </row>
    <row r="281" spans="5:6">
      <c r="F281" t="s">
        <v>5299</v>
      </c>
    </row>
    <row r="282" spans="5:6">
      <c r="F282" t="s">
        <v>5299</v>
      </c>
    </row>
    <row r="283" spans="5:6">
      <c r="F283" t="s">
        <v>5299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0C3E-8EC8-4750-BD8D-A5046ABE6925}">
  <dimension ref="A1:D63"/>
  <sheetViews>
    <sheetView zoomScale="70" zoomScaleNormal="70" workbookViewId="0">
      <selection activeCell="A49" sqref="A49"/>
    </sheetView>
  </sheetViews>
  <sheetFormatPr defaultRowHeight="14.5"/>
  <cols>
    <col min="1" max="1" width="45.1796875" bestFit="1" customWidth="1"/>
    <col min="2" max="2" width="65.54296875" style="11" customWidth="1"/>
  </cols>
  <sheetData>
    <row r="1" spans="1:4">
      <c r="A1" s="6"/>
      <c r="B1" s="10"/>
      <c r="C1" s="6"/>
      <c r="D1" s="6"/>
    </row>
    <row r="2" spans="1:4">
      <c r="A2" s="6" t="s">
        <v>23</v>
      </c>
      <c r="B2" s="10" t="s">
        <v>5167</v>
      </c>
      <c r="C2" s="6"/>
      <c r="D2" s="6"/>
    </row>
    <row r="3" spans="1:4">
      <c r="A3" s="6" t="s">
        <v>41</v>
      </c>
      <c r="B3" s="10" t="s">
        <v>5169</v>
      </c>
      <c r="C3" s="6"/>
      <c r="D3" s="6"/>
    </row>
    <row r="4" spans="1:4" ht="26">
      <c r="A4" s="6" t="s">
        <v>97</v>
      </c>
      <c r="B4" s="10" t="s">
        <v>5170</v>
      </c>
      <c r="C4" s="6"/>
      <c r="D4" s="6"/>
    </row>
    <row r="5" spans="1:4">
      <c r="A5" s="6" t="s">
        <v>128</v>
      </c>
      <c r="B5" s="10" t="s">
        <v>5175</v>
      </c>
      <c r="C5" s="6"/>
      <c r="D5" s="6"/>
    </row>
    <row r="6" spans="1:4">
      <c r="A6" s="6" t="s">
        <v>163</v>
      </c>
      <c r="B6" s="10" t="s">
        <v>5177</v>
      </c>
      <c r="C6" s="6"/>
      <c r="D6" s="6"/>
    </row>
    <row r="7" spans="1:4">
      <c r="A7" s="6" t="s">
        <v>177</v>
      </c>
      <c r="B7" s="10" t="s">
        <v>5178</v>
      </c>
      <c r="C7" s="6"/>
      <c r="D7" s="6"/>
    </row>
    <row r="8" spans="1:4">
      <c r="A8" s="6" t="s">
        <v>516</v>
      </c>
      <c r="B8" s="10" t="s">
        <v>5179</v>
      </c>
      <c r="C8" s="6"/>
      <c r="D8" s="6"/>
    </row>
    <row r="9" spans="1:4" ht="26">
      <c r="A9" s="6" t="s">
        <v>552</v>
      </c>
      <c r="B9" s="10" t="s">
        <v>5183</v>
      </c>
      <c r="C9" s="6"/>
      <c r="D9" s="6"/>
    </row>
    <row r="10" spans="1:4">
      <c r="A10" s="6" t="s">
        <v>564</v>
      </c>
      <c r="B10" s="10" t="s">
        <v>5487</v>
      </c>
      <c r="C10" s="6"/>
      <c r="D10" s="6"/>
    </row>
    <row r="11" spans="1:4">
      <c r="A11" s="6" t="s">
        <v>573</v>
      </c>
      <c r="B11" s="10" t="s">
        <v>5188</v>
      </c>
      <c r="C11" s="6"/>
      <c r="D11" s="6"/>
    </row>
    <row r="12" spans="1:4">
      <c r="A12" s="6" t="s">
        <v>585</v>
      </c>
      <c r="B12" s="10" t="s">
        <v>5189</v>
      </c>
      <c r="C12" s="6"/>
      <c r="D12" s="6"/>
    </row>
    <row r="13" spans="1:4" ht="26">
      <c r="A13" s="6" t="s">
        <v>349</v>
      </c>
      <c r="B13" s="10" t="s">
        <v>5193</v>
      </c>
      <c r="C13" s="6"/>
      <c r="D13" s="6"/>
    </row>
    <row r="14" spans="1:4">
      <c r="A14" s="6" t="s">
        <v>659</v>
      </c>
      <c r="B14" s="10" t="s">
        <v>5195</v>
      </c>
      <c r="C14" s="6"/>
      <c r="D14" s="6"/>
    </row>
    <row r="15" spans="1:4">
      <c r="A15" s="6" t="s">
        <v>723</v>
      </c>
      <c r="B15" s="10" t="s">
        <v>5196</v>
      </c>
      <c r="C15" s="6"/>
      <c r="D15" s="6"/>
    </row>
    <row r="16" spans="1:4">
      <c r="A16" s="6" t="s">
        <v>775</v>
      </c>
      <c r="B16" s="10" t="s">
        <v>5197</v>
      </c>
      <c r="C16" s="6"/>
      <c r="D16" s="6"/>
    </row>
    <row r="17" spans="1:4">
      <c r="A17" s="6" t="s">
        <v>784</v>
      </c>
      <c r="B17" s="10" t="s">
        <v>5198</v>
      </c>
      <c r="C17" s="6"/>
      <c r="D17" s="6"/>
    </row>
    <row r="18" spans="1:4">
      <c r="A18" s="6" t="s">
        <v>796</v>
      </c>
      <c r="B18" s="10" t="s">
        <v>5199</v>
      </c>
      <c r="C18" s="6"/>
      <c r="D18" s="6"/>
    </row>
    <row r="19" spans="1:4" ht="26">
      <c r="A19" s="6" t="s">
        <v>838</v>
      </c>
      <c r="B19" s="10" t="s">
        <v>5201</v>
      </c>
      <c r="C19" s="6" t="s">
        <v>5202</v>
      </c>
      <c r="D19" s="8" t="s">
        <v>5203</v>
      </c>
    </row>
    <row r="20" spans="1:4">
      <c r="A20" s="6" t="s">
        <v>842</v>
      </c>
      <c r="B20" s="10" t="s">
        <v>5204</v>
      </c>
      <c r="C20" s="6"/>
      <c r="D20" s="6"/>
    </row>
    <row r="21" spans="1:4">
      <c r="A21" s="6" t="s">
        <v>488</v>
      </c>
      <c r="B21" s="10" t="s">
        <v>5205</v>
      </c>
      <c r="C21" s="6"/>
      <c r="D21" s="6"/>
    </row>
    <row r="22" spans="1:4">
      <c r="A22" s="6" t="s">
        <v>889</v>
      </c>
      <c r="B22" s="10" t="s">
        <v>5206</v>
      </c>
      <c r="C22" s="6"/>
      <c r="D22" s="6"/>
    </row>
    <row r="23" spans="1:4" ht="26">
      <c r="A23" s="6" t="s">
        <v>742</v>
      </c>
      <c r="B23" s="10" t="s">
        <v>5209</v>
      </c>
      <c r="C23" s="6"/>
      <c r="D23" s="6"/>
    </row>
    <row r="24" spans="1:4">
      <c r="A24" s="6" t="s">
        <v>796</v>
      </c>
      <c r="B24" s="10" t="s">
        <v>5488</v>
      </c>
      <c r="C24" s="6"/>
      <c r="D24" s="6"/>
    </row>
    <row r="25" spans="1:4">
      <c r="A25" s="6" t="s">
        <v>938</v>
      </c>
      <c r="B25" s="10" t="s">
        <v>5212</v>
      </c>
      <c r="C25" s="6"/>
      <c r="D25" s="6"/>
    </row>
    <row r="26" spans="1:4">
      <c r="A26" s="6" t="s">
        <v>219</v>
      </c>
      <c r="B26" s="10" t="s">
        <v>5213</v>
      </c>
      <c r="C26" s="6"/>
      <c r="D26" s="6"/>
    </row>
    <row r="27" spans="1:4" ht="26">
      <c r="A27" s="6" t="s">
        <v>1088</v>
      </c>
      <c r="B27" s="10" t="s">
        <v>5217</v>
      </c>
      <c r="C27" s="6" t="s">
        <v>5218</v>
      </c>
      <c r="D27" s="8" t="s">
        <v>5219</v>
      </c>
    </row>
    <row r="28" spans="1:4">
      <c r="A28" s="6" t="s">
        <v>1095</v>
      </c>
      <c r="B28" s="10" t="s">
        <v>5220</v>
      </c>
      <c r="C28" s="6"/>
      <c r="D28" s="6"/>
    </row>
    <row r="29" spans="1:4">
      <c r="A29" s="6" t="s">
        <v>2472</v>
      </c>
      <c r="B29" s="10" t="s">
        <v>5223</v>
      </c>
      <c r="C29" s="6"/>
      <c r="D29" s="6"/>
    </row>
    <row r="30" spans="1:4">
      <c r="A30" s="6" t="s">
        <v>2486</v>
      </c>
      <c r="B30" s="10" t="s">
        <v>5489</v>
      </c>
      <c r="C30" s="6"/>
      <c r="D30" s="6"/>
    </row>
    <row r="31" spans="1:4">
      <c r="A31" s="6" t="s">
        <v>692</v>
      </c>
      <c r="B31" s="10" t="s">
        <v>5236</v>
      </c>
      <c r="C31" s="6"/>
      <c r="D31" s="6"/>
    </row>
    <row r="32" spans="1:4">
      <c r="A32" s="6" t="s">
        <v>2707</v>
      </c>
      <c r="B32" s="10" t="s">
        <v>5238</v>
      </c>
      <c r="C32" s="6"/>
      <c r="D32" s="6"/>
    </row>
    <row r="33" spans="1:4">
      <c r="A33" s="6" t="s">
        <v>2735</v>
      </c>
      <c r="B33" s="10" t="s">
        <v>5240</v>
      </c>
      <c r="C33" s="6"/>
      <c r="D33" s="6"/>
    </row>
    <row r="34" spans="1:4">
      <c r="A34" s="6" t="s">
        <v>2770</v>
      </c>
      <c r="B34" s="10" t="s">
        <v>5241</v>
      </c>
      <c r="C34" s="6"/>
      <c r="D34" s="6"/>
    </row>
    <row r="35" spans="1:4">
      <c r="A35" s="6" t="s">
        <v>2809</v>
      </c>
      <c r="B35" s="10" t="s">
        <v>5242</v>
      </c>
      <c r="C35" s="6"/>
      <c r="D35" s="6"/>
    </row>
    <row r="36" spans="1:4" ht="26">
      <c r="A36" s="6" t="s">
        <v>570</v>
      </c>
      <c r="B36" s="10" t="s">
        <v>5243</v>
      </c>
      <c r="C36" s="6"/>
      <c r="D36" s="6"/>
    </row>
    <row r="37" spans="1:4" ht="26">
      <c r="A37" s="6" t="s">
        <v>488</v>
      </c>
      <c r="B37" s="10" t="s">
        <v>5248</v>
      </c>
      <c r="C37" s="6"/>
      <c r="D37" s="6"/>
    </row>
    <row r="38" spans="1:4">
      <c r="A38" s="6" t="s">
        <v>5237</v>
      </c>
      <c r="B38" s="10" t="s">
        <v>5249</v>
      </c>
      <c r="C38" s="6"/>
      <c r="D38" s="6"/>
    </row>
    <row r="39" spans="1:4">
      <c r="A39" s="6" t="s">
        <v>3096</v>
      </c>
      <c r="B39" s="10" t="s">
        <v>5250</v>
      </c>
      <c r="C39" s="6"/>
      <c r="D39" s="6"/>
    </row>
    <row r="40" spans="1:4">
      <c r="A40" s="6" t="s">
        <v>742</v>
      </c>
      <c r="B40" s="10" t="s">
        <v>5258</v>
      </c>
      <c r="C40" s="6"/>
      <c r="D40" s="6"/>
    </row>
    <row r="41" spans="1:4">
      <c r="A41" s="6" t="s">
        <v>2875</v>
      </c>
      <c r="B41" s="10" t="s">
        <v>5260</v>
      </c>
      <c r="C41" s="6"/>
      <c r="D41" s="6"/>
    </row>
    <row r="42" spans="1:4">
      <c r="A42" s="6" t="s">
        <v>3288</v>
      </c>
      <c r="B42" s="10" t="s">
        <v>5261</v>
      </c>
      <c r="C42" s="6" t="s">
        <v>5262</v>
      </c>
      <c r="D42" s="6"/>
    </row>
    <row r="43" spans="1:4">
      <c r="A43" s="6" t="s">
        <v>1079</v>
      </c>
      <c r="B43" s="10" t="s">
        <v>5264</v>
      </c>
      <c r="C43" s="6"/>
      <c r="D43" s="6"/>
    </row>
    <row r="44" spans="1:4">
      <c r="A44" s="6" t="s">
        <v>3009</v>
      </c>
      <c r="B44" s="10" t="s">
        <v>5490</v>
      </c>
      <c r="C44" s="6"/>
      <c r="D44" s="6"/>
    </row>
    <row r="45" spans="1:4" ht="26">
      <c r="A45" s="6" t="s">
        <v>163</v>
      </c>
      <c r="B45" s="10" t="s">
        <v>5266</v>
      </c>
      <c r="C45" s="6"/>
      <c r="D45" s="6"/>
    </row>
    <row r="46" spans="1:4" ht="26">
      <c r="A46" s="6" t="s">
        <v>2809</v>
      </c>
      <c r="B46" s="10" t="s">
        <v>5268</v>
      </c>
      <c r="C46" s="6"/>
      <c r="D46" s="6"/>
    </row>
    <row r="47" spans="1:4">
      <c r="A47" s="6" t="s">
        <v>723</v>
      </c>
      <c r="B47" s="10" t="s">
        <v>5270</v>
      </c>
      <c r="C47" s="6"/>
      <c r="D47" s="6"/>
    </row>
    <row r="48" spans="1:4">
      <c r="A48" s="6" t="s">
        <v>3681</v>
      </c>
      <c r="B48" s="10" t="s">
        <v>5274</v>
      </c>
      <c r="C48" s="6"/>
      <c r="D48" s="6"/>
    </row>
    <row r="49" spans="1:4">
      <c r="B49"/>
    </row>
    <row r="50" spans="1:4">
      <c r="B50"/>
    </row>
    <row r="51" spans="1:4">
      <c r="B51"/>
    </row>
    <row r="52" spans="1:4">
      <c r="B52"/>
    </row>
    <row r="53" spans="1:4">
      <c r="B53"/>
    </row>
    <row r="54" spans="1:4">
      <c r="B54"/>
    </row>
    <row r="55" spans="1:4">
      <c r="B55"/>
    </row>
    <row r="56" spans="1:4">
      <c r="B56"/>
    </row>
    <row r="57" spans="1:4">
      <c r="B57"/>
    </row>
    <row r="58" spans="1:4">
      <c r="B58"/>
    </row>
    <row r="59" spans="1:4">
      <c r="B59"/>
    </row>
    <row r="60" spans="1:4">
      <c r="B60"/>
    </row>
    <row r="61" spans="1:4">
      <c r="B61"/>
    </row>
    <row r="62" spans="1:4">
      <c r="B62"/>
    </row>
    <row r="63" spans="1:4">
      <c r="A63" s="6"/>
      <c r="B63" s="10"/>
      <c r="C63" s="6"/>
      <c r="D63" s="6"/>
    </row>
  </sheetData>
  <autoFilter ref="A1:D48" xr:uid="{F3E40C3E-8EC8-4750-BD8D-A5046ABE692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5A02-B9C1-4C08-B7CA-FC9093C06E95}">
  <dimension ref="A5:F18"/>
  <sheetViews>
    <sheetView workbookViewId="0">
      <selection activeCell="B18" sqref="B18"/>
    </sheetView>
  </sheetViews>
  <sheetFormatPr defaultRowHeight="14.5"/>
  <cols>
    <col min="2" max="2" width="50.1796875" customWidth="1"/>
    <col min="3" max="3" width="56.453125" customWidth="1"/>
    <col min="4" max="5" width="28.81640625" customWidth="1"/>
  </cols>
  <sheetData>
    <row r="5" spans="1:6">
      <c r="A5" s="17" t="s">
        <v>5491</v>
      </c>
      <c r="B5" s="17" t="s">
        <v>5147</v>
      </c>
      <c r="C5" s="17" t="s">
        <v>5156</v>
      </c>
      <c r="D5" s="17" t="s">
        <v>5157</v>
      </c>
      <c r="E5" s="17" t="s">
        <v>5160</v>
      </c>
      <c r="F5" s="17" t="s">
        <v>5158</v>
      </c>
    </row>
    <row r="6" spans="1:6">
      <c r="A6">
        <v>1</v>
      </c>
      <c r="B6" s="6" t="s">
        <v>136</v>
      </c>
      <c r="C6" s="6" t="s">
        <v>5176</v>
      </c>
      <c r="D6" s="6"/>
      <c r="E6" s="10" t="s">
        <v>5492</v>
      </c>
      <c r="F6" s="6"/>
    </row>
    <row r="7" spans="1:6">
      <c r="A7">
        <v>2</v>
      </c>
      <c r="B7" s="6" t="s">
        <v>560</v>
      </c>
      <c r="C7" s="6" t="s">
        <v>5186</v>
      </c>
      <c r="D7" s="6"/>
      <c r="E7" s="10" t="s">
        <v>5492</v>
      </c>
      <c r="F7" s="6"/>
    </row>
    <row r="8" spans="1:6">
      <c r="A8">
        <v>3</v>
      </c>
      <c r="B8" s="6" t="s">
        <v>2497</v>
      </c>
      <c r="C8" s="6" t="s">
        <v>5227</v>
      </c>
      <c r="D8" s="6"/>
      <c r="E8" s="10" t="s">
        <v>5492</v>
      </c>
      <c r="F8" s="6"/>
    </row>
    <row r="9" spans="1:6">
      <c r="A9">
        <v>4</v>
      </c>
      <c r="B9" s="6" t="s">
        <v>5237</v>
      </c>
      <c r="C9" s="6" t="s">
        <v>5238</v>
      </c>
      <c r="D9" s="6"/>
      <c r="E9" s="10" t="s">
        <v>5492</v>
      </c>
      <c r="F9" s="6"/>
    </row>
    <row r="10" spans="1:6">
      <c r="A10">
        <v>5</v>
      </c>
      <c r="B10" s="6" t="s">
        <v>1140</v>
      </c>
      <c r="C10" s="6" t="s">
        <v>5247</v>
      </c>
      <c r="D10" s="6"/>
      <c r="E10" s="10" t="s">
        <v>5492</v>
      </c>
      <c r="F10" s="6"/>
    </row>
    <row r="11" spans="1:6">
      <c r="A11">
        <v>6</v>
      </c>
      <c r="B11" s="6" t="s">
        <v>3288</v>
      </c>
      <c r="C11" s="6" t="s">
        <v>5261</v>
      </c>
      <c r="D11" s="6" t="s">
        <v>5493</v>
      </c>
      <c r="E11" s="10" t="s">
        <v>5492</v>
      </c>
      <c r="F11" s="6"/>
    </row>
    <row r="12" spans="1:6">
      <c r="A12">
        <v>7</v>
      </c>
      <c r="B12" s="6" t="s">
        <v>3336</v>
      </c>
      <c r="C12" s="6" t="s">
        <v>5263</v>
      </c>
      <c r="D12" s="6"/>
      <c r="E12" s="10" t="s">
        <v>5492</v>
      </c>
      <c r="F12" s="6"/>
    </row>
    <row r="13" spans="1:6">
      <c r="A13">
        <v>8</v>
      </c>
      <c r="B13" s="6" t="s">
        <v>3632</v>
      </c>
      <c r="C13" s="6" t="s">
        <v>5273</v>
      </c>
      <c r="D13" s="6"/>
      <c r="E13" s="10" t="s">
        <v>5492</v>
      </c>
      <c r="F13" s="6"/>
    </row>
    <row r="14" spans="1:6">
      <c r="A14">
        <v>9</v>
      </c>
      <c r="B14" s="6" t="s">
        <v>4722</v>
      </c>
      <c r="C14" s="6" t="s">
        <v>5275</v>
      </c>
      <c r="D14" s="6"/>
      <c r="E14" s="10" t="s">
        <v>5492</v>
      </c>
      <c r="F14" s="6"/>
    </row>
    <row r="15" spans="1:6">
      <c r="A15">
        <v>10</v>
      </c>
      <c r="B15" s="6" t="s">
        <v>5277</v>
      </c>
      <c r="C15" s="6" t="s">
        <v>5278</v>
      </c>
      <c r="D15" s="10" t="s">
        <v>5494</v>
      </c>
      <c r="E15" s="10" t="s">
        <v>5492</v>
      </c>
      <c r="F15" s="8" t="s">
        <v>5280</v>
      </c>
    </row>
    <row r="16" spans="1:6">
      <c r="A16">
        <v>11</v>
      </c>
      <c r="B16" s="6" t="s">
        <v>5281</v>
      </c>
      <c r="C16" s="6" t="s">
        <v>5282</v>
      </c>
      <c r="D16" s="6" t="s">
        <v>5495</v>
      </c>
      <c r="E16" s="6" t="s">
        <v>5496</v>
      </c>
      <c r="F16" s="8" t="s">
        <v>5284</v>
      </c>
    </row>
    <row r="17" spans="1:6">
      <c r="A17">
        <v>12</v>
      </c>
      <c r="B17" s="6" t="s">
        <v>5285</v>
      </c>
      <c r="C17" s="6" t="s">
        <v>5286</v>
      </c>
      <c r="D17" s="6" t="s">
        <v>5497</v>
      </c>
      <c r="E17" s="6" t="s">
        <v>5498</v>
      </c>
      <c r="F17" s="8" t="s">
        <v>5288</v>
      </c>
    </row>
    <row r="18" spans="1:6">
      <c r="A18">
        <v>13</v>
      </c>
      <c r="B18" s="6" t="s">
        <v>2716</v>
      </c>
      <c r="C18" s="6" t="s">
        <v>5239</v>
      </c>
      <c r="E18" s="10" t="s">
        <v>5492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3752-3DD3-42B9-84FE-A9450C6090A5}">
  <dimension ref="A1:T21"/>
  <sheetViews>
    <sheetView zoomScale="70" zoomScaleNormal="70" workbookViewId="0">
      <selection activeCell="B21" sqref="B21"/>
    </sheetView>
  </sheetViews>
  <sheetFormatPr defaultRowHeight="14.5"/>
  <cols>
    <col min="1" max="1" width="11.453125" bestFit="1" customWidth="1"/>
    <col min="2" max="2" width="43.7265625" bestFit="1" customWidth="1"/>
    <col min="3" max="3" width="5.08984375" bestFit="1" customWidth="1"/>
    <col min="4" max="4" width="9.1796875" bestFit="1" customWidth="1"/>
    <col min="5" max="5" width="5.54296875" bestFit="1" customWidth="1"/>
    <col min="6" max="6" width="16" bestFit="1" customWidth="1"/>
    <col min="7" max="7" width="6.453125" bestFit="1" customWidth="1"/>
    <col min="8" max="8" width="17.7265625" bestFit="1" customWidth="1"/>
    <col min="9" max="9" width="15.54296875" bestFit="1" customWidth="1"/>
    <col min="10" max="10" width="8.6328125" bestFit="1" customWidth="1"/>
    <col min="11" max="11" width="6" bestFit="1" customWidth="1"/>
    <col min="12" max="12" width="81.08984375" bestFit="1" customWidth="1"/>
    <col min="13" max="13" width="11" bestFit="1" customWidth="1"/>
    <col min="14" max="14" width="4.453125" bestFit="1" customWidth="1"/>
    <col min="15" max="15" width="17.90625" bestFit="1" customWidth="1"/>
    <col min="16" max="16" width="10.08984375" bestFit="1" customWidth="1"/>
    <col min="17" max="17" width="10.81640625" bestFit="1" customWidth="1"/>
    <col min="18" max="18" width="5.453125" bestFit="1" customWidth="1"/>
    <col min="19" max="19" width="8.6328125" bestFit="1" customWidth="1"/>
    <col min="20" max="20" width="18.6328125" bestFit="1" customWidth="1"/>
  </cols>
  <sheetData>
    <row r="1" spans="1:20" ht="39">
      <c r="A1" s="57" t="s">
        <v>1</v>
      </c>
      <c r="B1" s="57" t="s">
        <v>5147</v>
      </c>
      <c r="C1" s="57" t="s">
        <v>5148</v>
      </c>
      <c r="D1" s="57" t="s">
        <v>5149</v>
      </c>
      <c r="E1" s="57"/>
      <c r="F1" s="57" t="s">
        <v>5150</v>
      </c>
      <c r="G1" s="57" t="s">
        <v>5151</v>
      </c>
      <c r="H1" s="57" t="s">
        <v>5152</v>
      </c>
      <c r="I1" s="57" t="s">
        <v>5153</v>
      </c>
      <c r="J1" s="16" t="s">
        <v>5154</v>
      </c>
      <c r="K1" s="16" t="s">
        <v>5155</v>
      </c>
      <c r="L1" s="57" t="s">
        <v>5156</v>
      </c>
      <c r="M1" s="57" t="s">
        <v>5157</v>
      </c>
      <c r="N1" s="57" t="s">
        <v>5158</v>
      </c>
      <c r="O1" s="56" t="s">
        <v>5159</v>
      </c>
      <c r="P1" s="56" t="s">
        <v>5160</v>
      </c>
      <c r="Q1" s="56" t="s">
        <v>5158</v>
      </c>
      <c r="R1" s="56" t="s">
        <v>5161</v>
      </c>
      <c r="S1" s="16" t="s">
        <v>5162</v>
      </c>
      <c r="T1" s="57" t="s">
        <v>5163</v>
      </c>
    </row>
    <row r="2" spans="1:20">
      <c r="A2" s="6" t="s">
        <v>107</v>
      </c>
      <c r="B2" s="54" t="s">
        <v>108</v>
      </c>
      <c r="C2" s="6">
        <v>1</v>
      </c>
      <c r="D2" s="6">
        <v>1</v>
      </c>
      <c r="E2" s="58" t="b">
        <v>1</v>
      </c>
      <c r="F2" s="6"/>
      <c r="G2" s="6">
        <v>7</v>
      </c>
      <c r="H2" s="6" t="s">
        <v>109</v>
      </c>
      <c r="I2" s="6"/>
      <c r="J2" s="7" t="s">
        <v>5166</v>
      </c>
      <c r="K2" s="7"/>
      <c r="L2" s="6" t="s">
        <v>5831</v>
      </c>
      <c r="M2" s="6"/>
      <c r="N2" s="6"/>
      <c r="O2" s="6"/>
      <c r="P2" s="6"/>
      <c r="Q2" s="6"/>
      <c r="R2" s="6"/>
      <c r="S2" s="7"/>
      <c r="T2" s="6"/>
    </row>
    <row r="3" spans="1:20">
      <c r="A3" s="6">
        <v>20110</v>
      </c>
      <c r="B3" s="54" t="s">
        <v>117</v>
      </c>
      <c r="C3" s="6">
        <v>1</v>
      </c>
      <c r="D3" s="6">
        <v>1</v>
      </c>
      <c r="E3" s="58" t="b">
        <v>1</v>
      </c>
      <c r="F3" s="6"/>
      <c r="G3" s="6">
        <v>68</v>
      </c>
      <c r="H3" s="6" t="s">
        <v>42</v>
      </c>
      <c r="I3" s="6"/>
      <c r="J3" s="7" t="s">
        <v>5166</v>
      </c>
      <c r="K3" s="7"/>
      <c r="L3" s="6" t="s">
        <v>5174</v>
      </c>
      <c r="M3" s="6"/>
      <c r="N3" s="6"/>
      <c r="O3" s="6"/>
      <c r="P3" s="6"/>
      <c r="Q3" s="6"/>
      <c r="R3" s="6"/>
      <c r="S3" s="7"/>
      <c r="T3" s="6"/>
    </row>
    <row r="4" spans="1:20">
      <c r="A4" s="6" t="s">
        <v>162</v>
      </c>
      <c r="B4" s="54" t="s">
        <v>163</v>
      </c>
      <c r="C4" s="6">
        <v>3</v>
      </c>
      <c r="D4" s="6">
        <v>3</v>
      </c>
      <c r="E4" s="58" t="b">
        <v>1</v>
      </c>
      <c r="F4" s="6"/>
      <c r="G4" s="6">
        <v>41</v>
      </c>
      <c r="H4" s="6" t="s">
        <v>164</v>
      </c>
      <c r="I4" s="6"/>
      <c r="J4" s="7" t="s">
        <v>5166</v>
      </c>
      <c r="K4" s="7"/>
      <c r="L4" s="6" t="s">
        <v>5266</v>
      </c>
      <c r="M4" s="6"/>
      <c r="N4" s="6"/>
      <c r="O4" s="6"/>
      <c r="P4" s="6"/>
      <c r="Q4" s="6"/>
      <c r="R4" s="6"/>
      <c r="S4" s="7"/>
      <c r="T4" s="6" t="s">
        <v>5168</v>
      </c>
    </row>
    <row r="5" spans="1:20">
      <c r="A5" s="6" t="s">
        <v>303</v>
      </c>
      <c r="B5" s="54" t="s">
        <v>304</v>
      </c>
      <c r="C5" s="6">
        <v>1</v>
      </c>
      <c r="D5" s="6">
        <v>1</v>
      </c>
      <c r="E5" s="58" t="b">
        <v>1</v>
      </c>
      <c r="F5" s="6"/>
      <c r="G5" s="6">
        <v>7</v>
      </c>
      <c r="H5" s="6" t="s">
        <v>109</v>
      </c>
      <c r="I5" s="6"/>
      <c r="J5" s="7" t="s">
        <v>5166</v>
      </c>
      <c r="K5" s="7"/>
      <c r="L5" s="6" t="s">
        <v>5835</v>
      </c>
      <c r="M5" s="6"/>
      <c r="N5" s="6"/>
      <c r="O5" s="6"/>
      <c r="P5" s="6"/>
      <c r="Q5" s="6"/>
      <c r="R5" s="6"/>
      <c r="S5" s="7"/>
      <c r="T5" s="6"/>
    </row>
    <row r="6" spans="1:20">
      <c r="A6" s="6" t="s">
        <v>491</v>
      </c>
      <c r="B6" s="54" t="s">
        <v>492</v>
      </c>
      <c r="C6" s="6">
        <v>1</v>
      </c>
      <c r="D6" s="6">
        <v>1</v>
      </c>
      <c r="E6" s="58" t="b">
        <v>1</v>
      </c>
      <c r="F6" s="6"/>
      <c r="G6" s="6">
        <v>7</v>
      </c>
      <c r="H6" s="6" t="s">
        <v>109</v>
      </c>
      <c r="I6" s="6"/>
      <c r="J6" s="7" t="s">
        <v>5166</v>
      </c>
      <c r="K6" s="7"/>
      <c r="L6" s="6" t="s">
        <v>5840</v>
      </c>
      <c r="M6" s="6"/>
      <c r="N6" s="6"/>
      <c r="O6" s="6"/>
      <c r="P6" s="6"/>
      <c r="Q6" s="6"/>
      <c r="R6" s="6"/>
      <c r="S6" s="7"/>
      <c r="T6" s="6"/>
    </row>
    <row r="7" spans="1:20">
      <c r="A7" t="s">
        <v>971</v>
      </c>
      <c r="B7" s="54" t="s">
        <v>219</v>
      </c>
      <c r="C7" s="6">
        <v>2</v>
      </c>
      <c r="D7" s="6">
        <v>2</v>
      </c>
      <c r="E7" s="58" t="b">
        <v>1</v>
      </c>
      <c r="F7" s="6"/>
      <c r="G7" s="6">
        <v>86</v>
      </c>
      <c r="H7" s="6" t="s">
        <v>972</v>
      </c>
      <c r="I7" s="6"/>
      <c r="J7" s="7" t="s">
        <v>5166</v>
      </c>
      <c r="K7" s="7"/>
      <c r="L7" s="6" t="s">
        <v>5213</v>
      </c>
      <c r="M7" s="6"/>
      <c r="N7" s="6"/>
      <c r="O7" s="6" t="s">
        <v>5214</v>
      </c>
      <c r="P7" s="6"/>
      <c r="Q7" s="8" t="s">
        <v>5215</v>
      </c>
      <c r="R7" s="6"/>
      <c r="S7" s="7"/>
      <c r="T7" s="6" t="s">
        <v>5168</v>
      </c>
    </row>
    <row r="8" spans="1:20">
      <c r="A8" t="s">
        <v>1094</v>
      </c>
      <c r="B8" s="54" t="s">
        <v>1095</v>
      </c>
      <c r="C8" s="6">
        <v>2</v>
      </c>
      <c r="D8" s="6">
        <v>2</v>
      </c>
      <c r="E8" s="58" t="b">
        <v>1</v>
      </c>
      <c r="F8" s="6"/>
      <c r="G8" s="6">
        <v>33</v>
      </c>
      <c r="H8" s="6" t="s">
        <v>1089</v>
      </c>
      <c r="I8" s="6"/>
      <c r="J8" s="7" t="s">
        <v>5166</v>
      </c>
      <c r="K8" s="7"/>
      <c r="L8" s="6" t="s">
        <v>5220</v>
      </c>
      <c r="M8" s="6"/>
      <c r="N8" s="6"/>
      <c r="O8" s="6"/>
      <c r="P8" s="6"/>
      <c r="Q8" s="6"/>
      <c r="R8" s="6"/>
      <c r="S8" s="7"/>
      <c r="T8" s="6" t="s">
        <v>5168</v>
      </c>
    </row>
    <row r="9" spans="1:20">
      <c r="A9" t="s">
        <v>2264</v>
      </c>
      <c r="B9" s="54" t="s">
        <v>2265</v>
      </c>
      <c r="C9" s="6">
        <v>1</v>
      </c>
      <c r="D9" s="6">
        <v>1</v>
      </c>
      <c r="E9" s="58" t="b">
        <v>1</v>
      </c>
      <c r="F9" s="6"/>
      <c r="G9" s="6">
        <v>7</v>
      </c>
      <c r="H9" s="6" t="s">
        <v>109</v>
      </c>
      <c r="I9" s="6"/>
      <c r="J9" s="7" t="s">
        <v>5166</v>
      </c>
      <c r="K9" s="7"/>
      <c r="L9" s="6" t="s">
        <v>5833</v>
      </c>
      <c r="M9" s="6"/>
      <c r="N9" s="6"/>
      <c r="O9" s="6"/>
      <c r="P9" s="6"/>
      <c r="Q9" s="6"/>
      <c r="R9" s="6"/>
      <c r="S9" s="7"/>
      <c r="T9" s="6"/>
    </row>
    <row r="10" spans="1:20">
      <c r="A10" t="s">
        <v>2471</v>
      </c>
      <c r="B10" s="54" t="s">
        <v>2472</v>
      </c>
      <c r="C10" s="6">
        <v>2</v>
      </c>
      <c r="D10" s="6">
        <v>2</v>
      </c>
      <c r="E10" s="58" t="b">
        <v>1</v>
      </c>
      <c r="F10" s="6"/>
      <c r="G10" s="6">
        <v>83</v>
      </c>
      <c r="H10" s="6" t="s">
        <v>2473</v>
      </c>
      <c r="I10" s="6"/>
      <c r="J10" s="7" t="s">
        <v>5166</v>
      </c>
      <c r="K10" s="7"/>
      <c r="L10" s="6" t="s">
        <v>5223</v>
      </c>
      <c r="M10" s="6"/>
      <c r="N10" s="6"/>
      <c r="O10" s="6" t="s">
        <v>5224</v>
      </c>
      <c r="P10" s="6"/>
      <c r="Q10" s="8" t="s">
        <v>5225</v>
      </c>
      <c r="R10" s="6"/>
      <c r="S10" s="7"/>
      <c r="T10" s="6" t="s">
        <v>5168</v>
      </c>
    </row>
    <row r="11" spans="1:20">
      <c r="A11" t="s">
        <v>2701</v>
      </c>
      <c r="B11" s="6" t="s">
        <v>692</v>
      </c>
      <c r="C11" s="6">
        <v>2</v>
      </c>
      <c r="D11" s="6">
        <v>2</v>
      </c>
      <c r="E11" s="58" t="b">
        <v>1</v>
      </c>
      <c r="F11" s="6"/>
      <c r="G11" s="6">
        <v>94</v>
      </c>
      <c r="H11" s="6" t="s">
        <v>2694</v>
      </c>
      <c r="I11" s="6" t="s">
        <v>5235</v>
      </c>
      <c r="J11" s="7" t="s">
        <v>5166</v>
      </c>
      <c r="K11" s="7"/>
      <c r="L11" s="6" t="s">
        <v>5236</v>
      </c>
      <c r="M11" s="6"/>
      <c r="N11" s="6"/>
      <c r="O11" s="6"/>
      <c r="P11" s="6"/>
      <c r="Q11" s="6"/>
      <c r="R11" s="6"/>
      <c r="S11" s="7"/>
      <c r="T11" s="6" t="s">
        <v>5168</v>
      </c>
    </row>
    <row r="12" spans="1:20">
      <c r="A12" t="s">
        <v>2769</v>
      </c>
      <c r="B12" s="54" t="s">
        <v>2770</v>
      </c>
      <c r="C12" s="6">
        <v>3</v>
      </c>
      <c r="D12" s="6">
        <v>3</v>
      </c>
      <c r="E12" s="58" t="b">
        <v>1</v>
      </c>
      <c r="F12" s="6"/>
      <c r="G12" s="6">
        <v>1</v>
      </c>
      <c r="H12" s="6" t="s">
        <v>118</v>
      </c>
      <c r="I12" s="6"/>
      <c r="J12" s="7" t="s">
        <v>5166</v>
      </c>
      <c r="K12" s="7"/>
      <c r="L12" s="6" t="s">
        <v>5241</v>
      </c>
      <c r="M12" s="6"/>
      <c r="N12" s="6"/>
      <c r="O12" s="6" t="s">
        <v>5190</v>
      </c>
      <c r="P12" s="6" t="s">
        <v>5191</v>
      </c>
      <c r="Q12" s="8" t="s">
        <v>5192</v>
      </c>
      <c r="R12" s="6"/>
      <c r="S12" s="7"/>
      <c r="T12" s="6" t="s">
        <v>5168</v>
      </c>
    </row>
    <row r="13" spans="1:20">
      <c r="A13" t="s">
        <v>2867</v>
      </c>
      <c r="B13" s="54" t="s">
        <v>2868</v>
      </c>
      <c r="C13" s="6">
        <v>1</v>
      </c>
      <c r="D13" s="6">
        <v>1</v>
      </c>
      <c r="E13" s="58" t="b">
        <v>1</v>
      </c>
      <c r="F13" s="6"/>
      <c r="G13" s="6">
        <v>68</v>
      </c>
      <c r="H13" s="6" t="s">
        <v>42</v>
      </c>
      <c r="I13" s="6"/>
      <c r="J13" s="7" t="s">
        <v>5166</v>
      </c>
      <c r="K13" s="7"/>
      <c r="L13" s="6" t="s">
        <v>5838</v>
      </c>
      <c r="M13" s="6"/>
      <c r="N13" s="6"/>
      <c r="O13" s="6"/>
      <c r="P13" s="6"/>
      <c r="Q13" s="6"/>
      <c r="R13" s="6"/>
      <c r="S13" s="7"/>
      <c r="T13" s="6"/>
    </row>
    <row r="14" spans="1:20">
      <c r="A14" t="s">
        <v>3278</v>
      </c>
      <c r="B14" s="54" t="s">
        <v>2770</v>
      </c>
      <c r="C14" s="6">
        <v>3</v>
      </c>
      <c r="D14" s="6">
        <v>3</v>
      </c>
      <c r="E14" s="58" t="b">
        <v>1</v>
      </c>
      <c r="F14" s="6"/>
      <c r="G14" s="6">
        <v>71</v>
      </c>
      <c r="H14" s="6" t="s">
        <v>3010</v>
      </c>
      <c r="I14" s="6"/>
      <c r="J14" s="7" t="s">
        <v>5166</v>
      </c>
      <c r="K14" s="7"/>
      <c r="L14" s="6" t="s">
        <v>5241</v>
      </c>
      <c r="M14" s="6"/>
      <c r="N14" s="6"/>
      <c r="O14" s="6"/>
      <c r="P14" s="6"/>
      <c r="Q14" s="6"/>
      <c r="R14" s="6"/>
      <c r="S14" s="7"/>
      <c r="T14" s="6" t="s">
        <v>5168</v>
      </c>
    </row>
    <row r="15" spans="1:20">
      <c r="A15" t="s">
        <v>3387</v>
      </c>
      <c r="B15" s="54" t="s">
        <v>103</v>
      </c>
      <c r="C15" s="6">
        <v>3</v>
      </c>
      <c r="D15" s="6">
        <v>3</v>
      </c>
      <c r="E15" s="58" t="b">
        <v>1</v>
      </c>
      <c r="F15" s="6"/>
      <c r="G15" s="6">
        <v>7</v>
      </c>
      <c r="H15" s="6" t="s">
        <v>109</v>
      </c>
      <c r="I15" s="6"/>
      <c r="J15" s="7" t="s">
        <v>5166</v>
      </c>
      <c r="K15" s="7"/>
      <c r="L15" s="6" t="s">
        <v>5839</v>
      </c>
      <c r="M15" s="6"/>
      <c r="N15" s="6"/>
      <c r="O15" s="6"/>
      <c r="P15" s="6"/>
      <c r="Q15" s="6"/>
      <c r="R15" s="6"/>
      <c r="S15" s="7"/>
      <c r="T15" s="6"/>
    </row>
    <row r="16" spans="1:20">
      <c r="A16" t="s">
        <v>3405</v>
      </c>
      <c r="B16" s="6" t="s">
        <v>3406</v>
      </c>
      <c r="C16" s="6">
        <v>1</v>
      </c>
      <c r="D16" s="6">
        <v>1</v>
      </c>
      <c r="E16" s="58" t="b">
        <v>1</v>
      </c>
      <c r="F16" s="6"/>
      <c r="G16" s="6">
        <v>7</v>
      </c>
      <c r="H16" s="6" t="s">
        <v>109</v>
      </c>
      <c r="I16" s="6"/>
      <c r="J16" s="7" t="s">
        <v>5166</v>
      </c>
      <c r="K16" s="7"/>
      <c r="L16" s="6" t="s">
        <v>5837</v>
      </c>
      <c r="M16" s="6"/>
      <c r="N16" s="6"/>
      <c r="O16" s="6"/>
      <c r="P16" s="6"/>
      <c r="Q16" s="6"/>
      <c r="R16" s="6"/>
      <c r="S16" s="7"/>
      <c r="T16" s="6"/>
    </row>
    <row r="17" spans="1:20">
      <c r="A17" t="s">
        <v>3422</v>
      </c>
      <c r="B17" s="54" t="s">
        <v>2770</v>
      </c>
      <c r="C17" s="6">
        <v>3</v>
      </c>
      <c r="D17" s="6">
        <v>3</v>
      </c>
      <c r="E17" s="58" t="b">
        <v>1</v>
      </c>
      <c r="F17" s="6"/>
      <c r="G17" s="6">
        <v>7</v>
      </c>
      <c r="H17" s="6" t="s">
        <v>109</v>
      </c>
      <c r="I17" s="6"/>
      <c r="J17" s="7" t="s">
        <v>5166</v>
      </c>
      <c r="K17" s="7"/>
      <c r="L17" s="6" t="s">
        <v>5241</v>
      </c>
      <c r="M17" s="6"/>
      <c r="N17" s="6"/>
      <c r="O17" s="6"/>
      <c r="P17" s="6"/>
      <c r="Q17" s="6"/>
      <c r="R17" s="6"/>
      <c r="S17" s="7"/>
      <c r="T17" s="6"/>
    </row>
    <row r="18" spans="1:20">
      <c r="A18" t="s">
        <v>3430</v>
      </c>
      <c r="B18" s="54" t="s">
        <v>103</v>
      </c>
      <c r="C18" s="6">
        <v>3</v>
      </c>
      <c r="D18" s="6">
        <v>3</v>
      </c>
      <c r="E18" s="58" t="b">
        <v>1</v>
      </c>
      <c r="F18" s="6"/>
      <c r="G18" s="6">
        <v>37</v>
      </c>
      <c r="H18" s="6" t="s">
        <v>1154</v>
      </c>
      <c r="I18" s="6"/>
      <c r="J18" s="14" t="s">
        <v>5166</v>
      </c>
      <c r="K18" s="14"/>
      <c r="L18" s="6" t="s">
        <v>5265</v>
      </c>
      <c r="M18" s="6"/>
      <c r="N18" s="6"/>
      <c r="O18" s="6"/>
      <c r="P18" s="6"/>
      <c r="Q18" s="6"/>
      <c r="R18" s="6"/>
      <c r="S18" s="7"/>
      <c r="T18" s="6"/>
    </row>
    <row r="19" spans="1:20">
      <c r="A19" t="s">
        <v>3477</v>
      </c>
      <c r="B19" s="54" t="s">
        <v>163</v>
      </c>
      <c r="C19" s="6">
        <v>3</v>
      </c>
      <c r="D19" s="6">
        <v>3</v>
      </c>
      <c r="E19" s="58" t="b">
        <v>1</v>
      </c>
      <c r="F19" s="6"/>
      <c r="G19" s="6">
        <v>8</v>
      </c>
      <c r="H19" s="6" t="s">
        <v>839</v>
      </c>
      <c r="I19" s="6"/>
      <c r="J19" s="7" t="s">
        <v>5166</v>
      </c>
      <c r="K19" s="7"/>
      <c r="L19" s="6" t="s">
        <v>5266</v>
      </c>
      <c r="M19" s="6"/>
      <c r="N19" s="6"/>
      <c r="O19" s="6"/>
      <c r="P19" s="6"/>
      <c r="Q19" s="6"/>
      <c r="R19" s="6"/>
      <c r="S19" s="7"/>
      <c r="T19" s="6" t="s">
        <v>5168</v>
      </c>
    </row>
    <row r="20" spans="1:20">
      <c r="A20" t="s">
        <v>3563</v>
      </c>
      <c r="B20" s="54" t="s">
        <v>163</v>
      </c>
      <c r="C20" s="6">
        <v>3</v>
      </c>
      <c r="D20" s="6">
        <v>3</v>
      </c>
      <c r="E20" s="58" t="b">
        <v>1</v>
      </c>
      <c r="F20" s="6"/>
      <c r="G20" s="6">
        <v>7</v>
      </c>
      <c r="H20" s="6" t="s">
        <v>109</v>
      </c>
      <c r="I20" s="6"/>
      <c r="J20" s="7" t="s">
        <v>5166</v>
      </c>
      <c r="K20" s="7"/>
      <c r="L20" s="6" t="s">
        <v>5266</v>
      </c>
      <c r="M20" s="6"/>
      <c r="N20" s="6"/>
      <c r="O20" s="6"/>
      <c r="P20" s="6"/>
      <c r="Q20" s="6"/>
      <c r="R20" s="6"/>
      <c r="S20" s="7"/>
      <c r="T20" s="6"/>
    </row>
    <row r="21" spans="1:20">
      <c r="A21" t="s">
        <v>4931</v>
      </c>
      <c r="B21" s="6" t="s">
        <v>4932</v>
      </c>
      <c r="C21" s="6">
        <v>1</v>
      </c>
      <c r="D21" s="6">
        <v>1</v>
      </c>
      <c r="E21" s="58" t="b">
        <v>1</v>
      </c>
      <c r="F21" s="6"/>
      <c r="G21" s="6">
        <v>88</v>
      </c>
      <c r="H21" s="6" t="s">
        <v>4929</v>
      </c>
      <c r="I21" s="6"/>
      <c r="J21" s="7" t="s">
        <v>5166</v>
      </c>
      <c r="K21" s="7"/>
      <c r="L21" s="6" t="s">
        <v>5273</v>
      </c>
      <c r="M21" s="6"/>
      <c r="N21" s="6"/>
      <c r="O21" s="6"/>
      <c r="P21" s="6"/>
      <c r="Q21" s="6"/>
      <c r="R21" s="6"/>
      <c r="S21" s="7"/>
      <c r="T21" s="6"/>
    </row>
  </sheetData>
  <autoFilter ref="A1:T1" xr:uid="{104E3752-3DD3-42B9-84FE-A9450C6090A5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BD0B-48B2-4D84-B841-814320B7CE4E}">
  <dimension ref="A1:P3487"/>
  <sheetViews>
    <sheetView zoomScale="72" zoomScaleNormal="72" workbookViewId="0">
      <selection activeCell="R140" sqref="R140"/>
    </sheetView>
  </sheetViews>
  <sheetFormatPr defaultColWidth="8.7265625" defaultRowHeight="14"/>
  <cols>
    <col min="1" max="1" width="8.81640625" style="26" bestFit="1" customWidth="1"/>
    <col min="2" max="2" width="10.1796875" style="26" bestFit="1" customWidth="1"/>
    <col min="3" max="3" width="50.26953125" style="26" customWidth="1"/>
    <col min="4" max="4" width="40.54296875" style="26" hidden="1" customWidth="1"/>
    <col min="5" max="5" width="47.81640625" style="26" customWidth="1"/>
    <col min="6" max="6" width="28.1796875" style="26" customWidth="1"/>
    <col min="7" max="7" width="32.81640625" style="26" customWidth="1"/>
    <col min="8" max="8" width="15" style="26" customWidth="1"/>
    <col min="9" max="9" width="18.54296875" style="26" customWidth="1"/>
    <col min="10" max="10" width="11.54296875" style="26" customWidth="1"/>
    <col min="11" max="11" width="1.81640625" style="26" hidden="1" customWidth="1"/>
    <col min="12" max="13" width="11.54296875" style="26" customWidth="1"/>
    <col min="14" max="14" width="30.81640625" style="26" bestFit="1" customWidth="1"/>
    <col min="15" max="16384" width="8.7265625" style="27"/>
  </cols>
  <sheetData>
    <row r="1" spans="1:14">
      <c r="A1" s="24" t="s">
        <v>5499</v>
      </c>
      <c r="B1" s="24">
        <f>COUNTIF(N:N,"x")</f>
        <v>44</v>
      </c>
      <c r="C1" s="25">
        <f>B1/B3</f>
        <v>0.4731182795698925</v>
      </c>
    </row>
    <row r="2" spans="1:14">
      <c r="A2" s="24" t="s">
        <v>5173</v>
      </c>
      <c r="B2" s="24">
        <f>COUNTIF(J:M,"x")</f>
        <v>85</v>
      </c>
      <c r="C2" s="24"/>
    </row>
    <row r="3" spans="1:14">
      <c r="A3" s="24" t="s">
        <v>5500</v>
      </c>
      <c r="B3" s="24">
        <v>93</v>
      </c>
      <c r="C3" s="24"/>
    </row>
    <row r="4" spans="1:14" ht="15.5">
      <c r="A4" s="61" t="s">
        <v>5827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4" s="52" customFormat="1">
      <c r="A5" s="47" t="s">
        <v>5151</v>
      </c>
      <c r="B5" s="48" t="s">
        <v>1</v>
      </c>
      <c r="C5" s="48" t="s">
        <v>5147</v>
      </c>
      <c r="D5" s="48"/>
      <c r="E5" s="48" t="s">
        <v>5501</v>
      </c>
      <c r="F5" s="48" t="s">
        <v>5157</v>
      </c>
      <c r="G5" s="48" t="s">
        <v>5160</v>
      </c>
      <c r="H5" s="48" t="s">
        <v>5502</v>
      </c>
      <c r="I5" s="49" t="s">
        <v>5804</v>
      </c>
      <c r="J5" s="50" t="s">
        <v>5504</v>
      </c>
      <c r="K5" s="50"/>
      <c r="L5" s="50" t="s">
        <v>5505</v>
      </c>
      <c r="M5" s="50" t="s">
        <v>5506</v>
      </c>
      <c r="N5" s="51" t="s">
        <v>5805</v>
      </c>
    </row>
    <row r="6" spans="1:14" s="33" customFormat="1" ht="14.5">
      <c r="A6" s="29" t="s">
        <v>5507</v>
      </c>
      <c r="B6" s="30"/>
      <c r="C6" s="31" t="s">
        <v>5508</v>
      </c>
      <c r="D6" s="31" t="str">
        <f t="shared" ref="D6:D69" si="0">A6&amp;"-"&amp;B6&amp;"-"&amp;C6</f>
        <v>068--Ngân hàng Nhà nước Việt Nam</v>
      </c>
      <c r="E6" s="32" t="s">
        <v>5509</v>
      </c>
      <c r="F6" s="31"/>
      <c r="G6" s="31" t="s">
        <v>5510</v>
      </c>
      <c r="H6" s="31"/>
      <c r="I6" s="31" t="s">
        <v>5299</v>
      </c>
      <c r="J6" s="31"/>
      <c r="K6" s="31"/>
      <c r="L6" s="31"/>
      <c r="M6" s="31"/>
      <c r="N6" s="31"/>
    </row>
    <row r="7" spans="1:14" s="33" customFormat="1">
      <c r="A7" s="29" t="s">
        <v>5507</v>
      </c>
      <c r="B7" s="30">
        <v>5044467</v>
      </c>
      <c r="C7" s="31" t="s">
        <v>5511</v>
      </c>
      <c r="D7" s="31" t="str">
        <f t="shared" si="0"/>
        <v>068-5044467-Ngân hàng The Shanghai Commercial &amp; Savings Bank, Ltd. – Chi nhánh Đồng Nai</v>
      </c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4" s="33" customFormat="1">
      <c r="A8" s="29" t="s">
        <v>5507</v>
      </c>
      <c r="B8" s="30">
        <v>2884685</v>
      </c>
      <c r="C8" s="31" t="s">
        <v>5512</v>
      </c>
      <c r="D8" s="31" t="str">
        <f t="shared" si="0"/>
        <v>068-2884685-Ngân hàng TMCP Bưu điện Liên Việt</v>
      </c>
      <c r="E8" s="34" t="s">
        <v>5513</v>
      </c>
      <c r="F8" s="34" t="s">
        <v>5514</v>
      </c>
      <c r="G8" s="34"/>
      <c r="H8" s="29" t="s">
        <v>5515</v>
      </c>
      <c r="I8" s="31" t="s">
        <v>5299</v>
      </c>
      <c r="J8" s="31" t="s">
        <v>5299</v>
      </c>
      <c r="K8" s="31"/>
      <c r="L8" s="31"/>
      <c r="M8" s="31"/>
      <c r="N8" s="31" t="s">
        <v>5299</v>
      </c>
    </row>
    <row r="9" spans="1:14" s="33" customFormat="1">
      <c r="A9" s="29" t="s">
        <v>5507</v>
      </c>
      <c r="B9" s="30">
        <v>3063934</v>
      </c>
      <c r="C9" s="31" t="s">
        <v>5516</v>
      </c>
      <c r="D9" s="31" t="str">
        <f t="shared" si="0"/>
        <v>068-3063934-Ngân hàng Hợp Tác Xã Việt Nam</v>
      </c>
      <c r="E9" s="34" t="s">
        <v>5517</v>
      </c>
      <c r="F9" s="34" t="s">
        <v>5518</v>
      </c>
      <c r="G9" s="34" t="s">
        <v>5519</v>
      </c>
      <c r="H9" s="29" t="s">
        <v>5520</v>
      </c>
      <c r="I9" s="31" t="s">
        <v>5299</v>
      </c>
      <c r="J9" s="31" t="s">
        <v>5299</v>
      </c>
      <c r="K9" s="31"/>
      <c r="L9" s="31"/>
      <c r="M9" s="31"/>
      <c r="N9" s="31"/>
    </row>
    <row r="10" spans="1:14" s="33" customFormat="1">
      <c r="A10" s="29" t="s">
        <v>5507</v>
      </c>
      <c r="B10" s="30">
        <v>14016889</v>
      </c>
      <c r="C10" s="31" t="s">
        <v>5521</v>
      </c>
      <c r="D10" s="31" t="str">
        <f t="shared" si="0"/>
        <v>068-14016889-Ngân hàng Agricultural Bank of China Limited – Chi nhánh Hà Nội</v>
      </c>
      <c r="E10" s="31" t="s">
        <v>5522</v>
      </c>
      <c r="F10" s="34"/>
      <c r="G10" s="34" t="s">
        <v>5523</v>
      </c>
      <c r="H10" s="31"/>
      <c r="I10" s="31" t="s">
        <v>5299</v>
      </c>
      <c r="J10" s="31"/>
      <c r="K10" s="31"/>
      <c r="L10" s="31" t="s">
        <v>5299</v>
      </c>
      <c r="M10" s="31"/>
      <c r="N10" s="31" t="s">
        <v>5299</v>
      </c>
    </row>
    <row r="11" spans="1:14" s="33" customFormat="1">
      <c r="A11" s="29" t="s">
        <v>5507</v>
      </c>
      <c r="B11" s="30">
        <v>2780</v>
      </c>
      <c r="C11" s="31" t="s">
        <v>5524</v>
      </c>
      <c r="D11" s="31" t="str">
        <f t="shared" si="0"/>
        <v>068-2780-Ngân hàng TMCP Quốc tế Việt Nam</v>
      </c>
      <c r="E11" s="31" t="s">
        <v>5525</v>
      </c>
      <c r="F11" s="31"/>
      <c r="G11" s="31"/>
      <c r="H11" s="31"/>
      <c r="I11" s="31" t="s">
        <v>5299</v>
      </c>
      <c r="J11" s="31" t="s">
        <v>5299</v>
      </c>
      <c r="K11" s="31"/>
      <c r="L11" s="31"/>
      <c r="M11" s="31"/>
      <c r="N11" s="31"/>
    </row>
    <row r="12" spans="1:14" s="33" customFormat="1">
      <c r="A12" s="29" t="s">
        <v>5507</v>
      </c>
      <c r="B12" s="30">
        <v>96848</v>
      </c>
      <c r="C12" s="31" t="s">
        <v>5526</v>
      </c>
      <c r="D12" s="31" t="str">
        <f t="shared" si="0"/>
        <v>068-96848-Ngân hàng TMCP Phát triển TP Hồ Chí Minh</v>
      </c>
      <c r="E12" s="31" t="s">
        <v>5527</v>
      </c>
      <c r="F12" s="31"/>
      <c r="G12" s="31"/>
      <c r="H12" s="31"/>
      <c r="I12" s="31" t="s">
        <v>5299</v>
      </c>
      <c r="J12" s="31" t="s">
        <v>5299</v>
      </c>
      <c r="K12" s="31"/>
      <c r="L12" s="31"/>
      <c r="M12" s="31"/>
      <c r="N12" s="31" t="s">
        <v>5299</v>
      </c>
    </row>
    <row r="13" spans="1:14" s="33" customFormat="1">
      <c r="A13" s="29" t="s">
        <v>5507</v>
      </c>
      <c r="B13" s="30">
        <v>264777</v>
      </c>
      <c r="C13" s="31" t="s">
        <v>5528</v>
      </c>
      <c r="D13" s="31" t="str">
        <f t="shared" si="0"/>
        <v>068-264777-Ngân hàng TMCP Kiên Long</v>
      </c>
      <c r="E13" s="34" t="s">
        <v>5529</v>
      </c>
      <c r="F13" s="34" t="s">
        <v>5530</v>
      </c>
      <c r="G13" s="34" t="s">
        <v>5523</v>
      </c>
      <c r="H13" s="31" t="s">
        <v>5531</v>
      </c>
      <c r="I13" s="31" t="s">
        <v>5299</v>
      </c>
      <c r="J13" s="31" t="s">
        <v>5299</v>
      </c>
      <c r="K13" s="31"/>
      <c r="L13" s="31"/>
      <c r="M13" s="31"/>
      <c r="N13" s="31" t="s">
        <v>5299</v>
      </c>
    </row>
    <row r="14" spans="1:14" s="33" customFormat="1">
      <c r="A14" s="29" t="s">
        <v>5507</v>
      </c>
      <c r="B14" s="30">
        <v>755704</v>
      </c>
      <c r="C14" s="31" t="s">
        <v>5532</v>
      </c>
      <c r="D14" s="31" t="str">
        <f t="shared" si="0"/>
        <v>068-755704-Ngân hàng SinoPac - Chi nhánh TP. Hồ Chí Minh</v>
      </c>
      <c r="E14" s="31" t="s">
        <v>5533</v>
      </c>
      <c r="F14" s="31"/>
      <c r="G14" s="31" t="s">
        <v>5523</v>
      </c>
      <c r="H14" s="31"/>
      <c r="I14" s="31" t="s">
        <v>5299</v>
      </c>
      <c r="J14" s="31"/>
      <c r="K14" s="31"/>
      <c r="L14" s="31" t="s">
        <v>5299</v>
      </c>
      <c r="M14" s="31"/>
      <c r="N14" s="31"/>
    </row>
    <row r="15" spans="1:14" s="33" customFormat="1">
      <c r="A15" s="29" t="s">
        <v>5507</v>
      </c>
      <c r="B15" s="30">
        <v>96869</v>
      </c>
      <c r="C15" s="31" t="s">
        <v>5534</v>
      </c>
      <c r="D15" s="31" t="str">
        <f t="shared" si="0"/>
        <v>068-96869-Ngân hàng TMCP Á Châu</v>
      </c>
      <c r="E15" s="34" t="s">
        <v>5535</v>
      </c>
      <c r="F15" s="31" t="s">
        <v>5536</v>
      </c>
      <c r="G15" s="31"/>
      <c r="H15" s="31" t="s">
        <v>5537</v>
      </c>
      <c r="I15" s="31" t="s">
        <v>5299</v>
      </c>
      <c r="J15" s="31" t="s">
        <v>5299</v>
      </c>
      <c r="K15" s="31"/>
      <c r="L15" s="31"/>
      <c r="M15" s="31"/>
      <c r="N15" s="31"/>
    </row>
    <row r="16" spans="1:14" s="33" customFormat="1" ht="14.5">
      <c r="A16" s="29" t="s">
        <v>5507</v>
      </c>
      <c r="B16" s="30">
        <v>8682</v>
      </c>
      <c r="C16" s="31" t="s">
        <v>5538</v>
      </c>
      <c r="D16" s="31" t="str">
        <f t="shared" si="0"/>
        <v>068-8682-Ngân hàng TMCP Việt Nam Thịnh Vượng</v>
      </c>
      <c r="E16" s="32" t="s">
        <v>5539</v>
      </c>
      <c r="F16" s="31" t="s">
        <v>5540</v>
      </c>
      <c r="G16" s="31"/>
      <c r="H16" s="35" t="s">
        <v>5541</v>
      </c>
      <c r="I16" s="31" t="s">
        <v>5299</v>
      </c>
      <c r="J16" s="31"/>
      <c r="K16" s="31"/>
      <c r="L16" s="31"/>
      <c r="M16" s="31"/>
      <c r="N16" s="31"/>
    </row>
    <row r="17" spans="1:14" s="33" customFormat="1">
      <c r="A17" s="29" t="s">
        <v>5507</v>
      </c>
      <c r="B17" s="30">
        <v>5255065</v>
      </c>
      <c r="C17" s="31" t="s">
        <v>5542</v>
      </c>
      <c r="D17" s="31" t="str">
        <f t="shared" si="0"/>
        <v>068-5255065-NGÂN HÀNG KOOKMIN - CHI NHÁNH THÀNH PHỐ HỒ CHÍ MINH</v>
      </c>
      <c r="E17" s="31" t="s">
        <v>5543</v>
      </c>
      <c r="F17" s="31" t="s">
        <v>5544</v>
      </c>
      <c r="G17" s="31"/>
      <c r="H17" s="29" t="s">
        <v>5545</v>
      </c>
      <c r="I17" s="31" t="s">
        <v>5299</v>
      </c>
      <c r="J17" s="31" t="s">
        <v>5299</v>
      </c>
      <c r="K17" s="31"/>
      <c r="L17" s="31"/>
      <c r="M17" s="31"/>
      <c r="N17" s="31" t="s">
        <v>5299</v>
      </c>
    </row>
    <row r="18" spans="1:14" s="33" customFormat="1">
      <c r="A18" s="29" t="s">
        <v>5507</v>
      </c>
      <c r="B18" s="30">
        <v>54065</v>
      </c>
      <c r="C18" s="31" t="s">
        <v>5546</v>
      </c>
      <c r="D18" s="31" t="str">
        <f t="shared" si="0"/>
        <v>068-54065-Ngân hàng TMCP Việt Á</v>
      </c>
      <c r="E18" s="31" t="s">
        <v>5547</v>
      </c>
      <c r="F18" s="31" t="s">
        <v>5548</v>
      </c>
      <c r="G18" s="31"/>
      <c r="H18" s="29" t="s">
        <v>5549</v>
      </c>
      <c r="I18" s="31" t="s">
        <v>5299</v>
      </c>
      <c r="J18" s="31" t="s">
        <v>5299</v>
      </c>
      <c r="K18" s="31"/>
      <c r="L18" s="31"/>
      <c r="M18" s="31"/>
      <c r="N18" s="31" t="s">
        <v>5299</v>
      </c>
    </row>
    <row r="19" spans="1:14" s="33" customFormat="1">
      <c r="A19" s="29" t="s">
        <v>5507</v>
      </c>
      <c r="B19" s="30">
        <v>2055025</v>
      </c>
      <c r="C19" s="31" t="s">
        <v>5550</v>
      </c>
      <c r="D19" s="31" t="str">
        <f t="shared" si="0"/>
        <v>068-2055025-Ngân hàng TMCP Việt Nam Thương Tín</v>
      </c>
      <c r="E19" s="31" t="s">
        <v>5551</v>
      </c>
      <c r="F19" s="31"/>
      <c r="G19" s="31"/>
      <c r="H19" s="31"/>
      <c r="I19" s="31" t="s">
        <v>5299</v>
      </c>
      <c r="J19" s="31" t="s">
        <v>5299</v>
      </c>
      <c r="K19" s="31"/>
      <c r="L19" s="31"/>
      <c r="M19" s="31"/>
      <c r="N19" s="31" t="s">
        <v>5299</v>
      </c>
    </row>
    <row r="20" spans="1:14" s="33" customFormat="1">
      <c r="A20" s="29" t="s">
        <v>5507</v>
      </c>
      <c r="B20" s="30">
        <v>96949</v>
      </c>
      <c r="C20" s="31" t="s">
        <v>5552</v>
      </c>
      <c r="D20" s="31" t="str">
        <f t="shared" si="0"/>
        <v>068-96949-Ngân hàng TMCP Xăng Dầu Petrolimex</v>
      </c>
      <c r="E20" s="31" t="s">
        <v>5553</v>
      </c>
      <c r="F20" s="31"/>
      <c r="G20" s="31"/>
      <c r="H20" s="31"/>
      <c r="I20" s="31" t="s">
        <v>5299</v>
      </c>
      <c r="J20" s="31" t="s">
        <v>5299</v>
      </c>
      <c r="K20" s="31"/>
      <c r="L20" s="31"/>
      <c r="M20" s="31"/>
      <c r="N20" s="31" t="s">
        <v>5299</v>
      </c>
    </row>
    <row r="21" spans="1:14" s="33" customFormat="1">
      <c r="A21" s="29" t="s">
        <v>5507</v>
      </c>
      <c r="B21" s="30">
        <v>5745</v>
      </c>
      <c r="C21" s="31" t="s">
        <v>5554</v>
      </c>
      <c r="D21" s="31" t="str">
        <f t="shared" si="0"/>
        <v>068-5745-Ngân hàng TMCP Công thương Việt Nam</v>
      </c>
      <c r="E21" s="31" t="s">
        <v>5555</v>
      </c>
      <c r="F21" s="34" t="s">
        <v>5556</v>
      </c>
      <c r="G21" s="34" t="s">
        <v>5523</v>
      </c>
      <c r="H21" s="29" t="s">
        <v>5557</v>
      </c>
      <c r="I21" s="31" t="s">
        <v>5299</v>
      </c>
      <c r="J21" s="31" t="s">
        <v>5299</v>
      </c>
      <c r="K21" s="31">
        <v>2</v>
      </c>
      <c r="L21" s="31"/>
      <c r="M21" s="31"/>
      <c r="N21" s="31" t="s">
        <v>5299</v>
      </c>
    </row>
    <row r="22" spans="1:14" s="33" customFormat="1">
      <c r="A22" s="29" t="s">
        <v>5507</v>
      </c>
      <c r="B22" s="30">
        <v>96868</v>
      </c>
      <c r="C22" s="31" t="s">
        <v>5558</v>
      </c>
      <c r="D22" s="31" t="str">
        <f t="shared" si="0"/>
        <v>068-96868-Ngân hàng TMCP An Bình</v>
      </c>
      <c r="E22" s="31" t="s">
        <v>5559</v>
      </c>
      <c r="F22" s="31" t="s">
        <v>5560</v>
      </c>
      <c r="G22" s="31" t="s">
        <v>5561</v>
      </c>
      <c r="H22" s="29" t="s">
        <v>5562</v>
      </c>
      <c r="I22" s="31" t="s">
        <v>5299</v>
      </c>
      <c r="J22" s="31" t="s">
        <v>5299</v>
      </c>
      <c r="K22" s="31"/>
      <c r="L22" s="31"/>
      <c r="M22" s="31"/>
      <c r="N22" s="31" t="s">
        <v>5299</v>
      </c>
    </row>
    <row r="23" spans="1:14" s="33" customFormat="1">
      <c r="A23" s="29" t="s">
        <v>5507</v>
      </c>
      <c r="B23" s="30">
        <v>2949702</v>
      </c>
      <c r="C23" s="31" t="s">
        <v>5563</v>
      </c>
      <c r="D23" s="31" t="str">
        <f t="shared" si="0"/>
        <v>068-2949702-Ngân hàng TMCP Tiên Phong</v>
      </c>
      <c r="E23" s="31" t="s">
        <v>5564</v>
      </c>
      <c r="F23" s="31"/>
      <c r="G23" s="31"/>
      <c r="H23" s="31"/>
      <c r="I23" s="31" t="s">
        <v>5299</v>
      </c>
      <c r="J23" s="31" t="s">
        <v>5299</v>
      </c>
      <c r="K23" s="31"/>
      <c r="L23" s="31"/>
      <c r="M23" s="31"/>
      <c r="N23" s="31"/>
    </row>
    <row r="24" spans="1:14" s="33" customFormat="1">
      <c r="A24" s="29" t="s">
        <v>5507</v>
      </c>
      <c r="B24" s="30">
        <v>103247</v>
      </c>
      <c r="C24" s="31" t="s">
        <v>5565</v>
      </c>
      <c r="D24" s="31" t="str">
        <f t="shared" si="0"/>
        <v>068-103247- Ngân hàng Mega International Commercial Bank Co., Ltd - Chi nhánh thành phố Hồ Chí Minh</v>
      </c>
      <c r="E24" s="31" t="s">
        <v>5566</v>
      </c>
      <c r="F24" s="31"/>
      <c r="G24" s="31" t="s">
        <v>5523</v>
      </c>
      <c r="H24" s="31"/>
      <c r="I24" s="31" t="s">
        <v>5299</v>
      </c>
      <c r="J24" s="31"/>
      <c r="K24" s="31"/>
      <c r="L24" s="31" t="s">
        <v>5299</v>
      </c>
      <c r="M24" s="31"/>
      <c r="N24" s="31"/>
    </row>
    <row r="25" spans="1:14" s="33" customFormat="1">
      <c r="A25" s="29" t="s">
        <v>5507</v>
      </c>
      <c r="B25" s="30">
        <v>10687684</v>
      </c>
      <c r="C25" s="31" t="s">
        <v>5567</v>
      </c>
      <c r="D25" s="31" t="str">
        <f t="shared" si="0"/>
        <v>068-10687684-NGÂN HÀNG THE SIAM COMMERCIAL BANK PUBLIC COMPANY LIMITED-CHI NHÁNH TP.HCM</v>
      </c>
      <c r="E25" s="31" t="s">
        <v>5568</v>
      </c>
      <c r="F25" s="31"/>
      <c r="G25" s="31" t="s">
        <v>5523</v>
      </c>
      <c r="H25" s="31"/>
      <c r="I25" s="31" t="s">
        <v>5569</v>
      </c>
      <c r="J25" s="31"/>
      <c r="K25" s="31"/>
      <c r="L25" s="31"/>
      <c r="M25" s="31"/>
      <c r="N25" s="31"/>
    </row>
    <row r="26" spans="1:14" s="33" customFormat="1">
      <c r="A26" s="29" t="s">
        <v>5507</v>
      </c>
      <c r="B26" s="30">
        <v>96850</v>
      </c>
      <c r="C26" s="31" t="s">
        <v>5570</v>
      </c>
      <c r="D26" s="31" t="str">
        <f t="shared" si="0"/>
        <v>068-96850-Ngân hàng TMCP Nam Á</v>
      </c>
      <c r="E26" s="34" t="s">
        <v>5571</v>
      </c>
      <c r="F26" s="34" t="s">
        <v>5572</v>
      </c>
      <c r="G26" s="31" t="s">
        <v>5523</v>
      </c>
      <c r="H26" s="29" t="s">
        <v>5573</v>
      </c>
      <c r="I26" s="31" t="s">
        <v>5299</v>
      </c>
      <c r="J26" s="31" t="s">
        <v>5299</v>
      </c>
      <c r="K26" s="31"/>
      <c r="L26" s="31"/>
      <c r="M26" s="31"/>
      <c r="N26" s="31" t="s">
        <v>5299</v>
      </c>
    </row>
    <row r="27" spans="1:14" s="33" customFormat="1">
      <c r="A27" s="29" t="s">
        <v>5507</v>
      </c>
      <c r="B27" s="30">
        <v>5437</v>
      </c>
      <c r="C27" s="31" t="s">
        <v>5574</v>
      </c>
      <c r="D27" s="31" t="str">
        <f t="shared" si="0"/>
        <v>068-5437-Ngân hàng TMCP Đầu tư và Phát triển Việt Nam</v>
      </c>
      <c r="E27" s="34" t="s">
        <v>5575</v>
      </c>
      <c r="F27" s="34" t="s">
        <v>5576</v>
      </c>
      <c r="G27" s="31" t="s">
        <v>5523</v>
      </c>
      <c r="H27" s="29" t="s">
        <v>5577</v>
      </c>
      <c r="I27" s="31" t="s">
        <v>5299</v>
      </c>
      <c r="J27" s="31" t="s">
        <v>5299</v>
      </c>
      <c r="K27" s="31">
        <v>2</v>
      </c>
      <c r="L27" s="31"/>
      <c r="M27" s="31"/>
      <c r="N27" s="31"/>
    </row>
    <row r="28" spans="1:14" s="33" customFormat="1">
      <c r="A28" s="29" t="s">
        <v>5507</v>
      </c>
      <c r="B28" s="30">
        <v>96855</v>
      </c>
      <c r="C28" s="31" t="s">
        <v>5578</v>
      </c>
      <c r="D28" s="31" t="str">
        <f t="shared" si="0"/>
        <v>068-96855-Ngân hàng TMCP Bản Việt</v>
      </c>
      <c r="E28" s="34" t="s">
        <v>5579</v>
      </c>
      <c r="F28" s="34" t="s">
        <v>5580</v>
      </c>
      <c r="G28" s="31" t="s">
        <v>5523</v>
      </c>
      <c r="H28" s="29" t="s">
        <v>5581</v>
      </c>
      <c r="I28" s="31" t="s">
        <v>5299</v>
      </c>
      <c r="J28" s="31" t="s">
        <v>5299</v>
      </c>
      <c r="K28" s="31"/>
      <c r="L28" s="31"/>
      <c r="M28" s="31"/>
      <c r="N28" s="31"/>
    </row>
    <row r="29" spans="1:14" s="33" customFormat="1">
      <c r="A29" s="29" t="s">
        <v>5507</v>
      </c>
      <c r="B29" s="30">
        <v>11891676</v>
      </c>
      <c r="C29" s="31" t="s">
        <v>5582</v>
      </c>
      <c r="D29" s="31" t="str">
        <f t="shared" si="0"/>
        <v>068-11891676-NGÂN HÀNG NONGHYUP - CHI NHÁNH HÀ NỘI </v>
      </c>
      <c r="E29" s="31" t="s">
        <v>5583</v>
      </c>
      <c r="F29" s="31" t="s">
        <v>5584</v>
      </c>
      <c r="G29" s="31"/>
      <c r="H29" s="29" t="s">
        <v>5585</v>
      </c>
      <c r="I29" s="31" t="s">
        <v>5299</v>
      </c>
      <c r="J29" s="31" t="s">
        <v>5299</v>
      </c>
      <c r="K29" s="31"/>
      <c r="L29" s="31"/>
      <c r="M29" s="31"/>
      <c r="N29" s="31"/>
    </row>
    <row r="30" spans="1:14" s="33" customFormat="1">
      <c r="A30" s="29" t="s">
        <v>5507</v>
      </c>
      <c r="B30" s="30">
        <v>81599</v>
      </c>
      <c r="C30" s="31" t="s">
        <v>5586</v>
      </c>
      <c r="D30" s="31" t="str">
        <f t="shared" si="0"/>
        <v>068-81599-Ngân hàng TMCP Đại Chúng Việt Nam</v>
      </c>
      <c r="E30" s="31" t="s">
        <v>5587</v>
      </c>
      <c r="F30" s="31"/>
      <c r="G30" s="31"/>
      <c r="H30" s="31"/>
      <c r="I30" s="31" t="s">
        <v>5299</v>
      </c>
      <c r="J30" s="31" t="s">
        <v>5299</v>
      </c>
      <c r="K30" s="31"/>
      <c r="L30" s="31"/>
      <c r="M30" s="31"/>
      <c r="N30" s="31"/>
    </row>
    <row r="31" spans="1:14" s="33" customFormat="1">
      <c r="A31" s="29" t="s">
        <v>5507</v>
      </c>
      <c r="B31" s="30">
        <v>5777</v>
      </c>
      <c r="C31" s="31" t="s">
        <v>5588</v>
      </c>
      <c r="D31" s="31" t="str">
        <f t="shared" si="0"/>
        <v>068-5777-Ngân hàng TMCP Quân đội</v>
      </c>
      <c r="E31" s="31" t="s">
        <v>5589</v>
      </c>
      <c r="F31" s="31" t="s">
        <v>5590</v>
      </c>
      <c r="G31" s="31"/>
      <c r="H31" s="29" t="s">
        <v>5591</v>
      </c>
      <c r="I31" s="31" t="s">
        <v>5299</v>
      </c>
      <c r="J31" s="31" t="s">
        <v>5299</v>
      </c>
      <c r="K31" s="31"/>
      <c r="L31" s="31"/>
      <c r="M31" s="31"/>
      <c r="N31" s="31"/>
    </row>
    <row r="32" spans="1:14" s="33" customFormat="1">
      <c r="A32" s="29" t="s">
        <v>5507</v>
      </c>
      <c r="B32" s="30">
        <v>38837</v>
      </c>
      <c r="C32" s="31" t="s">
        <v>5592</v>
      </c>
      <c r="D32" s="31" t="str">
        <f t="shared" si="0"/>
        <v>068-38837-NGÂN HÀNG MIZUHO BANK, LTD.- CHI NHÁNH THÀNH PHỐ HÀ NỘI</v>
      </c>
      <c r="E32" s="31" t="s">
        <v>5593</v>
      </c>
      <c r="F32" s="31" t="s">
        <v>5594</v>
      </c>
      <c r="G32" s="31"/>
      <c r="H32" s="29" t="s">
        <v>5595</v>
      </c>
      <c r="I32" s="31" t="s">
        <v>5299</v>
      </c>
      <c r="J32" s="31" t="s">
        <v>5299</v>
      </c>
      <c r="K32" s="31"/>
      <c r="L32" s="31"/>
      <c r="M32" s="31"/>
      <c r="N32" s="31"/>
    </row>
    <row r="33" spans="1:14" s="33" customFormat="1">
      <c r="A33" s="29" t="s">
        <v>5507</v>
      </c>
      <c r="B33" s="30">
        <v>99804</v>
      </c>
      <c r="C33" s="31" t="s">
        <v>5596</v>
      </c>
      <c r="D33" s="31" t="str">
        <f t="shared" si="0"/>
        <v>068-99804-Ngân hàng TMCP Phương Đông</v>
      </c>
      <c r="E33" s="31" t="s">
        <v>5597</v>
      </c>
      <c r="F33" s="36" t="s">
        <v>5598</v>
      </c>
      <c r="G33" s="31" t="s">
        <v>5523</v>
      </c>
      <c r="H33" s="37" t="s">
        <v>5599</v>
      </c>
      <c r="I33" s="31" t="s">
        <v>5299</v>
      </c>
      <c r="J33" s="31"/>
      <c r="K33" s="31"/>
      <c r="L33" s="31"/>
      <c r="M33" s="31"/>
      <c r="N33" s="31"/>
    </row>
    <row r="34" spans="1:14" s="33" customFormat="1">
      <c r="A34" s="29" t="s">
        <v>5507</v>
      </c>
      <c r="B34" s="30">
        <v>77641</v>
      </c>
      <c r="C34" s="31" t="s">
        <v>5600</v>
      </c>
      <c r="D34" s="31" t="str">
        <f t="shared" si="0"/>
        <v>068-77641-Ngân hàng Keb Hana Bank - Chi nhánh Hà Nội</v>
      </c>
      <c r="E34" s="31" t="s">
        <v>5601</v>
      </c>
      <c r="F34" s="31" t="s">
        <v>5602</v>
      </c>
      <c r="G34" s="31"/>
      <c r="H34" s="29" t="s">
        <v>5603</v>
      </c>
      <c r="I34" s="31" t="s">
        <v>5299</v>
      </c>
      <c r="J34" s="31" t="s">
        <v>5299</v>
      </c>
      <c r="K34" s="31"/>
      <c r="L34" s="31"/>
      <c r="M34" s="31"/>
      <c r="N34" s="31" t="s">
        <v>5299</v>
      </c>
    </row>
    <row r="35" spans="1:14" s="33" customFormat="1">
      <c r="A35" s="29" t="s">
        <v>5507</v>
      </c>
      <c r="B35" s="30">
        <v>96540</v>
      </c>
      <c r="C35" s="31" t="s">
        <v>5604</v>
      </c>
      <c r="D35" s="31" t="str">
        <f t="shared" si="0"/>
        <v>068-96540-Ngân hàng TMCP Xuất Nhập Khẩu Việt Nam</v>
      </c>
      <c r="E35" s="31" t="s">
        <v>5605</v>
      </c>
      <c r="F35" s="31" t="s">
        <v>5606</v>
      </c>
      <c r="G35" s="31"/>
      <c r="H35" s="29" t="s">
        <v>5607</v>
      </c>
      <c r="I35" s="31" t="s">
        <v>5299</v>
      </c>
      <c r="J35" s="31" t="s">
        <v>5299</v>
      </c>
      <c r="K35" s="31"/>
      <c r="L35" s="31"/>
      <c r="M35" s="31"/>
      <c r="N35" s="31"/>
    </row>
    <row r="36" spans="1:14" s="33" customFormat="1">
      <c r="A36" s="29" t="s">
        <v>5507</v>
      </c>
      <c r="B36" s="30">
        <v>96837</v>
      </c>
      <c r="C36" s="31" t="s">
        <v>5608</v>
      </c>
      <c r="D36" s="31" t="str">
        <f t="shared" si="0"/>
        <v>068-96837-Ngân hàng TMCP Sài Gòn Thương Tín</v>
      </c>
      <c r="E36" s="34" t="s">
        <v>5609</v>
      </c>
      <c r="F36" s="34" t="s">
        <v>5610</v>
      </c>
      <c r="G36" s="31" t="s">
        <v>5523</v>
      </c>
      <c r="H36" s="29" t="s">
        <v>5611</v>
      </c>
      <c r="I36" s="31" t="s">
        <v>5299</v>
      </c>
      <c r="J36" s="31" t="s">
        <v>5299</v>
      </c>
      <c r="K36" s="31"/>
      <c r="L36" s="31"/>
      <c r="M36" s="31"/>
      <c r="N36" s="31"/>
    </row>
    <row r="37" spans="1:14" s="33" customFormat="1">
      <c r="A37" s="29" t="s">
        <v>5507</v>
      </c>
      <c r="B37" s="30">
        <v>2783265</v>
      </c>
      <c r="C37" s="31" t="s">
        <v>5612</v>
      </c>
      <c r="D37" s="31" t="str">
        <f t="shared" si="0"/>
        <v>068-2783265-NGÂN HÀNG INDUSTRIAL BANK OF KOREA - CHI NHÁNH THÀNH PHỐ HỒ CHÍ MINH</v>
      </c>
      <c r="E37" s="31" t="s">
        <v>5613</v>
      </c>
      <c r="F37" s="34" t="s">
        <v>5614</v>
      </c>
      <c r="G37" s="34"/>
      <c r="H37" s="29" t="s">
        <v>5615</v>
      </c>
      <c r="I37" s="31" t="s">
        <v>5299</v>
      </c>
      <c r="J37" s="31" t="s">
        <v>5299</v>
      </c>
      <c r="K37" s="31"/>
      <c r="L37" s="31"/>
      <c r="M37" s="31"/>
      <c r="N37" s="31" t="s">
        <v>5299</v>
      </c>
    </row>
    <row r="38" spans="1:14" s="33" customFormat="1">
      <c r="A38" s="29" t="s">
        <v>5507</v>
      </c>
      <c r="B38" s="30">
        <v>9916241</v>
      </c>
      <c r="C38" s="31" t="s">
        <v>5616</v>
      </c>
      <c r="D38" s="31" t="str">
        <f t="shared" si="0"/>
        <v>068-9916241-NGÂN HÀNG THƯƠNG MẠI TRÁCH NHIỆM HỮU HẠN E.SUN - CHI NHÁNH ĐỒNG NAI</v>
      </c>
      <c r="E38" s="31" t="s">
        <v>5617</v>
      </c>
      <c r="F38" s="31"/>
      <c r="G38" s="31" t="s">
        <v>5523</v>
      </c>
      <c r="H38" s="31"/>
      <c r="I38" s="31" t="s">
        <v>5299</v>
      </c>
      <c r="J38" s="31"/>
      <c r="K38" s="31"/>
      <c r="L38" s="31" t="s">
        <v>5299</v>
      </c>
      <c r="M38" s="31"/>
      <c r="N38" s="31"/>
    </row>
    <row r="39" spans="1:14" s="33" customFormat="1">
      <c r="A39" s="29" t="s">
        <v>5507</v>
      </c>
      <c r="B39" s="30">
        <v>1786078</v>
      </c>
      <c r="C39" s="31" t="s">
        <v>5618</v>
      </c>
      <c r="D39" s="31" t="str">
        <f t="shared" si="0"/>
        <v>068-1786078-Ngân hàng TMCP Quốc Dân</v>
      </c>
      <c r="E39" s="31" t="s">
        <v>5619</v>
      </c>
      <c r="F39" s="31"/>
      <c r="G39" s="31"/>
      <c r="H39" s="31"/>
      <c r="I39" s="31" t="s">
        <v>5299</v>
      </c>
      <c r="J39" s="31" t="s">
        <v>5299</v>
      </c>
      <c r="K39" s="31"/>
      <c r="L39" s="31"/>
      <c r="M39" s="31"/>
      <c r="N39" s="31"/>
    </row>
    <row r="40" spans="1:14" s="33" customFormat="1">
      <c r="A40" s="29" t="s">
        <v>5507</v>
      </c>
      <c r="B40" s="30">
        <v>10903304</v>
      </c>
      <c r="C40" s="31" t="s">
        <v>5620</v>
      </c>
      <c r="D40" s="31" t="str">
        <f t="shared" si="0"/>
        <v>068-10903304-Ngân hàng TNHH MTV Public Việt Nam</v>
      </c>
      <c r="E40" s="31" t="s">
        <v>5621</v>
      </c>
      <c r="F40" s="31"/>
      <c r="G40" s="34" t="s">
        <v>5523</v>
      </c>
      <c r="H40" s="31"/>
      <c r="I40" s="31" t="s">
        <v>5299</v>
      </c>
      <c r="J40" s="31"/>
      <c r="K40" s="31"/>
      <c r="L40" s="31" t="s">
        <v>5299</v>
      </c>
      <c r="M40" s="31"/>
      <c r="N40" s="31"/>
    </row>
    <row r="41" spans="1:14" s="33" customFormat="1">
      <c r="A41" s="29" t="s">
        <v>5507</v>
      </c>
      <c r="B41" s="30">
        <v>7756199</v>
      </c>
      <c r="C41" s="31" t="s">
        <v>5622</v>
      </c>
      <c r="D41" s="31" t="str">
        <f t="shared" si="0"/>
        <v>068-7756199-NGÂN HÀNG INDUSTRIAL BANK OF KOREA - CHI NHÁNH HÀ NỘI</v>
      </c>
      <c r="E41" s="31" t="s">
        <v>5623</v>
      </c>
      <c r="F41" s="31" t="s">
        <v>5624</v>
      </c>
      <c r="G41" s="31"/>
      <c r="H41" s="29" t="s">
        <v>5625</v>
      </c>
      <c r="I41" s="31" t="s">
        <v>5299</v>
      </c>
      <c r="J41" s="31" t="s">
        <v>5299</v>
      </c>
      <c r="K41" s="31"/>
      <c r="L41" s="31"/>
      <c r="M41" s="31"/>
      <c r="N41" s="31" t="s">
        <v>5299</v>
      </c>
    </row>
    <row r="42" spans="1:14" s="33" customFormat="1">
      <c r="A42" s="29" t="s">
        <v>5507</v>
      </c>
      <c r="B42" s="30">
        <v>20742504</v>
      </c>
      <c r="C42" s="31" t="s">
        <v>5626</v>
      </c>
      <c r="D42" s="31" t="str">
        <f t="shared" si="0"/>
        <v>068-20742504-NGÂN HÀNG DAEGU - CHI NHÁNH THÀNH PHỐ HỒ CHÍ MINH</v>
      </c>
      <c r="E42" s="31" t="s">
        <v>5627</v>
      </c>
      <c r="F42" s="31" t="s">
        <v>5628</v>
      </c>
      <c r="G42" s="31"/>
      <c r="H42" s="29" t="s">
        <v>5629</v>
      </c>
      <c r="I42" s="31" t="s">
        <v>5299</v>
      </c>
      <c r="J42" s="31" t="s">
        <v>5299</v>
      </c>
      <c r="K42" s="31"/>
      <c r="L42" s="31"/>
      <c r="M42" s="31"/>
      <c r="N42" s="31" t="s">
        <v>5299</v>
      </c>
    </row>
    <row r="43" spans="1:14" s="33" customFormat="1">
      <c r="A43" s="29" t="s">
        <v>5507</v>
      </c>
      <c r="B43" s="30">
        <v>15350955</v>
      </c>
      <c r="C43" s="31" t="s">
        <v>5630</v>
      </c>
      <c r="D43" s="31" t="str">
        <f t="shared" si="0"/>
        <v>068-15350955-NGÂN HÀNG KOOKMIN - CHI NHÁNH HÀ NỘI</v>
      </c>
      <c r="E43" s="31" t="s">
        <v>5631</v>
      </c>
      <c r="F43" s="31" t="s">
        <v>5632</v>
      </c>
      <c r="G43" s="31"/>
      <c r="H43" s="29" t="s">
        <v>5629</v>
      </c>
      <c r="I43" s="31" t="s">
        <v>5299</v>
      </c>
      <c r="J43" s="31" t="s">
        <v>5299</v>
      </c>
      <c r="K43" s="31"/>
      <c r="L43" s="31"/>
      <c r="M43" s="31"/>
      <c r="N43" s="31"/>
    </row>
    <row r="44" spans="1:14" s="33" customFormat="1">
      <c r="A44" s="29" t="s">
        <v>5507</v>
      </c>
      <c r="B44" s="30">
        <v>3589213</v>
      </c>
      <c r="C44" s="31" t="s">
        <v>5633</v>
      </c>
      <c r="D44" s="31" t="str">
        <f t="shared" si="0"/>
        <v>068-3589213-NGÂN HÀNG TNHH MỘT THÀNH VIÊN ANZ (VIỆT NAM)</v>
      </c>
      <c r="E44" s="31" t="s">
        <v>5634</v>
      </c>
      <c r="F44" s="31"/>
      <c r="G44" s="31" t="s">
        <v>5523</v>
      </c>
      <c r="H44" s="31"/>
      <c r="I44" s="31" t="s">
        <v>5299</v>
      </c>
      <c r="J44" s="31" t="s">
        <v>5299</v>
      </c>
      <c r="K44" s="31"/>
      <c r="L44" s="31"/>
      <c r="M44" s="31"/>
      <c r="N44" s="31"/>
    </row>
    <row r="45" spans="1:14" s="33" customFormat="1">
      <c r="A45" s="29" t="s">
        <v>5507</v>
      </c>
      <c r="B45" s="30">
        <v>1268553</v>
      </c>
      <c r="C45" s="31" t="s">
        <v>5635</v>
      </c>
      <c r="D45" s="31" t="str">
        <f t="shared" si="0"/>
        <v>068-1268553-Ngân hàng Cathay United Bank - Chi nhánh TP. Hồ Chí Minh</v>
      </c>
      <c r="E45" s="31" t="s">
        <v>5636</v>
      </c>
      <c r="F45" s="31"/>
      <c r="G45" s="31" t="s">
        <v>5523</v>
      </c>
      <c r="H45" s="31"/>
      <c r="I45" s="31" t="s">
        <v>5299</v>
      </c>
      <c r="J45" s="31"/>
      <c r="K45" s="31"/>
      <c r="L45" s="31" t="s">
        <v>5299</v>
      </c>
      <c r="M45" s="31"/>
      <c r="N45" s="31"/>
    </row>
    <row r="46" spans="1:14" s="33" customFormat="1">
      <c r="A46" s="29" t="s">
        <v>5507</v>
      </c>
      <c r="B46" s="30">
        <v>4976090</v>
      </c>
      <c r="C46" s="31" t="s">
        <v>5637</v>
      </c>
      <c r="D46" s="31" t="str">
        <f t="shared" si="0"/>
        <v>068-4976090-Ngân hàng Chính sách Xã hội</v>
      </c>
      <c r="E46" s="34" t="s">
        <v>5638</v>
      </c>
      <c r="F46" s="31"/>
      <c r="G46" s="31" t="s">
        <v>5510</v>
      </c>
      <c r="H46" s="31"/>
      <c r="I46" s="31"/>
      <c r="J46" s="31"/>
      <c r="K46" s="31"/>
      <c r="L46" s="31"/>
      <c r="M46" s="31"/>
      <c r="N46" s="31"/>
    </row>
    <row r="47" spans="1:14" s="33" customFormat="1">
      <c r="A47" s="29" t="s">
        <v>5507</v>
      </c>
      <c r="B47" s="30">
        <v>3391</v>
      </c>
      <c r="C47" s="31" t="s">
        <v>5639</v>
      </c>
      <c r="D47" s="31" t="str">
        <f t="shared" si="0"/>
        <v>068-3391-Ngân hàng TMCP Kỹ Thương Việt Nam</v>
      </c>
      <c r="E47" s="31" t="s">
        <v>5640</v>
      </c>
      <c r="F47" s="31" t="s">
        <v>5641</v>
      </c>
      <c r="G47" s="31" t="s">
        <v>5642</v>
      </c>
      <c r="H47" s="29" t="s">
        <v>5643</v>
      </c>
      <c r="I47" s="31" t="s">
        <v>5299</v>
      </c>
      <c r="J47" s="31" t="s">
        <v>5299</v>
      </c>
      <c r="K47" s="31"/>
      <c r="L47" s="31"/>
      <c r="M47" s="31"/>
      <c r="N47" s="31" t="s">
        <v>5299</v>
      </c>
    </row>
    <row r="48" spans="1:14" s="33" customFormat="1">
      <c r="A48" s="29" t="s">
        <v>5507</v>
      </c>
      <c r="B48" s="30">
        <v>38303</v>
      </c>
      <c r="C48" s="31" t="s">
        <v>5644</v>
      </c>
      <c r="D48" s="31" t="str">
        <f t="shared" si="0"/>
        <v>068-38303-Ngân hàng TMCP Bắc Á - Chi nhánh Vinh</v>
      </c>
      <c r="E48" s="31" t="s">
        <v>5645</v>
      </c>
      <c r="F48" s="34" t="s">
        <v>5646</v>
      </c>
      <c r="G48" s="34"/>
      <c r="H48" s="29" t="s">
        <v>5647</v>
      </c>
      <c r="I48" s="31" t="s">
        <v>5299</v>
      </c>
      <c r="J48" s="31"/>
      <c r="K48" s="31"/>
      <c r="L48" s="31"/>
      <c r="M48" s="31"/>
      <c r="N48" s="31"/>
    </row>
    <row r="49" spans="1:14" s="33" customFormat="1">
      <c r="A49" s="29" t="s">
        <v>5507</v>
      </c>
      <c r="B49" s="30">
        <v>2115149</v>
      </c>
      <c r="C49" s="31" t="s">
        <v>5648</v>
      </c>
      <c r="D49" s="31" t="str">
        <f t="shared" si="0"/>
        <v>068-2115149-Ngân hàng Liên doanh Việt - Nga</v>
      </c>
      <c r="E49" s="34" t="s">
        <v>5649</v>
      </c>
      <c r="F49" s="34" t="s">
        <v>5650</v>
      </c>
      <c r="G49" s="34" t="s">
        <v>5651</v>
      </c>
      <c r="H49" s="31" t="s">
        <v>5652</v>
      </c>
      <c r="I49" s="31" t="s">
        <v>5299</v>
      </c>
      <c r="J49" s="31" t="s">
        <v>5299</v>
      </c>
      <c r="K49" s="31"/>
      <c r="L49" s="31"/>
      <c r="M49" s="31"/>
      <c r="N49" s="31" t="s">
        <v>5299</v>
      </c>
    </row>
    <row r="50" spans="1:14" s="33" customFormat="1">
      <c r="A50" s="29" t="s">
        <v>5507</v>
      </c>
      <c r="B50" s="30">
        <v>1811457</v>
      </c>
      <c r="C50" s="31" t="s">
        <v>5653</v>
      </c>
      <c r="D50" s="31" t="str">
        <f t="shared" si="0"/>
        <v>068-1811457-NGÂN HÀNG HUA NAN COMMERCIAL BANK, LTD - CHI NHÁNH THÀNH PHỐ HỒ CHÍ MINH</v>
      </c>
      <c r="E50" s="31" t="s">
        <v>5654</v>
      </c>
      <c r="F50" s="31"/>
      <c r="G50" s="31" t="s">
        <v>5523</v>
      </c>
      <c r="H50" s="31"/>
      <c r="I50" s="31" t="s">
        <v>5299</v>
      </c>
      <c r="J50" s="31"/>
      <c r="K50" s="31"/>
      <c r="L50" s="31" t="s">
        <v>5299</v>
      </c>
      <c r="M50" s="31"/>
      <c r="N50" s="31" t="s">
        <v>5299</v>
      </c>
    </row>
    <row r="51" spans="1:14" s="33" customFormat="1">
      <c r="A51" s="29" t="s">
        <v>5507</v>
      </c>
      <c r="B51" s="30">
        <v>53920</v>
      </c>
      <c r="C51" s="31" t="s">
        <v>5655</v>
      </c>
      <c r="D51" s="31" t="str">
        <f t="shared" si="0"/>
        <v xml:space="preserve">068-53920-Ngân hàng TMCP Sài Gòn </v>
      </c>
      <c r="E51" s="31" t="s">
        <v>5656</v>
      </c>
      <c r="F51" s="31"/>
      <c r="G51" s="31"/>
      <c r="H51" s="31"/>
      <c r="I51" s="31" t="s">
        <v>5299</v>
      </c>
      <c r="J51" s="31" t="s">
        <v>5299</v>
      </c>
      <c r="K51" s="31"/>
      <c r="L51" s="31"/>
      <c r="M51" s="31"/>
      <c r="N51" s="31"/>
    </row>
    <row r="52" spans="1:14" s="33" customFormat="1">
      <c r="A52" s="29" t="s">
        <v>5507</v>
      </c>
      <c r="B52" s="30">
        <v>96840</v>
      </c>
      <c r="C52" s="31" t="s">
        <v>5657</v>
      </c>
      <c r="D52" s="31" t="str">
        <f t="shared" si="0"/>
        <v>068-96840-Ngân hàng TMCP Đông Á</v>
      </c>
      <c r="E52" s="31" t="s">
        <v>5658</v>
      </c>
      <c r="F52" s="31" t="s">
        <v>5659</v>
      </c>
      <c r="G52" s="31" t="s">
        <v>5660</v>
      </c>
      <c r="H52" s="31" t="s">
        <v>5661</v>
      </c>
      <c r="I52" s="31" t="s">
        <v>5299</v>
      </c>
      <c r="J52" s="31" t="s">
        <v>5299</v>
      </c>
      <c r="K52" s="31"/>
      <c r="L52" s="31"/>
      <c r="M52" s="31"/>
      <c r="N52" s="31" t="s">
        <v>5299</v>
      </c>
    </row>
    <row r="53" spans="1:14" s="33" customFormat="1" ht="14.5">
      <c r="A53" s="29" t="s">
        <v>5507</v>
      </c>
      <c r="B53" s="30">
        <v>96870</v>
      </c>
      <c r="C53" s="31" t="s">
        <v>5662</v>
      </c>
      <c r="D53" s="31" t="str">
        <f t="shared" si="0"/>
        <v>068-96870-Ngân hàng TMCP Sài Gòn Công Thương</v>
      </c>
      <c r="E53" s="32" t="s">
        <v>5663</v>
      </c>
      <c r="F53" s="31" t="s">
        <v>5664</v>
      </c>
      <c r="G53" s="31" t="s">
        <v>5665</v>
      </c>
      <c r="H53" s="35" t="s">
        <v>5666</v>
      </c>
      <c r="I53" s="31" t="s">
        <v>5299</v>
      </c>
      <c r="J53" s="31"/>
      <c r="K53" s="31"/>
      <c r="L53" s="31"/>
      <c r="M53" s="31"/>
      <c r="N53" s="31"/>
    </row>
    <row r="54" spans="1:14" s="33" customFormat="1" ht="14.5">
      <c r="A54" s="29" t="s">
        <v>5507</v>
      </c>
      <c r="B54" s="30">
        <v>107375</v>
      </c>
      <c r="C54" s="31" t="s">
        <v>5667</v>
      </c>
      <c r="D54" s="31" t="str">
        <f t="shared" si="0"/>
        <v>068-107375-Ngân hàng Citibank Việt Nam - Chi nhánh TP. Hồ Chí Minh</v>
      </c>
      <c r="E54" s="32" t="s">
        <v>5668</v>
      </c>
      <c r="F54" s="31"/>
      <c r="G54" s="31"/>
      <c r="H54" s="31"/>
      <c r="I54" s="31" t="s">
        <v>5299</v>
      </c>
      <c r="J54" s="31"/>
      <c r="K54" s="31"/>
      <c r="L54" s="31"/>
      <c r="M54" s="31"/>
      <c r="N54" s="31"/>
    </row>
    <row r="55" spans="1:14" s="33" customFormat="1">
      <c r="A55" s="29" t="s">
        <v>5507</v>
      </c>
      <c r="B55" s="30">
        <v>3948839</v>
      </c>
      <c r="C55" s="31" t="s">
        <v>5669</v>
      </c>
      <c r="D55" s="31" t="str">
        <f t="shared" si="0"/>
        <v>068-3948839-Ngân hàng TNHH MTV Standard Chartered Việt Nam - Chi nhánh TP. Hồ Chí Minh</v>
      </c>
      <c r="E55" s="31" t="s">
        <v>5670</v>
      </c>
      <c r="F55" s="31" t="s">
        <v>5671</v>
      </c>
      <c r="G55" s="31"/>
      <c r="H55" s="29" t="s">
        <v>5672</v>
      </c>
      <c r="I55" s="31" t="s">
        <v>5299</v>
      </c>
      <c r="J55" s="31" t="s">
        <v>5299</v>
      </c>
      <c r="K55" s="31"/>
      <c r="L55" s="31"/>
      <c r="M55" s="31"/>
      <c r="N55" s="31"/>
    </row>
    <row r="56" spans="1:14" s="33" customFormat="1">
      <c r="A56" s="29" t="s">
        <v>5507</v>
      </c>
      <c r="B56" s="30">
        <v>11803629</v>
      </c>
      <c r="C56" s="31" t="s">
        <v>5673</v>
      </c>
      <c r="D56" s="31" t="str">
        <f t="shared" si="0"/>
        <v>068-11803629-Ngân hàng TNHH MTV CIMB Việt Nam</v>
      </c>
      <c r="E56" s="31" t="s">
        <v>5674</v>
      </c>
      <c r="F56" s="31"/>
      <c r="G56" s="31" t="s">
        <v>5523</v>
      </c>
      <c r="H56" s="31"/>
      <c r="I56" s="31" t="s">
        <v>5299</v>
      </c>
      <c r="J56" s="31"/>
      <c r="K56" s="31"/>
      <c r="L56" s="31" t="s">
        <v>5299</v>
      </c>
      <c r="M56" s="31"/>
      <c r="N56" s="31"/>
    </row>
    <row r="57" spans="1:14" s="33" customFormat="1">
      <c r="A57" s="29" t="s">
        <v>5507</v>
      </c>
      <c r="B57" s="30">
        <v>22099006</v>
      </c>
      <c r="C57" s="31" t="s">
        <v>5675</v>
      </c>
      <c r="D57" s="31" t="str">
        <f t="shared" si="0"/>
        <v>068-22099006-Ngân hàng Đại chúng TNHH KASIKORNBANK – Chi nhánh Thành phố Hồ Chí Minh</v>
      </c>
      <c r="E57" s="31" t="s">
        <v>5676</v>
      </c>
      <c r="F57" s="31"/>
      <c r="G57" s="31" t="s">
        <v>5523</v>
      </c>
      <c r="H57" s="31"/>
      <c r="I57" s="31" t="s">
        <v>5299</v>
      </c>
      <c r="J57" s="31"/>
      <c r="K57" s="31"/>
      <c r="L57" s="31" t="s">
        <v>5299</v>
      </c>
      <c r="M57" s="31"/>
      <c r="N57" s="31" t="s">
        <v>5299</v>
      </c>
    </row>
    <row r="58" spans="1:14" s="33" customFormat="1">
      <c r="A58" s="29" t="s">
        <v>5507</v>
      </c>
      <c r="B58" s="30">
        <v>3570121</v>
      </c>
      <c r="C58" s="31" t="s">
        <v>5677</v>
      </c>
      <c r="D58" s="31" t="str">
        <f t="shared" si="0"/>
        <v>068-3570121-CÔNG TY TÀI CHÍNH TNHH MTV HOME CREDIT VIỆT NAM</v>
      </c>
      <c r="E58" s="31" t="s">
        <v>5678</v>
      </c>
      <c r="F58" s="31"/>
      <c r="G58" s="31"/>
      <c r="H58" s="31"/>
      <c r="I58" s="31" t="s">
        <v>5299</v>
      </c>
      <c r="J58" s="31" t="s">
        <v>5299</v>
      </c>
      <c r="K58" s="31"/>
      <c r="L58" s="31"/>
      <c r="M58" s="31"/>
      <c r="N58" s="31"/>
    </row>
    <row r="59" spans="1:14" s="33" customFormat="1">
      <c r="A59" s="29" t="s">
        <v>5507</v>
      </c>
      <c r="B59" s="30">
        <v>3704505</v>
      </c>
      <c r="C59" s="31" t="s">
        <v>5679</v>
      </c>
      <c r="D59" s="31" t="str">
        <f t="shared" si="0"/>
        <v>068-3704505-Công ty Tài Chính TNHH MTV Lotte Việt Nam</v>
      </c>
      <c r="E59" s="31" t="s">
        <v>5680</v>
      </c>
      <c r="F59" s="31"/>
      <c r="G59" s="31"/>
      <c r="H59" s="31"/>
      <c r="I59" s="31" t="s">
        <v>5299</v>
      </c>
      <c r="J59" s="31" t="s">
        <v>5299</v>
      </c>
      <c r="K59" s="31"/>
      <c r="L59" s="31"/>
      <c r="M59" s="31"/>
      <c r="N59" s="31" t="s">
        <v>5299</v>
      </c>
    </row>
    <row r="60" spans="1:14" s="33" customFormat="1">
      <c r="A60" s="29" t="s">
        <v>5507</v>
      </c>
      <c r="B60" s="30">
        <v>4543631</v>
      </c>
      <c r="C60" s="31" t="s">
        <v>5681</v>
      </c>
      <c r="D60" s="31" t="str">
        <f t="shared" si="0"/>
        <v>068-4543631-Công ty Tài Chính TNHH MTV Quốc tế VN Jaccs</v>
      </c>
      <c r="E60" s="31" t="s">
        <v>5682</v>
      </c>
      <c r="F60" s="31"/>
      <c r="G60" s="31"/>
      <c r="H60" s="31"/>
      <c r="I60" s="31" t="s">
        <v>5299</v>
      </c>
      <c r="J60" s="31" t="s">
        <v>5299</v>
      </c>
      <c r="K60" s="31"/>
      <c r="L60" s="31"/>
      <c r="M60" s="31"/>
      <c r="N60" s="31" t="s">
        <v>5299</v>
      </c>
    </row>
    <row r="61" spans="1:14" s="33" customFormat="1">
      <c r="A61" s="29" t="s">
        <v>5507</v>
      </c>
      <c r="B61" s="38">
        <v>38305</v>
      </c>
      <c r="C61" s="31" t="s">
        <v>5637</v>
      </c>
      <c r="D61" s="31" t="str">
        <f t="shared" si="0"/>
        <v>068-38305-Ngân hàng Chính sách Xã hội</v>
      </c>
      <c r="E61" s="34" t="s">
        <v>5638</v>
      </c>
      <c r="G61" s="31" t="s">
        <v>5510</v>
      </c>
      <c r="H61" s="31"/>
      <c r="I61" s="31" t="s">
        <v>5299</v>
      </c>
      <c r="J61" s="31" t="s">
        <v>5299</v>
      </c>
      <c r="K61" s="31"/>
      <c r="L61" s="31"/>
      <c r="M61" s="31"/>
      <c r="N61" s="31"/>
    </row>
    <row r="62" spans="1:14" s="33" customFormat="1">
      <c r="A62" s="29" t="s">
        <v>5507</v>
      </c>
      <c r="B62" s="38">
        <v>102687</v>
      </c>
      <c r="C62" s="31" t="s">
        <v>5683</v>
      </c>
      <c r="D62" s="31" t="str">
        <f t="shared" si="0"/>
        <v>068-102687-Ngân hàng MUFG Bank Chi nhánh TP. Hồ Chí Minh</v>
      </c>
      <c r="E62" s="31" t="s">
        <v>5684</v>
      </c>
      <c r="F62" s="31" t="s">
        <v>5685</v>
      </c>
      <c r="G62" s="31"/>
      <c r="H62" s="29" t="s">
        <v>5686</v>
      </c>
      <c r="I62" s="31" t="s">
        <v>5299</v>
      </c>
      <c r="J62" s="31" t="s">
        <v>5299</v>
      </c>
      <c r="K62" s="31"/>
      <c r="L62" s="31"/>
      <c r="M62" s="31"/>
      <c r="N62" s="31"/>
    </row>
    <row r="63" spans="1:14" s="33" customFormat="1" ht="38.5">
      <c r="A63" s="29" t="s">
        <v>5507</v>
      </c>
      <c r="B63" s="38">
        <v>2558738</v>
      </c>
      <c r="C63" s="31" t="s">
        <v>5687</v>
      </c>
      <c r="D63" s="31" t="str">
        <f t="shared" si="0"/>
        <v>068-2558738-Ngân hàng TMCP Hàng Hải Việt Nam</v>
      </c>
      <c r="E63" s="31"/>
      <c r="F63" s="36" t="s">
        <v>5688</v>
      </c>
      <c r="G63" s="39" t="s">
        <v>5689</v>
      </c>
      <c r="H63" s="31" t="s">
        <v>5690</v>
      </c>
      <c r="I63" s="31" t="s">
        <v>5299</v>
      </c>
      <c r="J63" s="31"/>
      <c r="K63" s="31"/>
      <c r="L63" s="31"/>
      <c r="M63" s="31"/>
      <c r="N63" s="31"/>
    </row>
    <row r="64" spans="1:14" s="33" customFormat="1">
      <c r="A64" s="29" t="s">
        <v>5507</v>
      </c>
      <c r="B64" s="38">
        <v>164977</v>
      </c>
      <c r="C64" s="31" t="s">
        <v>5691</v>
      </c>
      <c r="D64" s="31" t="str">
        <f t="shared" si="0"/>
        <v>068-164977-Ngân hàng TMCP Đông Nam Á</v>
      </c>
      <c r="E64" s="31" t="s">
        <v>5692</v>
      </c>
      <c r="F64" s="31" t="s">
        <v>5693</v>
      </c>
      <c r="G64" s="31" t="s">
        <v>5523</v>
      </c>
      <c r="H64" s="31" t="s">
        <v>5694</v>
      </c>
      <c r="I64" s="31" t="s">
        <v>5299</v>
      </c>
      <c r="J64" s="31" t="s">
        <v>5299</v>
      </c>
      <c r="K64" s="31"/>
      <c r="L64" s="31"/>
      <c r="M64" s="31"/>
      <c r="N64" s="31" t="s">
        <v>5299</v>
      </c>
    </row>
    <row r="65" spans="1:16" s="33" customFormat="1">
      <c r="A65" s="29" t="s">
        <v>5507</v>
      </c>
      <c r="B65" s="38">
        <v>2137677</v>
      </c>
      <c r="C65" s="31" t="s">
        <v>5695</v>
      </c>
      <c r="D65" s="31" t="str">
        <f t="shared" si="0"/>
        <v>068-2137677-Ngân hàng TMCP Sài Gòn - Hà Nội</v>
      </c>
      <c r="E65" s="31" t="s">
        <v>5696</v>
      </c>
      <c r="F65" s="31"/>
      <c r="G65" s="31"/>
      <c r="H65" s="31"/>
      <c r="I65" s="31" t="s">
        <v>5299</v>
      </c>
      <c r="J65" s="31" t="s">
        <v>5299</v>
      </c>
      <c r="K65" s="31"/>
      <c r="L65" s="31"/>
      <c r="M65" s="31"/>
      <c r="N65" s="31"/>
    </row>
    <row r="66" spans="1:16" s="33" customFormat="1">
      <c r="A66" s="29" t="s">
        <v>5507</v>
      </c>
      <c r="B66" s="38">
        <v>4200850</v>
      </c>
      <c r="C66" s="31" t="s">
        <v>5697</v>
      </c>
      <c r="D66" s="31" t="str">
        <f t="shared" si="0"/>
        <v>068-4200850-Ngân hàng Công thương Trung Quốc (ICBC) Hà Nội</v>
      </c>
      <c r="E66" s="31"/>
      <c r="F66" s="36"/>
      <c r="G66" s="36"/>
      <c r="H66" s="31"/>
      <c r="I66" s="31" t="s">
        <v>5698</v>
      </c>
      <c r="J66" s="31"/>
      <c r="K66" s="31"/>
      <c r="L66" s="31"/>
      <c r="M66" s="31"/>
      <c r="N66" s="31"/>
      <c r="P66" s="33" t="s">
        <v>5699</v>
      </c>
    </row>
    <row r="67" spans="1:16" s="33" customFormat="1">
      <c r="A67" s="29" t="s">
        <v>5507</v>
      </c>
      <c r="B67" s="38">
        <v>32567</v>
      </c>
      <c r="C67" s="31" t="s">
        <v>5700</v>
      </c>
      <c r="D67" s="31" t="str">
        <f t="shared" si="0"/>
        <v>068-32567-Công ty TNHH MTV Cho thuê Tài chính - Ngân hàng TMCP Ngoại Thương Việt Nam</v>
      </c>
      <c r="E67" s="31" t="s">
        <v>5701</v>
      </c>
      <c r="F67" s="31"/>
      <c r="G67" s="31"/>
      <c r="H67" s="31"/>
      <c r="I67" s="31" t="s">
        <v>5299</v>
      </c>
      <c r="J67" s="31" t="s">
        <v>5299</v>
      </c>
      <c r="K67" s="31"/>
      <c r="L67" s="31"/>
      <c r="M67" s="31"/>
      <c r="N67" s="31" t="s">
        <v>5299</v>
      </c>
    </row>
    <row r="68" spans="1:16" s="33" customFormat="1">
      <c r="A68" s="29" t="s">
        <v>5507</v>
      </c>
      <c r="B68" s="38">
        <v>3804626</v>
      </c>
      <c r="C68" s="31" t="s">
        <v>5702</v>
      </c>
      <c r="D68" s="31" t="str">
        <f t="shared" si="0"/>
        <v>068-3804626-Ngân hàng TNHH MTV HSBC (Việt Nam)</v>
      </c>
      <c r="E68" s="31" t="s">
        <v>5703</v>
      </c>
      <c r="F68" s="31"/>
      <c r="G68" s="31" t="s">
        <v>5523</v>
      </c>
      <c r="H68" s="31"/>
      <c r="I68" s="31" t="s">
        <v>5299</v>
      </c>
      <c r="J68" s="31"/>
      <c r="K68" s="31"/>
      <c r="L68" s="31" t="s">
        <v>5299</v>
      </c>
      <c r="M68" s="31"/>
      <c r="N68" s="31"/>
    </row>
    <row r="69" spans="1:16" s="33" customFormat="1">
      <c r="A69" s="29" t="s">
        <v>5507</v>
      </c>
      <c r="B69" s="38">
        <v>8688</v>
      </c>
      <c r="C69" s="31" t="s">
        <v>5704</v>
      </c>
      <c r="D69" s="31" t="str">
        <f t="shared" si="0"/>
        <v>068-8688-Ngân hàng Nông Nghiệp và Phát triển Nông thôn Việt Nam</v>
      </c>
      <c r="E69" s="31"/>
      <c r="F69" s="31"/>
      <c r="G69" s="31"/>
      <c r="H69" s="31"/>
      <c r="I69" s="31" t="s">
        <v>5299</v>
      </c>
      <c r="J69" s="31"/>
      <c r="K69" s="31"/>
      <c r="L69" s="31"/>
      <c r="M69" s="31"/>
      <c r="N69" s="31"/>
    </row>
    <row r="70" spans="1:16" s="33" customFormat="1">
      <c r="A70" s="29" t="s">
        <v>5507</v>
      </c>
      <c r="B70" s="38">
        <v>2022004</v>
      </c>
      <c r="C70" s="31" t="s">
        <v>5705</v>
      </c>
      <c r="D70" s="31" t="str">
        <f t="shared" ref="D70:D128" si="1">A70&amp;"-"&amp;B70&amp;"-"&amp;C70</f>
        <v>068-2022004-Công ty Cho Thuê Tài Chính TNHH Một Thành Viên Quốc Tế Chailease</v>
      </c>
      <c r="E70" s="31" t="s">
        <v>5706</v>
      </c>
      <c r="F70" s="31"/>
      <c r="G70" s="31"/>
      <c r="H70" s="31"/>
      <c r="I70" s="31" t="s">
        <v>5299</v>
      </c>
      <c r="J70" s="31" t="s">
        <v>5299</v>
      </c>
      <c r="K70" s="31"/>
      <c r="L70" s="31"/>
      <c r="M70" s="31"/>
      <c r="N70" s="31"/>
    </row>
    <row r="71" spans="1:16" s="33" customFormat="1" ht="14.5">
      <c r="A71" s="29" t="s">
        <v>5507</v>
      </c>
      <c r="B71" s="38">
        <v>96889</v>
      </c>
      <c r="C71" s="31" t="s">
        <v>5707</v>
      </c>
      <c r="D71" s="31" t="str">
        <f t="shared" si="1"/>
        <v>068-96889-Ngân hàng Thương mại TNHH MTV Xây dựng Việt Nam</v>
      </c>
      <c r="E71" s="32" t="s">
        <v>5708</v>
      </c>
      <c r="F71" s="31" t="s">
        <v>5709</v>
      </c>
      <c r="G71" s="31"/>
      <c r="H71" s="31"/>
      <c r="I71" s="31" t="s">
        <v>5299</v>
      </c>
      <c r="J71" s="31"/>
      <c r="K71" s="31"/>
      <c r="L71" s="31"/>
      <c r="M71" s="31"/>
      <c r="N71" s="31" t="s">
        <v>5299</v>
      </c>
    </row>
    <row r="72" spans="1:16" s="33" customFormat="1">
      <c r="A72" s="29" t="s">
        <v>5507</v>
      </c>
      <c r="B72" s="38">
        <v>3427000</v>
      </c>
      <c r="C72" s="31" t="s">
        <v>5710</v>
      </c>
      <c r="D72" s="31" t="str">
        <f t="shared" si="1"/>
        <v>068-3427000-Ngân hàng TMCP Bảo Việt</v>
      </c>
      <c r="E72" s="34" t="s">
        <v>5711</v>
      </c>
      <c r="F72" s="34" t="s">
        <v>5712</v>
      </c>
      <c r="G72" s="31" t="s">
        <v>5523</v>
      </c>
      <c r="H72" s="29" t="s">
        <v>5713</v>
      </c>
      <c r="I72" s="31" t="s">
        <v>5299</v>
      </c>
      <c r="J72" s="31"/>
      <c r="K72" s="31"/>
      <c r="L72" s="31"/>
      <c r="M72" s="31"/>
      <c r="N72" s="31" t="s">
        <v>5299</v>
      </c>
    </row>
    <row r="73" spans="1:16" s="33" customFormat="1">
      <c r="A73" s="29" t="s">
        <v>5507</v>
      </c>
      <c r="B73" s="38">
        <v>38302</v>
      </c>
      <c r="C73" s="31" t="s">
        <v>5644</v>
      </c>
      <c r="D73" s="31" t="str">
        <f t="shared" si="1"/>
        <v>068-38302-Ngân hàng TMCP Bắc Á - Chi nhánh Vinh</v>
      </c>
      <c r="E73" s="31"/>
      <c r="F73" s="34"/>
      <c r="G73" s="34"/>
      <c r="H73" s="29"/>
      <c r="I73" s="31" t="s">
        <v>5299</v>
      </c>
      <c r="J73" s="31"/>
      <c r="K73" s="31"/>
      <c r="L73" s="31"/>
      <c r="M73" s="31"/>
      <c r="N73" s="31"/>
    </row>
    <row r="74" spans="1:16" s="33" customFormat="1" ht="14.5">
      <c r="A74" s="29" t="s">
        <v>5507</v>
      </c>
      <c r="B74" s="30">
        <v>5098</v>
      </c>
      <c r="C74" s="31" t="s">
        <v>5714</v>
      </c>
      <c r="D74" s="31" t="str">
        <f t="shared" si="1"/>
        <v>068-5098-Ngân hàng Citibank Việt Nam - Chi nhánh Hà Nội</v>
      </c>
      <c r="E74" s="32" t="s">
        <v>5715</v>
      </c>
      <c r="F74" s="31"/>
      <c r="G74" s="31"/>
      <c r="H74" s="31"/>
      <c r="I74" s="31" t="s">
        <v>5299</v>
      </c>
      <c r="J74" s="31"/>
      <c r="K74" s="31"/>
      <c r="L74" s="31"/>
      <c r="M74" s="31"/>
      <c r="N74" s="31"/>
    </row>
    <row r="75" spans="1:16" s="33" customFormat="1">
      <c r="A75" s="29" t="s">
        <v>5507</v>
      </c>
      <c r="B75" s="30">
        <v>5425</v>
      </c>
      <c r="C75" s="31" t="s">
        <v>5716</v>
      </c>
      <c r="D75" s="31" t="str">
        <f t="shared" si="1"/>
        <v>068-5425-Ngân hàng TMCP Xuất Nhập Khẩu Việt Nam - Chi nhánh Hà Nội</v>
      </c>
      <c r="E75" s="31" t="s">
        <v>5605</v>
      </c>
      <c r="F75" s="31"/>
      <c r="G75" s="31"/>
      <c r="H75" s="31"/>
      <c r="I75" s="31" t="s">
        <v>5299</v>
      </c>
      <c r="J75" s="31" t="s">
        <v>5299</v>
      </c>
      <c r="K75" s="31"/>
      <c r="L75" s="31"/>
      <c r="M75" s="31"/>
      <c r="N75" s="31" t="s">
        <v>5299</v>
      </c>
    </row>
    <row r="76" spans="1:16" s="33" customFormat="1">
      <c r="A76" s="29" t="s">
        <v>5507</v>
      </c>
      <c r="B76" s="40">
        <v>5743</v>
      </c>
      <c r="C76" s="31" t="s">
        <v>5717</v>
      </c>
      <c r="D76" s="31" t="str">
        <f t="shared" si="1"/>
        <v>068-5743-Ngân hàng TNHH MTV Shinhan Việt Nam - Chi nhánh Hà Nội</v>
      </c>
      <c r="E76" s="41" t="s">
        <v>5718</v>
      </c>
      <c r="F76" s="31" t="s">
        <v>5719</v>
      </c>
      <c r="G76" s="31"/>
      <c r="H76" s="29" t="s">
        <v>5720</v>
      </c>
      <c r="I76" s="31" t="s">
        <v>5299</v>
      </c>
      <c r="J76" s="31" t="s">
        <v>5299</v>
      </c>
      <c r="K76" s="31"/>
      <c r="L76" s="31"/>
      <c r="M76" s="31"/>
      <c r="N76" s="31" t="s">
        <v>5299</v>
      </c>
    </row>
    <row r="77" spans="1:16" s="33" customFormat="1">
      <c r="A77" s="29" t="s">
        <v>5507</v>
      </c>
      <c r="B77" s="30">
        <v>1609775</v>
      </c>
      <c r="C77" s="31" t="s">
        <v>5721</v>
      </c>
      <c r="D77" s="31" t="str">
        <f t="shared" si="1"/>
        <v>068-1609775-Ngân hàng TM TNHH MTV Dầu khí Toàn cầu</v>
      </c>
      <c r="E77" s="31"/>
      <c r="F77" s="31"/>
      <c r="G77" s="31"/>
      <c r="H77" s="31"/>
      <c r="I77" s="31" t="s">
        <v>5299</v>
      </c>
      <c r="J77" s="31"/>
      <c r="K77" s="31"/>
      <c r="L77" s="31"/>
      <c r="M77" s="31"/>
      <c r="N77" s="31"/>
    </row>
    <row r="78" spans="1:16" s="33" customFormat="1" ht="14.5">
      <c r="A78" s="29" t="s">
        <v>5507</v>
      </c>
      <c r="B78" s="30">
        <v>2032205</v>
      </c>
      <c r="C78" s="31" t="s">
        <v>5722</v>
      </c>
      <c r="D78" s="31" t="str">
        <f t="shared" si="1"/>
        <v>068-2032205-Ngân hàng TM TNHH MTV Đại Dương</v>
      </c>
      <c r="E78" s="32" t="s">
        <v>5723</v>
      </c>
      <c r="F78" s="31" t="s">
        <v>5724</v>
      </c>
      <c r="G78" s="31" t="s">
        <v>5725</v>
      </c>
      <c r="H78" s="31" t="s">
        <v>5726</v>
      </c>
      <c r="I78" s="31" t="s">
        <v>5299</v>
      </c>
      <c r="J78" s="31"/>
      <c r="K78" s="31"/>
      <c r="L78" s="31"/>
      <c r="M78" s="31"/>
      <c r="N78" s="31"/>
    </row>
    <row r="79" spans="1:16" s="33" customFormat="1">
      <c r="A79" s="29" t="s">
        <v>5507</v>
      </c>
      <c r="B79" s="30">
        <v>3147951</v>
      </c>
      <c r="C79" s="31" t="s">
        <v>5727</v>
      </c>
      <c r="D79" s="31" t="str">
        <f t="shared" si="1"/>
        <v>068-3147951-Công ty Tài Chính Cổ phần Điện lực</v>
      </c>
      <c r="E79" s="31" t="s">
        <v>5728</v>
      </c>
      <c r="F79" s="31"/>
      <c r="G79" s="31"/>
      <c r="H79" s="31"/>
      <c r="I79" s="31" t="s">
        <v>5299</v>
      </c>
      <c r="J79" s="31" t="s">
        <v>5299</v>
      </c>
      <c r="K79" s="31"/>
      <c r="L79" s="31"/>
      <c r="M79" s="31"/>
      <c r="N79" s="31"/>
    </row>
    <row r="80" spans="1:16" s="33" customFormat="1">
      <c r="A80" s="29" t="s">
        <v>5507</v>
      </c>
      <c r="B80" s="30">
        <v>3802154</v>
      </c>
      <c r="C80" s="31" t="s">
        <v>5729</v>
      </c>
      <c r="D80" s="31" t="str">
        <f t="shared" si="1"/>
        <v>068-3802154-Ngân hàng TNHH MTV Hong Leong Việt Nam</v>
      </c>
      <c r="E80" s="31" t="s">
        <v>5730</v>
      </c>
      <c r="F80" s="31"/>
      <c r="G80" s="31" t="s">
        <v>5523</v>
      </c>
      <c r="H80" s="31"/>
      <c r="I80" s="31" t="s">
        <v>5299</v>
      </c>
      <c r="J80" s="31"/>
      <c r="K80" s="31"/>
      <c r="L80" s="31" t="s">
        <v>5299</v>
      </c>
      <c r="M80" s="31"/>
      <c r="N80" s="31" t="s">
        <v>5299</v>
      </c>
    </row>
    <row r="81" spans="1:16" s="33" customFormat="1">
      <c r="A81" s="29" t="s">
        <v>5507</v>
      </c>
      <c r="B81" s="30">
        <v>3810745</v>
      </c>
      <c r="C81" s="31" t="s">
        <v>5731</v>
      </c>
      <c r="D81" s="31" t="str">
        <f t="shared" si="1"/>
        <v xml:space="preserve">068-3810745-Sở giao dịch Ngân hàng TNHH MTV Standard Chartered Việt Nam </v>
      </c>
      <c r="E81" s="31" t="s">
        <v>5670</v>
      </c>
      <c r="F81" s="31" t="s">
        <v>5671</v>
      </c>
      <c r="G81" s="31"/>
      <c r="H81" s="29" t="s">
        <v>5672</v>
      </c>
      <c r="I81" s="31" t="s">
        <v>5299</v>
      </c>
      <c r="J81" s="31" t="s">
        <v>5299</v>
      </c>
      <c r="K81" s="31"/>
      <c r="L81" s="31"/>
      <c r="M81" s="31"/>
      <c r="N81" s="31"/>
    </row>
    <row r="82" spans="1:16" s="33" customFormat="1">
      <c r="A82" s="29" t="s">
        <v>5507</v>
      </c>
      <c r="B82" s="40">
        <v>4080319</v>
      </c>
      <c r="C82" s="31" t="s">
        <v>5732</v>
      </c>
      <c r="D82" s="31" t="str">
        <f t="shared" si="1"/>
        <v>068-4080319-Ngân hàng TNHH MTV Shinhan Việt Nam</v>
      </c>
      <c r="E82" s="41" t="s">
        <v>5718</v>
      </c>
      <c r="F82" s="31" t="s">
        <v>5719</v>
      </c>
      <c r="G82" s="31"/>
      <c r="H82" s="29" t="s">
        <v>5720</v>
      </c>
      <c r="I82" s="31" t="s">
        <v>5299</v>
      </c>
      <c r="J82" s="31" t="s">
        <v>5299</v>
      </c>
      <c r="K82" s="31"/>
      <c r="L82" s="31"/>
      <c r="M82" s="31"/>
      <c r="N82" s="31" t="s">
        <v>5299</v>
      </c>
      <c r="P82" s="33" t="s">
        <v>5733</v>
      </c>
    </row>
    <row r="83" spans="1:16" s="33" customFormat="1">
      <c r="A83" s="29" t="s">
        <v>5507</v>
      </c>
      <c r="B83" s="30">
        <v>3035033</v>
      </c>
      <c r="C83" s="31" t="s">
        <v>5734</v>
      </c>
      <c r="D83" s="31" t="str">
        <f t="shared" si="1"/>
        <v>068-3035033-CONG TY TAI CHINH CO PHAN TIN VIET (VIETCREDIT FINANCE COMPANY)</v>
      </c>
      <c r="E83" s="31" t="s">
        <v>5735</v>
      </c>
      <c r="F83" s="31"/>
      <c r="G83" s="31"/>
      <c r="H83" s="31"/>
      <c r="I83" s="31" t="s">
        <v>5299</v>
      </c>
      <c r="J83" s="31" t="s">
        <v>5299</v>
      </c>
      <c r="K83" s="31"/>
      <c r="L83" s="31"/>
      <c r="M83" s="31"/>
      <c r="N83" s="31"/>
    </row>
    <row r="84" spans="1:16" s="33" customFormat="1">
      <c r="A84" s="29" t="s">
        <v>5507</v>
      </c>
      <c r="B84" s="30">
        <v>5779</v>
      </c>
      <c r="C84" s="31" t="s">
        <v>5736</v>
      </c>
      <c r="D84" s="31" t="str">
        <f t="shared" si="1"/>
        <v>068-5779-Ngân hàng TMCP Sài Gòn Công Thương Chi nhánh Hà Nội</v>
      </c>
      <c r="E84" s="31" t="s">
        <v>5737</v>
      </c>
      <c r="F84" s="31"/>
      <c r="G84" s="31" t="s">
        <v>5510</v>
      </c>
      <c r="H84" s="31"/>
      <c r="I84" s="31" t="s">
        <v>5299</v>
      </c>
      <c r="J84" s="31" t="s">
        <v>5299</v>
      </c>
      <c r="K84" s="31"/>
      <c r="L84" s="31"/>
      <c r="M84" s="31"/>
      <c r="N84" s="31"/>
    </row>
    <row r="85" spans="1:16" s="33" customFormat="1">
      <c r="A85" s="29" t="s">
        <v>5507</v>
      </c>
      <c r="B85" s="30">
        <v>8684</v>
      </c>
      <c r="C85" s="31" t="s">
        <v>5738</v>
      </c>
      <c r="D85" s="31" t="str">
        <f t="shared" si="1"/>
        <v>068-8684-NGÂN HÀNG THƯƠNG MẠI TAIPEI FUBON - CHI NHÁNH HÀ NỘI</v>
      </c>
      <c r="E85" s="31" t="s">
        <v>5739</v>
      </c>
      <c r="F85" s="31"/>
      <c r="G85" s="34" t="s">
        <v>5523</v>
      </c>
      <c r="H85" s="31"/>
      <c r="I85" s="31" t="s">
        <v>5299</v>
      </c>
      <c r="J85" s="31"/>
      <c r="K85" s="31"/>
      <c r="L85" s="31" t="s">
        <v>5299</v>
      </c>
      <c r="M85" s="31"/>
      <c r="N85" s="31" t="s">
        <v>5299</v>
      </c>
    </row>
    <row r="86" spans="1:16" s="33" customFormat="1">
      <c r="A86" s="29" t="s">
        <v>5507</v>
      </c>
      <c r="B86" s="30">
        <v>26194</v>
      </c>
      <c r="C86" s="31" t="s">
        <v>5740</v>
      </c>
      <c r="D86" s="31" t="str">
        <f t="shared" si="1"/>
        <v>068-26194-Ngân hàng TNHH Indovina - Chi nhánh Hà Nội</v>
      </c>
      <c r="E86" s="31" t="s">
        <v>5741</v>
      </c>
      <c r="F86" s="31"/>
      <c r="G86" s="31" t="s">
        <v>5510</v>
      </c>
      <c r="H86" s="31"/>
      <c r="I86" s="31" t="s">
        <v>5299</v>
      </c>
      <c r="J86" s="31" t="s">
        <v>5299</v>
      </c>
      <c r="K86" s="31"/>
      <c r="L86" s="31"/>
      <c r="M86" s="31"/>
      <c r="N86" s="31" t="s">
        <v>5299</v>
      </c>
    </row>
    <row r="87" spans="1:16" s="33" customFormat="1">
      <c r="A87" s="29" t="s">
        <v>5507</v>
      </c>
      <c r="B87" s="30">
        <v>35088</v>
      </c>
      <c r="C87" s="31" t="s">
        <v>5742</v>
      </c>
      <c r="D87" s="31" t="str">
        <f t="shared" si="1"/>
        <v>068-35088-NGÂN HÀNG MUFG BANK, LTD. CHI NHÁNH THÀNH PHỐ HÀ NỘI </v>
      </c>
      <c r="E87" s="31" t="s">
        <v>5743</v>
      </c>
      <c r="F87" s="31"/>
      <c r="G87" s="31"/>
      <c r="H87" s="29" t="s">
        <v>5744</v>
      </c>
      <c r="I87" s="31" t="s">
        <v>5299</v>
      </c>
      <c r="J87" s="31" t="s">
        <v>5299</v>
      </c>
      <c r="K87" s="31"/>
      <c r="L87" s="31"/>
      <c r="M87" s="31"/>
      <c r="N87" s="31"/>
    </row>
    <row r="88" spans="1:16" s="33" customFormat="1">
      <c r="A88" s="29" t="s">
        <v>5507</v>
      </c>
      <c r="B88" s="30">
        <v>79799</v>
      </c>
      <c r="C88" s="31" t="s">
        <v>5745</v>
      </c>
      <c r="D88" s="31" t="str">
        <f t="shared" si="1"/>
        <v>068-79799-Công ty Tài Chính TNHH MTV Công nghiệp Tàu thủy</v>
      </c>
      <c r="E88" s="31" t="s">
        <v>5746</v>
      </c>
      <c r="F88" s="31"/>
      <c r="G88" s="31"/>
      <c r="H88" s="31"/>
      <c r="I88" s="31" t="s">
        <v>5299</v>
      </c>
      <c r="J88" s="31" t="s">
        <v>5299</v>
      </c>
      <c r="K88" s="31"/>
      <c r="L88" s="31"/>
      <c r="M88" s="31"/>
      <c r="N88" s="31" t="s">
        <v>5299</v>
      </c>
    </row>
    <row r="89" spans="1:16" s="33" customFormat="1">
      <c r="A89" s="29" t="s">
        <v>5507</v>
      </c>
      <c r="B89" s="30">
        <v>96201</v>
      </c>
      <c r="C89" s="31" t="s">
        <v>5747</v>
      </c>
      <c r="D89" s="31" t="str">
        <f t="shared" si="1"/>
        <v>068-96201-NGÂN HÀNG BNP PARIBAS - CHI NHÁNH THÀNH PHỐ HỒ CHÍ MINH VIỆT NAM </v>
      </c>
      <c r="E89" s="31" t="s">
        <v>5748</v>
      </c>
      <c r="F89" s="31"/>
      <c r="G89" s="31"/>
      <c r="H89" s="31"/>
      <c r="I89" s="31" t="s">
        <v>5299</v>
      </c>
      <c r="J89" s="31" t="s">
        <v>5299</v>
      </c>
      <c r="K89" s="31"/>
      <c r="L89" s="31"/>
      <c r="M89" s="31"/>
      <c r="N89" s="31"/>
    </row>
    <row r="90" spans="1:16" s="33" customFormat="1">
      <c r="A90" s="29" t="s">
        <v>5507</v>
      </c>
      <c r="B90" s="30">
        <v>96909</v>
      </c>
      <c r="C90" s="31" t="s">
        <v>5749</v>
      </c>
      <c r="D90" s="31" t="str">
        <f t="shared" si="1"/>
        <v>068-96909-NGAN HANG BPCE IOM-CN TP HO CHI MINH</v>
      </c>
      <c r="E90" s="31" t="s">
        <v>5750</v>
      </c>
      <c r="F90" s="31"/>
      <c r="G90" s="31"/>
      <c r="H90" s="31"/>
      <c r="I90" s="31" t="s">
        <v>5299</v>
      </c>
      <c r="J90" s="31" t="s">
        <v>5299</v>
      </c>
      <c r="K90" s="31"/>
      <c r="L90" s="31"/>
      <c r="M90" s="31"/>
      <c r="N90" s="31" t="s">
        <v>5299</v>
      </c>
    </row>
    <row r="91" spans="1:16" s="33" customFormat="1">
      <c r="A91" s="29" t="s">
        <v>5507</v>
      </c>
      <c r="B91" s="30">
        <v>100855</v>
      </c>
      <c r="C91" s="31" t="s">
        <v>5751</v>
      </c>
      <c r="D91" s="31" t="str">
        <f t="shared" si="1"/>
        <v>068-100855-Ngân hàng Deutsche Bank AG – Chi nhánh Thành phố Hồ Chí Minh</v>
      </c>
      <c r="E91" s="31" t="s">
        <v>5752</v>
      </c>
      <c r="F91" s="31" t="s">
        <v>5753</v>
      </c>
      <c r="G91" s="31"/>
      <c r="H91" s="29" t="s">
        <v>5754</v>
      </c>
      <c r="I91" s="31" t="s">
        <v>5299</v>
      </c>
      <c r="J91" s="31" t="s">
        <v>5299</v>
      </c>
      <c r="K91" s="31"/>
      <c r="L91" s="31"/>
      <c r="M91" s="31"/>
      <c r="N91" s="31"/>
    </row>
    <row r="92" spans="1:16" s="33" customFormat="1" ht="16.5">
      <c r="A92" s="29" t="s">
        <v>5507</v>
      </c>
      <c r="B92" s="30">
        <v>218274</v>
      </c>
      <c r="C92" s="31" t="s">
        <v>5755</v>
      </c>
      <c r="D92" s="31" t="str">
        <f t="shared" si="1"/>
        <v>068-218274-NGAN HANG PHAT TRIEN VIET NAM</v>
      </c>
      <c r="E92" s="42" t="s">
        <v>5756</v>
      </c>
      <c r="F92" s="42" t="s">
        <v>5757</v>
      </c>
      <c r="G92" s="31" t="s">
        <v>5510</v>
      </c>
      <c r="H92" s="29" t="s">
        <v>5758</v>
      </c>
      <c r="I92" s="31" t="s">
        <v>5299</v>
      </c>
      <c r="J92" s="31" t="s">
        <v>5299</v>
      </c>
      <c r="K92" s="31"/>
      <c r="L92" s="31"/>
      <c r="M92" s="31"/>
      <c r="N92" s="31"/>
    </row>
    <row r="93" spans="1:16" s="33" customFormat="1">
      <c r="A93" s="29" t="s">
        <v>5507</v>
      </c>
      <c r="B93" s="30">
        <v>2237252</v>
      </c>
      <c r="C93" s="31" t="s">
        <v>5759</v>
      </c>
      <c r="D93" s="31" t="str">
        <f t="shared" si="1"/>
        <v>068-2237252-Ngân hàng TMCP Kiên Long Chi nhánh Hà Nội</v>
      </c>
      <c r="E93" s="34" t="s">
        <v>5529</v>
      </c>
      <c r="F93" s="34" t="s">
        <v>5530</v>
      </c>
      <c r="G93" s="34" t="s">
        <v>5523</v>
      </c>
      <c r="H93" s="31" t="s">
        <v>5531</v>
      </c>
      <c r="I93" s="31" t="s">
        <v>5299</v>
      </c>
      <c r="J93" s="31" t="s">
        <v>5299</v>
      </c>
      <c r="K93" s="31"/>
      <c r="L93" s="31"/>
      <c r="M93" s="31"/>
      <c r="N93" s="31" t="s">
        <v>5299</v>
      </c>
    </row>
    <row r="94" spans="1:16" s="33" customFormat="1">
      <c r="A94" s="29" t="s">
        <v>5507</v>
      </c>
      <c r="B94" s="30">
        <v>3083754</v>
      </c>
      <c r="C94" s="31" t="s">
        <v>5760</v>
      </c>
      <c r="D94" s="31" t="str">
        <f t="shared" si="1"/>
        <v>068-3083754-CT TAI CHINH CO PHAN SONG DA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1:16" s="33" customFormat="1">
      <c r="A95" s="29" t="s">
        <v>5507</v>
      </c>
      <c r="B95" s="30">
        <v>3114382</v>
      </c>
      <c r="C95" s="31" t="s">
        <v>5761</v>
      </c>
      <c r="D95" s="31" t="str">
        <f t="shared" si="1"/>
        <v>068-3114382-CT TC TNHH NH VIET NAM THINH VUONG SMBC</v>
      </c>
      <c r="E95" s="31" t="s">
        <v>5762</v>
      </c>
      <c r="F95" s="31"/>
      <c r="G95" s="31"/>
      <c r="H95" s="31"/>
      <c r="I95" s="31" t="s">
        <v>5299</v>
      </c>
      <c r="J95" s="31" t="s">
        <v>5299</v>
      </c>
      <c r="K95" s="31"/>
      <c r="L95" s="31"/>
      <c r="M95" s="31"/>
      <c r="N95" s="31"/>
    </row>
    <row r="96" spans="1:16" s="33" customFormat="1">
      <c r="A96" s="29" t="s">
        <v>5507</v>
      </c>
      <c r="B96" s="30">
        <v>3359993</v>
      </c>
      <c r="C96" s="31" t="s">
        <v>5763</v>
      </c>
      <c r="D96" s="31" t="str">
        <f t="shared" si="1"/>
        <v>068-3359993-NH SUMITOMO MITSUI BANKING CORP CN TP HN</v>
      </c>
      <c r="E96" s="31" t="s">
        <v>5764</v>
      </c>
      <c r="F96" s="31" t="s">
        <v>5765</v>
      </c>
      <c r="G96" s="31"/>
      <c r="H96" s="31" t="s">
        <v>5766</v>
      </c>
      <c r="I96" s="31" t="s">
        <v>5299</v>
      </c>
      <c r="J96" s="31" t="s">
        <v>5299</v>
      </c>
      <c r="K96" s="31"/>
      <c r="L96" s="31"/>
      <c r="M96" s="31"/>
      <c r="N96" s="31" t="s">
        <v>5299</v>
      </c>
    </row>
    <row r="97" spans="1:14" s="33" customFormat="1">
      <c r="A97" s="29" t="s">
        <v>5507</v>
      </c>
      <c r="B97" s="30">
        <v>5374008</v>
      </c>
      <c r="C97" s="31" t="s">
        <v>5767</v>
      </c>
      <c r="D97" s="31" t="str">
        <f t="shared" si="1"/>
        <v>068-5374008-NH DT VA PHAT TRIEN CAMPUCHIA-CN HN</v>
      </c>
      <c r="E97" s="31" t="s">
        <v>5768</v>
      </c>
      <c r="F97" s="31"/>
      <c r="G97" s="31" t="s">
        <v>5510</v>
      </c>
      <c r="H97" s="31"/>
      <c r="I97" s="31" t="s">
        <v>5299</v>
      </c>
      <c r="J97" s="31" t="s">
        <v>5299</v>
      </c>
      <c r="K97" s="31"/>
      <c r="L97" s="31"/>
      <c r="M97" s="31"/>
      <c r="N97" s="31" t="s">
        <v>5299</v>
      </c>
    </row>
    <row r="98" spans="1:14" s="33" customFormat="1">
      <c r="A98" s="29" t="s">
        <v>5507</v>
      </c>
      <c r="B98" s="30">
        <v>11968584</v>
      </c>
      <c r="C98" s="31" t="s">
        <v>5769</v>
      </c>
      <c r="D98" s="31" t="str">
        <f t="shared" si="1"/>
        <v>068-11968584-NGAN HANG TNHH MTV WOORI VIET NAM</v>
      </c>
      <c r="E98" s="31" t="s">
        <v>5770</v>
      </c>
      <c r="F98" s="31" t="s">
        <v>5771</v>
      </c>
      <c r="G98" s="31"/>
      <c r="H98" s="29" t="s">
        <v>5772</v>
      </c>
      <c r="I98" s="31" t="s">
        <v>5299</v>
      </c>
      <c r="J98" s="31" t="s">
        <v>5299</v>
      </c>
      <c r="K98" s="31"/>
      <c r="L98" s="31"/>
      <c r="M98" s="31"/>
      <c r="N98" s="31"/>
    </row>
    <row r="99" spans="1:14" s="33" customFormat="1">
      <c r="A99" s="29" t="s">
        <v>5507</v>
      </c>
      <c r="B99" s="30">
        <v>5746</v>
      </c>
      <c r="C99" s="31" t="s">
        <v>5773</v>
      </c>
      <c r="D99" s="31" t="str">
        <f t="shared" si="1"/>
        <v>068-5746-Ngân hàng MALAYAN BANKING BERHAD - Chi nhánh Hà Nội</v>
      </c>
      <c r="E99" s="31" t="s">
        <v>5774</v>
      </c>
      <c r="F99" s="31"/>
      <c r="G99" s="31" t="s">
        <v>5523</v>
      </c>
      <c r="H99" s="31"/>
      <c r="I99" s="31" t="s">
        <v>5299</v>
      </c>
      <c r="J99" s="31"/>
      <c r="K99" s="31"/>
      <c r="L99" s="31" t="s">
        <v>5299</v>
      </c>
      <c r="M99" s="31"/>
      <c r="N99" s="31" t="s">
        <v>5299</v>
      </c>
    </row>
    <row r="100" spans="1:14" s="33" customFormat="1">
      <c r="A100" s="29" t="s">
        <v>5507</v>
      </c>
      <c r="B100" s="30">
        <v>5774</v>
      </c>
      <c r="C100" s="31" t="s">
        <v>5775</v>
      </c>
      <c r="D100" s="31" t="str">
        <f t="shared" si="1"/>
        <v>068-5774-NH BANGKOK DAI CHUNG TNHH CN HA NOI</v>
      </c>
      <c r="E100" s="31" t="s">
        <v>5776</v>
      </c>
      <c r="F100" s="31"/>
      <c r="G100" s="31" t="s">
        <v>5523</v>
      </c>
      <c r="H100" s="31"/>
      <c r="I100" s="31" t="s">
        <v>5299</v>
      </c>
      <c r="J100" s="31"/>
      <c r="K100" s="31"/>
      <c r="L100" s="31" t="s">
        <v>5299</v>
      </c>
      <c r="M100" s="31"/>
      <c r="N100" s="31" t="s">
        <v>5299</v>
      </c>
    </row>
    <row r="101" spans="1:14" s="33" customFormat="1">
      <c r="A101" s="29" t="s">
        <v>5507</v>
      </c>
      <c r="B101" s="30">
        <v>6598</v>
      </c>
      <c r="C101" s="31" t="s">
        <v>5777</v>
      </c>
      <c r="D101" s="31" t="str">
        <f t="shared" si="1"/>
        <v>068-6598-NH TNHH MTV PUBLIC VIET NAM CN HA NOI</v>
      </c>
      <c r="E101" s="31" t="s">
        <v>5621</v>
      </c>
      <c r="F101" s="31"/>
      <c r="G101" s="34" t="s">
        <v>5523</v>
      </c>
      <c r="H101" s="31"/>
      <c r="I101" s="31"/>
      <c r="J101" s="31"/>
      <c r="K101" s="31"/>
      <c r="L101" s="31"/>
      <c r="M101" s="31"/>
      <c r="N101" s="31"/>
    </row>
    <row r="102" spans="1:14" s="33" customFormat="1">
      <c r="A102" s="29" t="s">
        <v>5507</v>
      </c>
      <c r="B102" s="30">
        <v>319776</v>
      </c>
      <c r="C102" s="31" t="s">
        <v>5778</v>
      </c>
      <c r="D102" s="31" t="str">
        <f t="shared" si="1"/>
        <v>068-319776-Ngân Hàng TNHH CTBC - Chi Nhánh Thành Phố Hồ Chí Minh</v>
      </c>
      <c r="E102" s="31" t="s">
        <v>5779</v>
      </c>
      <c r="F102" s="31"/>
      <c r="G102" s="34" t="s">
        <v>5523</v>
      </c>
      <c r="H102" s="31"/>
      <c r="I102" s="31" t="s">
        <v>5299</v>
      </c>
      <c r="J102" s="31"/>
      <c r="K102" s="31"/>
      <c r="L102" s="31" t="s">
        <v>5299</v>
      </c>
      <c r="M102" s="31"/>
      <c r="N102" s="31" t="s">
        <v>5299</v>
      </c>
    </row>
    <row r="103" spans="1:14" s="33" customFormat="1">
      <c r="A103" s="29" t="s">
        <v>5507</v>
      </c>
      <c r="B103" s="30">
        <v>399877</v>
      </c>
      <c r="C103" s="31" t="s">
        <v>5780</v>
      </c>
      <c r="D103" s="31" t="str">
        <f t="shared" si="1"/>
        <v>068-399877-NGÂN HÀNG FIRST COMMERCIAL BANK - CHI NHÁNH THÀNH PHỐ HỒ CHÍ MINH</v>
      </c>
      <c r="E103" s="31" t="s">
        <v>5781</v>
      </c>
      <c r="F103" s="31"/>
      <c r="G103" s="31" t="s">
        <v>5523</v>
      </c>
      <c r="H103" s="31"/>
      <c r="I103" s="31" t="s">
        <v>5299</v>
      </c>
      <c r="J103" s="31"/>
      <c r="K103" s="31"/>
      <c r="L103" s="31" t="s">
        <v>5299</v>
      </c>
      <c r="M103" s="31"/>
      <c r="N103" s="31" t="s">
        <v>5299</v>
      </c>
    </row>
    <row r="104" spans="1:14" s="33" customFormat="1">
      <c r="A104" s="29" t="s">
        <v>5507</v>
      </c>
      <c r="B104" s="30">
        <v>1533936</v>
      </c>
      <c r="C104" s="31" t="s">
        <v>5782</v>
      </c>
      <c r="D104" s="31" t="str">
        <f t="shared" si="1"/>
        <v>068-1533936-NGÂN HÀNG SUMITOMO MITSUI BANKING CORPORATION - CHI NHÁNH THÀNH PHỐ HỒ CHÍ MINH</v>
      </c>
      <c r="E104" s="31" t="s">
        <v>5783</v>
      </c>
      <c r="F104" s="31" t="s">
        <v>5784</v>
      </c>
      <c r="G104" s="31"/>
      <c r="H104" s="29" t="s">
        <v>5785</v>
      </c>
      <c r="I104" s="31" t="s">
        <v>5299</v>
      </c>
      <c r="J104" s="31" t="s">
        <v>5299</v>
      </c>
      <c r="K104" s="31"/>
      <c r="L104" s="31"/>
      <c r="M104" s="31"/>
      <c r="N104" s="31"/>
    </row>
    <row r="105" spans="1:14" s="33" customFormat="1">
      <c r="A105" s="29" t="s">
        <v>5507</v>
      </c>
      <c r="B105" s="30">
        <v>5026200</v>
      </c>
      <c r="C105" s="31" t="s">
        <v>5786</v>
      </c>
      <c r="D105" s="31" t="str">
        <f t="shared" si="1"/>
        <v>068-5026200-NH FIRST COMMERCIAL BANK,LTD-CN HA NOI</v>
      </c>
      <c r="E105" s="31" t="s">
        <v>5787</v>
      </c>
      <c r="F105" s="31"/>
      <c r="G105" s="31" t="s">
        <v>5523</v>
      </c>
      <c r="H105" s="31"/>
      <c r="I105" s="31" t="s">
        <v>5299</v>
      </c>
      <c r="J105" s="31"/>
      <c r="K105" s="31"/>
      <c r="L105" s="31" t="s">
        <v>5299</v>
      </c>
      <c r="M105" s="31"/>
      <c r="N105" s="31" t="s">
        <v>5299</v>
      </c>
    </row>
    <row r="106" spans="1:14" s="33" customFormat="1">
      <c r="A106" s="29" t="s">
        <v>5507</v>
      </c>
      <c r="B106" s="30">
        <v>6187</v>
      </c>
      <c r="C106" s="31" t="s">
        <v>5788</v>
      </c>
      <c r="D106" s="31" t="str">
        <f t="shared" si="1"/>
        <v>068-6187-NH TNHH MTV UNITED OVERSEAS BANK VIET NAM</v>
      </c>
      <c r="E106" s="31" t="s">
        <v>5789</v>
      </c>
      <c r="F106" s="31"/>
      <c r="G106" s="31" t="s">
        <v>5523</v>
      </c>
      <c r="H106" s="31"/>
      <c r="I106" s="31" t="s">
        <v>5299</v>
      </c>
      <c r="J106" s="31"/>
      <c r="K106" s="31"/>
      <c r="L106" s="31" t="s">
        <v>5299</v>
      </c>
      <c r="M106" s="31"/>
      <c r="N106" s="31"/>
    </row>
    <row r="107" spans="1:14" s="33" customFormat="1">
      <c r="A107" s="29" t="s">
        <v>5507</v>
      </c>
      <c r="B107" s="30">
        <v>99153</v>
      </c>
      <c r="C107" s="31" t="s">
        <v>5790</v>
      </c>
      <c r="D107" s="31" t="str">
        <f t="shared" si="1"/>
        <v>068-99153-Ngân hàng TNHH Indovina</v>
      </c>
      <c r="E107" s="34" t="s">
        <v>5791</v>
      </c>
      <c r="F107" s="34" t="s">
        <v>5792</v>
      </c>
      <c r="G107" s="31" t="s">
        <v>5523</v>
      </c>
      <c r="H107" s="29" t="s">
        <v>5793</v>
      </c>
      <c r="I107" s="31" t="s">
        <v>5299</v>
      </c>
      <c r="J107" s="31" t="s">
        <v>5299</v>
      </c>
      <c r="K107" s="31"/>
      <c r="L107" s="31"/>
      <c r="M107" s="31"/>
      <c r="N107" s="31" t="s">
        <v>5299</v>
      </c>
    </row>
    <row r="108" spans="1:14" s="33" customFormat="1">
      <c r="A108" s="29" t="s">
        <v>5507</v>
      </c>
      <c r="B108" s="30"/>
      <c r="C108" s="31" t="s">
        <v>5794</v>
      </c>
      <c r="D108" s="31" t="str">
        <f t="shared" si="1"/>
        <v>068--Kho Bạc Nhà nước</v>
      </c>
      <c r="E108" s="31"/>
      <c r="F108" s="34"/>
      <c r="G108" s="31"/>
      <c r="H108" s="31"/>
      <c r="I108" s="31"/>
      <c r="J108" s="31"/>
      <c r="K108" s="31"/>
      <c r="L108" s="31"/>
      <c r="M108" s="31"/>
      <c r="N108" s="31"/>
    </row>
    <row r="109" spans="1:14" s="33" customFormat="1">
      <c r="A109" s="29" t="s">
        <v>5507</v>
      </c>
      <c r="B109" s="30">
        <v>546016</v>
      </c>
      <c r="C109" s="31" t="s">
        <v>5795</v>
      </c>
      <c r="D109" s="31" t="str">
        <f t="shared" si="1"/>
        <v>068-546016-Bộ Tài chính</v>
      </c>
      <c r="E109" s="31"/>
      <c r="F109" s="31"/>
      <c r="G109" s="31"/>
      <c r="H109" s="31"/>
      <c r="I109" s="31"/>
      <c r="J109" s="31"/>
      <c r="K109" s="31"/>
      <c r="L109" s="31"/>
      <c r="M109" s="31"/>
      <c r="N109" s="31"/>
    </row>
    <row r="110" spans="1:14" s="33" customFormat="1">
      <c r="A110" s="29" t="s">
        <v>5507</v>
      </c>
      <c r="B110" s="38">
        <v>9383592</v>
      </c>
      <c r="C110" s="31" t="s">
        <v>5796</v>
      </c>
      <c r="D110" s="31" t="str">
        <f t="shared" si="1"/>
        <v>068-9383592-Ngân Hàng Keb Hana - Chi Nhánh Thành Phố Hồ Chí Minh</v>
      </c>
      <c r="E110" s="31" t="s">
        <v>5797</v>
      </c>
      <c r="F110" s="31" t="s">
        <v>5798</v>
      </c>
      <c r="G110" s="31"/>
      <c r="H110" s="29" t="s">
        <v>5799</v>
      </c>
      <c r="I110" s="31" t="s">
        <v>5299</v>
      </c>
      <c r="J110" s="31" t="s">
        <v>5299</v>
      </c>
      <c r="K110" s="31"/>
      <c r="L110" s="31"/>
      <c r="M110" s="31"/>
      <c r="N110" s="31" t="s">
        <v>5299</v>
      </c>
    </row>
    <row r="111" spans="1:14" s="33" customFormat="1">
      <c r="A111" s="29" t="s">
        <v>5507</v>
      </c>
      <c r="B111" s="38">
        <v>97437</v>
      </c>
      <c r="C111" s="31" t="s">
        <v>5800</v>
      </c>
      <c r="D111" s="31" t="str">
        <f t="shared" si="1"/>
        <v>068-97437-NGÂN HÀNG THƯƠNG MẠI TAIPEI FUBON - CHI NHÁNH THÀNH PHỐ HỒ CHÍ MINH</v>
      </c>
      <c r="E111" s="31" t="s">
        <v>5801</v>
      </c>
      <c r="F111" s="31"/>
      <c r="G111" s="34" t="s">
        <v>5523</v>
      </c>
      <c r="H111" s="31"/>
      <c r="I111" s="31" t="s">
        <v>5299</v>
      </c>
      <c r="J111" s="31"/>
      <c r="K111" s="31"/>
      <c r="L111" s="31" t="s">
        <v>5299</v>
      </c>
      <c r="M111" s="31"/>
      <c r="N111" s="31"/>
    </row>
    <row r="112" spans="1:14" s="33" customFormat="1">
      <c r="A112" s="29" t="s">
        <v>5507</v>
      </c>
      <c r="B112" s="38">
        <v>4550959</v>
      </c>
      <c r="C112" s="31" t="s">
        <v>5802</v>
      </c>
      <c r="D112" s="31" t="str">
        <f t="shared" si="1"/>
        <v>068-4550959-NGÂN HÀNG DBS BANK LTD - CHI NHÁNH THÀNH PHỐ HỒ CHÍ MINH</v>
      </c>
      <c r="E112" s="31" t="s">
        <v>5803</v>
      </c>
      <c r="F112" s="31"/>
      <c r="G112" s="31" t="s">
        <v>5523</v>
      </c>
      <c r="H112" s="31"/>
      <c r="I112" s="31" t="s">
        <v>5299</v>
      </c>
      <c r="J112" s="31"/>
      <c r="K112" s="31"/>
      <c r="L112" s="31" t="s">
        <v>5299</v>
      </c>
      <c r="M112" s="31"/>
      <c r="N112" s="31"/>
    </row>
    <row r="113" spans="4:4">
      <c r="D113" s="26" t="str">
        <f t="shared" si="1"/>
        <v>--</v>
      </c>
    </row>
    <row r="114" spans="4:4">
      <c r="D114" s="26" t="str">
        <f t="shared" si="1"/>
        <v>--</v>
      </c>
    </row>
    <row r="115" spans="4:4">
      <c r="D115" s="26" t="str">
        <f t="shared" si="1"/>
        <v>--</v>
      </c>
    </row>
    <row r="116" spans="4:4">
      <c r="D116" s="26" t="str">
        <f t="shared" si="1"/>
        <v>--</v>
      </c>
    </row>
    <row r="117" spans="4:4">
      <c r="D117" s="26" t="str">
        <f t="shared" si="1"/>
        <v>--</v>
      </c>
    </row>
    <row r="118" spans="4:4">
      <c r="D118" s="26" t="str">
        <f t="shared" si="1"/>
        <v>--</v>
      </c>
    </row>
    <row r="119" spans="4:4">
      <c r="D119" s="26" t="str">
        <f t="shared" si="1"/>
        <v>--</v>
      </c>
    </row>
    <row r="120" spans="4:4">
      <c r="D120" s="26" t="str">
        <f t="shared" si="1"/>
        <v>--</v>
      </c>
    </row>
    <row r="121" spans="4:4">
      <c r="D121" s="26" t="str">
        <f t="shared" si="1"/>
        <v>--</v>
      </c>
    </row>
    <row r="122" spans="4:4">
      <c r="D122" s="26" t="str">
        <f t="shared" si="1"/>
        <v>--</v>
      </c>
    </row>
    <row r="123" spans="4:4">
      <c r="D123" s="26" t="str">
        <f t="shared" si="1"/>
        <v>--</v>
      </c>
    </row>
    <row r="124" spans="4:4">
      <c r="D124" s="26" t="str">
        <f t="shared" si="1"/>
        <v>--</v>
      </c>
    </row>
    <row r="125" spans="4:4">
      <c r="D125" s="26" t="str">
        <f t="shared" si="1"/>
        <v>--</v>
      </c>
    </row>
    <row r="126" spans="4:4">
      <c r="D126" s="26" t="str">
        <f t="shared" si="1"/>
        <v>--</v>
      </c>
    </row>
    <row r="127" spans="4:4">
      <c r="D127" s="26" t="str">
        <f t="shared" si="1"/>
        <v>--</v>
      </c>
    </row>
    <row r="128" spans="4:4">
      <c r="D128" s="26" t="str">
        <f t="shared" si="1"/>
        <v>--</v>
      </c>
    </row>
    <row r="130" spans="8:8">
      <c r="H130" s="28"/>
    </row>
    <row r="199" spans="9:9">
      <c r="I199" s="26" t="s">
        <v>5299</v>
      </c>
    </row>
    <row r="219" spans="9:9">
      <c r="I219" s="26" t="s">
        <v>5299</v>
      </c>
    </row>
    <row r="235" spans="9:9">
      <c r="I235" s="26" t="s">
        <v>5299</v>
      </c>
    </row>
    <row r="236" spans="9:9">
      <c r="I236" s="26" t="s">
        <v>5299</v>
      </c>
    </row>
    <row r="237" spans="9:9">
      <c r="I237" s="26" t="s">
        <v>5299</v>
      </c>
    </row>
    <row r="269" spans="9:9">
      <c r="I269" s="26" t="s">
        <v>5299</v>
      </c>
    </row>
    <row r="270" spans="9:9">
      <c r="I270" s="26" t="s">
        <v>5299</v>
      </c>
    </row>
    <row r="271" spans="9:9">
      <c r="I271" s="26" t="s">
        <v>5299</v>
      </c>
    </row>
    <row r="272" spans="9:9">
      <c r="I272" s="26" t="s">
        <v>5299</v>
      </c>
    </row>
    <row r="273" spans="9:9">
      <c r="I273" s="26" t="s">
        <v>5299</v>
      </c>
    </row>
    <row r="274" spans="9:9">
      <c r="I274" s="26" t="s">
        <v>5299</v>
      </c>
    </row>
    <row r="280" spans="9:9">
      <c r="I280" s="26" t="s">
        <v>5299</v>
      </c>
    </row>
    <row r="281" spans="9:9">
      <c r="I281" s="26" t="s">
        <v>5299</v>
      </c>
    </row>
    <row r="282" spans="9:9">
      <c r="I282" s="26" t="s">
        <v>5299</v>
      </c>
    </row>
    <row r="364" spans="9:9">
      <c r="I364" s="26" t="s">
        <v>5299</v>
      </c>
    </row>
    <row r="426" spans="9:9">
      <c r="I426" s="26" t="s">
        <v>5299</v>
      </c>
    </row>
    <row r="444" spans="9:9">
      <c r="I444" s="26" t="s">
        <v>5299</v>
      </c>
    </row>
    <row r="445" spans="9:9">
      <c r="I445" s="26" t="s">
        <v>5299</v>
      </c>
    </row>
    <row r="493" spans="9:9">
      <c r="I493" s="26" t="s">
        <v>5299</v>
      </c>
    </row>
    <row r="501" spans="9:9">
      <c r="I501" s="26" t="s">
        <v>5299</v>
      </c>
    </row>
    <row r="531" spans="9:9">
      <c r="I531" s="26" t="s">
        <v>5299</v>
      </c>
    </row>
    <row r="601" spans="9:9">
      <c r="I601" s="26" t="s">
        <v>5299</v>
      </c>
    </row>
    <row r="610" spans="9:9">
      <c r="I610" s="26" t="s">
        <v>5299</v>
      </c>
    </row>
    <row r="620" spans="9:9">
      <c r="I620" s="26" t="s">
        <v>5299</v>
      </c>
    </row>
    <row r="638" spans="9:9">
      <c r="I638" s="26" t="s">
        <v>5299</v>
      </c>
    </row>
    <row r="647" spans="9:9">
      <c r="I647" s="26" t="s">
        <v>5299</v>
      </c>
    </row>
    <row r="720" spans="9:9">
      <c r="I720" s="26" t="s">
        <v>5299</v>
      </c>
    </row>
    <row r="729" spans="9:9">
      <c r="I729" s="26" t="s">
        <v>5299</v>
      </c>
    </row>
    <row r="746" spans="9:9">
      <c r="I746" s="26" t="s">
        <v>5299</v>
      </c>
    </row>
    <row r="754" spans="9:9">
      <c r="I754" s="26" t="s">
        <v>5299</v>
      </c>
    </row>
    <row r="760" spans="9:9">
      <c r="I760" s="26" t="s">
        <v>5299</v>
      </c>
    </row>
    <row r="761" spans="9:9">
      <c r="I761" s="26" t="s">
        <v>5299</v>
      </c>
    </row>
    <row r="762" spans="9:9">
      <c r="I762" s="26" t="s">
        <v>5299</v>
      </c>
    </row>
    <row r="774" spans="9:9">
      <c r="I774" s="26" t="s">
        <v>5299</v>
      </c>
    </row>
    <row r="786" spans="9:9">
      <c r="I786" s="26" t="s">
        <v>5299</v>
      </c>
    </row>
    <row r="790" spans="9:9">
      <c r="I790" s="26" t="s">
        <v>5299</v>
      </c>
    </row>
    <row r="808" spans="9:9">
      <c r="I808" s="26" t="s">
        <v>5299</v>
      </c>
    </row>
    <row r="830" spans="9:9">
      <c r="I830" s="26" t="s">
        <v>5299</v>
      </c>
    </row>
    <row r="879" spans="9:9">
      <c r="I879" s="26" t="s">
        <v>5299</v>
      </c>
    </row>
    <row r="881" spans="9:9">
      <c r="I881" s="26" t="s">
        <v>5299</v>
      </c>
    </row>
    <row r="899" spans="9:9">
      <c r="I899" s="26" t="s">
        <v>5299</v>
      </c>
    </row>
    <row r="920" spans="9:9">
      <c r="I920" s="26" t="s">
        <v>5299</v>
      </c>
    </row>
    <row r="945" spans="9:9">
      <c r="I945" s="26" t="s">
        <v>5299</v>
      </c>
    </row>
    <row r="988" spans="9:9">
      <c r="I988" s="26" t="s">
        <v>5299</v>
      </c>
    </row>
    <row r="1026" spans="9:9">
      <c r="I1026" s="26" t="s">
        <v>5299</v>
      </c>
    </row>
    <row r="1036" spans="9:9">
      <c r="I1036" s="26" t="s">
        <v>5299</v>
      </c>
    </row>
    <row r="1046" spans="9:9">
      <c r="I1046" s="26" t="s">
        <v>5299</v>
      </c>
    </row>
    <row r="1054" spans="9:9">
      <c r="I1054" s="26" t="s">
        <v>5299</v>
      </c>
    </row>
    <row r="1055" spans="9:9">
      <c r="I1055" s="26" t="s">
        <v>5299</v>
      </c>
    </row>
    <row r="1058" spans="9:9">
      <c r="I1058" s="26" t="s">
        <v>5299</v>
      </c>
    </row>
    <row r="1077" spans="9:9">
      <c r="I1077" s="26" t="s">
        <v>5299</v>
      </c>
    </row>
    <row r="1081" spans="9:9">
      <c r="I1081" s="26" t="s">
        <v>5299</v>
      </c>
    </row>
    <row r="1082" spans="9:9">
      <c r="I1082" s="26" t="s">
        <v>5299</v>
      </c>
    </row>
    <row r="1083" spans="9:9">
      <c r="I1083" s="26" t="s">
        <v>5299</v>
      </c>
    </row>
    <row r="1095" spans="9:9">
      <c r="I1095" s="26" t="s">
        <v>5299</v>
      </c>
    </row>
    <row r="1096" spans="9:9">
      <c r="I1096" s="26" t="s">
        <v>5299</v>
      </c>
    </row>
    <row r="1097" spans="9:9">
      <c r="I1097" s="26" t="s">
        <v>5299</v>
      </c>
    </row>
    <row r="1117" spans="9:9">
      <c r="I1117" s="26" t="s">
        <v>5299</v>
      </c>
    </row>
    <row r="1119" spans="9:9">
      <c r="I1119" s="26" t="s">
        <v>5299</v>
      </c>
    </row>
    <row r="1120" spans="9:9">
      <c r="I1120" s="26" t="s">
        <v>5299</v>
      </c>
    </row>
    <row r="1122" spans="9:9">
      <c r="I1122" s="26" t="s">
        <v>5299</v>
      </c>
    </row>
    <row r="1137" spans="9:9">
      <c r="I1137" s="26" t="s">
        <v>5299</v>
      </c>
    </row>
    <row r="1160" spans="9:9">
      <c r="I1160" s="26" t="s">
        <v>5299</v>
      </c>
    </row>
    <row r="1162" spans="9:9">
      <c r="I1162" s="26" t="s">
        <v>5299</v>
      </c>
    </row>
    <row r="1184" spans="9:9">
      <c r="I1184" s="26" t="s">
        <v>5299</v>
      </c>
    </row>
    <row r="1188" spans="9:9">
      <c r="I1188" s="26" t="s">
        <v>5299</v>
      </c>
    </row>
    <row r="1202" spans="9:9">
      <c r="I1202" s="26" t="s">
        <v>5299</v>
      </c>
    </row>
    <row r="1222" spans="9:9">
      <c r="I1222" s="26" t="s">
        <v>5299</v>
      </c>
    </row>
    <row r="1223" spans="9:9">
      <c r="I1223" s="26" t="s">
        <v>5299</v>
      </c>
    </row>
    <row r="1238" spans="9:9">
      <c r="I1238" s="26" t="s">
        <v>5299</v>
      </c>
    </row>
    <row r="1239" spans="9:9">
      <c r="I1239" s="26" t="s">
        <v>5299</v>
      </c>
    </row>
    <row r="1240" spans="9:9">
      <c r="I1240" s="26" t="s">
        <v>5299</v>
      </c>
    </row>
    <row r="1241" spans="9:9">
      <c r="I1241" s="26" t="s">
        <v>5299</v>
      </c>
    </row>
    <row r="1242" spans="9:9">
      <c r="I1242" s="26" t="s">
        <v>5299</v>
      </c>
    </row>
    <row r="1243" spans="9:9">
      <c r="I1243" s="26" t="s">
        <v>5299</v>
      </c>
    </row>
    <row r="1244" spans="9:9">
      <c r="I1244" s="26" t="s">
        <v>5299</v>
      </c>
    </row>
    <row r="1275" spans="9:9">
      <c r="I1275" s="26" t="s">
        <v>5299</v>
      </c>
    </row>
    <row r="1295" spans="9:9">
      <c r="I1295" s="26" t="s">
        <v>5299</v>
      </c>
    </row>
    <row r="1503" spans="9:9">
      <c r="I1503" s="26" t="s">
        <v>5299</v>
      </c>
    </row>
    <row r="1506" spans="9:9">
      <c r="I1506" s="26" t="s">
        <v>5299</v>
      </c>
    </row>
    <row r="1511" spans="9:9">
      <c r="I1511" s="26" t="s">
        <v>5299</v>
      </c>
    </row>
    <row r="1512" spans="9:9">
      <c r="I1512" s="26" t="s">
        <v>5299</v>
      </c>
    </row>
    <row r="1513" spans="9:9">
      <c r="I1513" s="26" t="s">
        <v>5299</v>
      </c>
    </row>
    <row r="1514" spans="9:9">
      <c r="I1514" s="26" t="s">
        <v>5299</v>
      </c>
    </row>
    <row r="1515" spans="9:9">
      <c r="I1515" s="26" t="s">
        <v>5299</v>
      </c>
    </row>
    <row r="1516" spans="9:9">
      <c r="I1516" s="26" t="s">
        <v>5299</v>
      </c>
    </row>
    <row r="1517" spans="9:9">
      <c r="I1517" s="26" t="s">
        <v>5299</v>
      </c>
    </row>
    <row r="1518" spans="9:9">
      <c r="I1518" s="26" t="s">
        <v>5299</v>
      </c>
    </row>
    <row r="1519" spans="9:9">
      <c r="I1519" s="26" t="s">
        <v>5299</v>
      </c>
    </row>
    <row r="1520" spans="9:9">
      <c r="I1520" s="26" t="s">
        <v>5299</v>
      </c>
    </row>
    <row r="1521" spans="9:9">
      <c r="I1521" s="26" t="s">
        <v>5299</v>
      </c>
    </row>
    <row r="1522" spans="9:9">
      <c r="I1522" s="26" t="s">
        <v>5299</v>
      </c>
    </row>
    <row r="1523" spans="9:9">
      <c r="I1523" s="26" t="s">
        <v>5299</v>
      </c>
    </row>
    <row r="1524" spans="9:9">
      <c r="I1524" s="26" t="s">
        <v>5299</v>
      </c>
    </row>
    <row r="1525" spans="9:9">
      <c r="I1525" s="26" t="s">
        <v>5299</v>
      </c>
    </row>
    <row r="1526" spans="9:9">
      <c r="I1526" s="26" t="s">
        <v>5299</v>
      </c>
    </row>
    <row r="1527" spans="9:9">
      <c r="I1527" s="26" t="s">
        <v>5299</v>
      </c>
    </row>
    <row r="1528" spans="9:9">
      <c r="I1528" s="26" t="s">
        <v>5299</v>
      </c>
    </row>
    <row r="1529" spans="9:9">
      <c r="I1529" s="26" t="s">
        <v>5299</v>
      </c>
    </row>
    <row r="1530" spans="9:9">
      <c r="I1530" s="26" t="s">
        <v>5299</v>
      </c>
    </row>
    <row r="1531" spans="9:9">
      <c r="I1531" s="26" t="s">
        <v>5299</v>
      </c>
    </row>
    <row r="1532" spans="9:9">
      <c r="I1532" s="26" t="s">
        <v>5299</v>
      </c>
    </row>
    <row r="1533" spans="9:9">
      <c r="I1533" s="26" t="s">
        <v>5299</v>
      </c>
    </row>
    <row r="1534" spans="9:9">
      <c r="I1534" s="26" t="s">
        <v>5299</v>
      </c>
    </row>
    <row r="1535" spans="9:9">
      <c r="I1535" s="26" t="s">
        <v>5299</v>
      </c>
    </row>
    <row r="1536" spans="9:9">
      <c r="I1536" s="26" t="s">
        <v>5299</v>
      </c>
    </row>
    <row r="1537" spans="9:9">
      <c r="I1537" s="26" t="s">
        <v>5299</v>
      </c>
    </row>
    <row r="1538" spans="9:9">
      <c r="I1538" s="26" t="s">
        <v>5299</v>
      </c>
    </row>
    <row r="1539" spans="9:9">
      <c r="I1539" s="26" t="s">
        <v>5299</v>
      </c>
    </row>
    <row r="1540" spans="9:9">
      <c r="I1540" s="26" t="s">
        <v>5299</v>
      </c>
    </row>
    <row r="1541" spans="9:9">
      <c r="I1541" s="26" t="s">
        <v>5299</v>
      </c>
    </row>
    <row r="1542" spans="9:9">
      <c r="I1542" s="26" t="s">
        <v>5299</v>
      </c>
    </row>
    <row r="1543" spans="9:9">
      <c r="I1543" s="26" t="s">
        <v>5299</v>
      </c>
    </row>
    <row r="1544" spans="9:9">
      <c r="I1544" s="26" t="s">
        <v>5299</v>
      </c>
    </row>
    <row r="1545" spans="9:9">
      <c r="I1545" s="26" t="s">
        <v>5299</v>
      </c>
    </row>
    <row r="1546" spans="9:9">
      <c r="I1546" s="26" t="s">
        <v>5299</v>
      </c>
    </row>
    <row r="1551" spans="9:9">
      <c r="I1551" s="26" t="s">
        <v>5299</v>
      </c>
    </row>
    <row r="1552" spans="9:9">
      <c r="I1552" s="26" t="s">
        <v>5299</v>
      </c>
    </row>
    <row r="1601" spans="9:9">
      <c r="I1601" s="26" t="s">
        <v>5299</v>
      </c>
    </row>
    <row r="1602" spans="9:9">
      <c r="I1602" s="26" t="s">
        <v>5299</v>
      </c>
    </row>
    <row r="1603" spans="9:9">
      <c r="I1603" s="26" t="s">
        <v>5299</v>
      </c>
    </row>
    <row r="1609" spans="9:9">
      <c r="I1609" s="26" t="s">
        <v>5299</v>
      </c>
    </row>
    <row r="1610" spans="9:9">
      <c r="I1610" s="26" t="s">
        <v>5299</v>
      </c>
    </row>
    <row r="1611" spans="9:9">
      <c r="I1611" s="26" t="s">
        <v>5299</v>
      </c>
    </row>
    <row r="1615" spans="9:9">
      <c r="I1615" s="26" t="s">
        <v>5299</v>
      </c>
    </row>
    <row r="1616" spans="9:9">
      <c r="I1616" s="26" t="s">
        <v>5299</v>
      </c>
    </row>
    <row r="1617" spans="9:9">
      <c r="I1617" s="26" t="s">
        <v>5299</v>
      </c>
    </row>
    <row r="1618" spans="9:9">
      <c r="I1618" s="26" t="s">
        <v>5299</v>
      </c>
    </row>
    <row r="1619" spans="9:9">
      <c r="I1619" s="26" t="s">
        <v>5299</v>
      </c>
    </row>
    <row r="1620" spans="9:9">
      <c r="I1620" s="26" t="s">
        <v>5299</v>
      </c>
    </row>
    <row r="1621" spans="9:9">
      <c r="I1621" s="26" t="s">
        <v>5299</v>
      </c>
    </row>
    <row r="1622" spans="9:9">
      <c r="I1622" s="26" t="s">
        <v>5299</v>
      </c>
    </row>
    <row r="1623" spans="9:9">
      <c r="I1623" s="26" t="s">
        <v>5299</v>
      </c>
    </row>
    <row r="1625" spans="9:9">
      <c r="I1625" s="26" t="s">
        <v>5299</v>
      </c>
    </row>
    <row r="1626" spans="9:9">
      <c r="I1626" s="26" t="s">
        <v>5299</v>
      </c>
    </row>
    <row r="1638" spans="9:9">
      <c r="I1638" s="26" t="s">
        <v>5299</v>
      </c>
    </row>
    <row r="1646" spans="9:9">
      <c r="I1646" s="26" t="s">
        <v>5299</v>
      </c>
    </row>
    <row r="1647" spans="9:9">
      <c r="I1647" s="26" t="s">
        <v>5299</v>
      </c>
    </row>
    <row r="1653" spans="9:9">
      <c r="I1653" s="26" t="s">
        <v>5299</v>
      </c>
    </row>
    <row r="1662" spans="9:9">
      <c r="I1662" s="26" t="s">
        <v>5299</v>
      </c>
    </row>
    <row r="1670" spans="9:9">
      <c r="I1670" s="26" t="s">
        <v>5299</v>
      </c>
    </row>
    <row r="1673" spans="9:9">
      <c r="I1673" s="26" t="s">
        <v>5299</v>
      </c>
    </row>
    <row r="1680" spans="9:9">
      <c r="I1680" s="26" t="s">
        <v>5299</v>
      </c>
    </row>
    <row r="1686" spans="9:9">
      <c r="I1686" s="26" t="s">
        <v>5299</v>
      </c>
    </row>
    <row r="1687" spans="9:9">
      <c r="I1687" s="26" t="s">
        <v>5299</v>
      </c>
    </row>
    <row r="1688" spans="9:9">
      <c r="I1688" s="26" t="s">
        <v>5299</v>
      </c>
    </row>
    <row r="1693" spans="9:9">
      <c r="I1693" s="26" t="s">
        <v>5299</v>
      </c>
    </row>
    <row r="1695" spans="9:9">
      <c r="I1695" s="26" t="s">
        <v>5299</v>
      </c>
    </row>
    <row r="1709" spans="9:9">
      <c r="I1709" s="26" t="s">
        <v>5299</v>
      </c>
    </row>
    <row r="1713" spans="9:9">
      <c r="I1713" s="26" t="s">
        <v>5299</v>
      </c>
    </row>
    <row r="1715" spans="9:9">
      <c r="I1715" s="26" t="s">
        <v>5299</v>
      </c>
    </row>
    <row r="1718" spans="9:9">
      <c r="I1718" s="26" t="s">
        <v>5299</v>
      </c>
    </row>
    <row r="1719" spans="9:9">
      <c r="I1719" s="26" t="s">
        <v>5299</v>
      </c>
    </row>
    <row r="1725" spans="9:9">
      <c r="I1725" s="26" t="s">
        <v>5299</v>
      </c>
    </row>
    <row r="1732" spans="9:9">
      <c r="I1732" s="26" t="s">
        <v>5299</v>
      </c>
    </row>
    <row r="1733" spans="9:9">
      <c r="I1733" s="26" t="s">
        <v>5299</v>
      </c>
    </row>
    <row r="1735" spans="9:9">
      <c r="I1735" s="26" t="s">
        <v>5299</v>
      </c>
    </row>
    <row r="1736" spans="9:9">
      <c r="I1736" s="26" t="s">
        <v>5299</v>
      </c>
    </row>
    <row r="1747" spans="9:9">
      <c r="I1747" s="26" t="s">
        <v>5299</v>
      </c>
    </row>
    <row r="1756" spans="9:9">
      <c r="I1756" s="26" t="s">
        <v>5299</v>
      </c>
    </row>
    <row r="1758" spans="9:9">
      <c r="I1758" s="26" t="s">
        <v>5299</v>
      </c>
    </row>
    <row r="1760" spans="9:9">
      <c r="I1760" s="26" t="s">
        <v>5299</v>
      </c>
    </row>
    <row r="1768" spans="9:9">
      <c r="I1768" s="26" t="s">
        <v>5299</v>
      </c>
    </row>
    <row r="1769" spans="9:9">
      <c r="I1769" s="26" t="s">
        <v>5299</v>
      </c>
    </row>
    <row r="1777" spans="9:9">
      <c r="I1777" s="26" t="s">
        <v>5299</v>
      </c>
    </row>
    <row r="1784" spans="9:9">
      <c r="I1784" s="26" t="s">
        <v>5299</v>
      </c>
    </row>
    <row r="1787" spans="9:9">
      <c r="I1787" s="26" t="s">
        <v>5299</v>
      </c>
    </row>
    <row r="1788" spans="9:9">
      <c r="I1788" s="26" t="s">
        <v>5299</v>
      </c>
    </row>
    <row r="1800" spans="9:9">
      <c r="I1800" s="26" t="s">
        <v>5299</v>
      </c>
    </row>
    <row r="1804" spans="9:9">
      <c r="I1804" s="26" t="s">
        <v>5299</v>
      </c>
    </row>
    <row r="1806" spans="9:9">
      <c r="I1806" s="26" t="s">
        <v>5299</v>
      </c>
    </row>
    <row r="1807" spans="9:9">
      <c r="I1807" s="26" t="s">
        <v>5299</v>
      </c>
    </row>
    <row r="1816" spans="9:9">
      <c r="I1816" s="26" t="s">
        <v>5299</v>
      </c>
    </row>
    <row r="1817" spans="9:9">
      <c r="I1817" s="26" t="s">
        <v>5299</v>
      </c>
    </row>
    <row r="1818" spans="9:9">
      <c r="I1818" s="26" t="s">
        <v>5299</v>
      </c>
    </row>
    <row r="1828" spans="9:9">
      <c r="I1828" s="26" t="s">
        <v>5299</v>
      </c>
    </row>
    <row r="1832" spans="9:9">
      <c r="I1832" s="26" t="s">
        <v>5299</v>
      </c>
    </row>
    <row r="1840" spans="9:9">
      <c r="I1840" s="26" t="s">
        <v>5299</v>
      </c>
    </row>
    <row r="1849" spans="9:9">
      <c r="I1849" s="26" t="s">
        <v>5299</v>
      </c>
    </row>
    <row r="1853" spans="9:9">
      <c r="I1853" s="26" t="s">
        <v>5299</v>
      </c>
    </row>
    <row r="1860" spans="9:9">
      <c r="I1860" s="26" t="s">
        <v>5299</v>
      </c>
    </row>
    <row r="1870" spans="9:9">
      <c r="I1870" s="26" t="s">
        <v>5299</v>
      </c>
    </row>
    <row r="1873" spans="9:9">
      <c r="I1873" s="26" t="s">
        <v>5299</v>
      </c>
    </row>
    <row r="1874" spans="9:9">
      <c r="I1874" s="26" t="s">
        <v>5299</v>
      </c>
    </row>
    <row r="1875" spans="9:9">
      <c r="I1875" s="26" t="s">
        <v>5299</v>
      </c>
    </row>
    <row r="1877" spans="9:9">
      <c r="I1877" s="26" t="s">
        <v>5299</v>
      </c>
    </row>
    <row r="1878" spans="9:9">
      <c r="I1878" s="26" t="s">
        <v>5299</v>
      </c>
    </row>
    <row r="1879" spans="9:9">
      <c r="I1879" s="26" t="s">
        <v>5299</v>
      </c>
    </row>
    <row r="1898" spans="9:9">
      <c r="I1898" s="26" t="s">
        <v>5299</v>
      </c>
    </row>
    <row r="1903" spans="9:9">
      <c r="I1903" s="26" t="s">
        <v>5299</v>
      </c>
    </row>
    <row r="1907" spans="9:9">
      <c r="I1907" s="26" t="s">
        <v>5299</v>
      </c>
    </row>
    <row r="1908" spans="9:9">
      <c r="I1908" s="26" t="s">
        <v>5299</v>
      </c>
    </row>
    <row r="1922" spans="9:9">
      <c r="I1922" s="26" t="s">
        <v>5299</v>
      </c>
    </row>
    <row r="1929" spans="9:9">
      <c r="I1929" s="26" t="s">
        <v>5299</v>
      </c>
    </row>
    <row r="1947" spans="9:9">
      <c r="I1947" s="26" t="s">
        <v>5299</v>
      </c>
    </row>
    <row r="1948" spans="9:9">
      <c r="I1948" s="26" t="s">
        <v>5299</v>
      </c>
    </row>
    <row r="1949" spans="9:9">
      <c r="I1949" s="26" t="s">
        <v>5299</v>
      </c>
    </row>
    <row r="1951" spans="9:9">
      <c r="I1951" s="26" t="s">
        <v>5299</v>
      </c>
    </row>
    <row r="1952" spans="9:9">
      <c r="I1952" s="26" t="s">
        <v>5299</v>
      </c>
    </row>
    <row r="1953" spans="9:9">
      <c r="I1953" s="26" t="s">
        <v>5299</v>
      </c>
    </row>
    <row r="1971" spans="9:9">
      <c r="I1971" s="26" t="s">
        <v>5299</v>
      </c>
    </row>
    <row r="1976" spans="9:9">
      <c r="I1976" s="26" t="s">
        <v>5299</v>
      </c>
    </row>
    <row r="1981" spans="9:9">
      <c r="I1981" s="26" t="s">
        <v>5299</v>
      </c>
    </row>
    <row r="1982" spans="9:9">
      <c r="I1982" s="26" t="s">
        <v>5299</v>
      </c>
    </row>
    <row r="1996" spans="9:9">
      <c r="I1996" s="26" t="s">
        <v>5299</v>
      </c>
    </row>
    <row r="2002" spans="9:9">
      <c r="I2002" s="26" t="s">
        <v>5299</v>
      </c>
    </row>
    <row r="2019" spans="9:9">
      <c r="I2019" s="26" t="s">
        <v>5299</v>
      </c>
    </row>
    <row r="2020" spans="9:9">
      <c r="I2020" s="26" t="s">
        <v>5299</v>
      </c>
    </row>
    <row r="2021" spans="9:9">
      <c r="I2021" s="26" t="s">
        <v>5299</v>
      </c>
    </row>
    <row r="2022" spans="9:9">
      <c r="I2022" s="26" t="s">
        <v>5299</v>
      </c>
    </row>
    <row r="2023" spans="9:9">
      <c r="I2023" s="26" t="s">
        <v>5299</v>
      </c>
    </row>
    <row r="2025" spans="9:9">
      <c r="I2025" s="26" t="s">
        <v>5299</v>
      </c>
    </row>
    <row r="2040" spans="9:9">
      <c r="I2040" s="26" t="s">
        <v>5299</v>
      </c>
    </row>
    <row r="2041" spans="9:9">
      <c r="I2041" s="26" t="s">
        <v>5299</v>
      </c>
    </row>
    <row r="2048" spans="9:9">
      <c r="I2048" s="26" t="s">
        <v>5299</v>
      </c>
    </row>
    <row r="2058" spans="9:9">
      <c r="I2058" s="26" t="s">
        <v>5299</v>
      </c>
    </row>
    <row r="2062" spans="9:9">
      <c r="I2062" s="26" t="s">
        <v>5299</v>
      </c>
    </row>
    <row r="2063" spans="9:9">
      <c r="I2063" s="26" t="s">
        <v>5299</v>
      </c>
    </row>
    <row r="2064" spans="9:9">
      <c r="I2064" s="26" t="s">
        <v>5299</v>
      </c>
    </row>
    <row r="2065" spans="9:9">
      <c r="I2065" s="26" t="s">
        <v>5299</v>
      </c>
    </row>
    <row r="2076" spans="9:9">
      <c r="I2076" s="26" t="s">
        <v>5299</v>
      </c>
    </row>
    <row r="2077" spans="9:9">
      <c r="I2077" s="26" t="s">
        <v>5299</v>
      </c>
    </row>
    <row r="2078" spans="9:9">
      <c r="I2078" s="26" t="s">
        <v>5299</v>
      </c>
    </row>
    <row r="2079" spans="9:9">
      <c r="I2079" s="26" t="s">
        <v>5299</v>
      </c>
    </row>
    <row r="2086" spans="9:9">
      <c r="I2086" s="26" t="s">
        <v>5299</v>
      </c>
    </row>
    <row r="2099" spans="9:9">
      <c r="I2099" s="26" t="s">
        <v>5299</v>
      </c>
    </row>
    <row r="2107" spans="9:9">
      <c r="I2107" s="26" t="s">
        <v>5299</v>
      </c>
    </row>
    <row r="2108" spans="9:9">
      <c r="I2108" s="26" t="s">
        <v>5299</v>
      </c>
    </row>
    <row r="2114" spans="9:9">
      <c r="I2114" s="26" t="s">
        <v>5299</v>
      </c>
    </row>
    <row r="2124" spans="9:9">
      <c r="I2124" s="26" t="s">
        <v>5299</v>
      </c>
    </row>
    <row r="2132" spans="9:9">
      <c r="I2132" s="26" t="s">
        <v>5299</v>
      </c>
    </row>
    <row r="2136" spans="9:9">
      <c r="I2136" s="26" t="s">
        <v>5299</v>
      </c>
    </row>
    <row r="2143" spans="9:9">
      <c r="I2143" s="26" t="s">
        <v>5299</v>
      </c>
    </row>
    <row r="2148" spans="9:9">
      <c r="I2148" s="26" t="s">
        <v>5299</v>
      </c>
    </row>
    <row r="2149" spans="9:9">
      <c r="I2149" s="26" t="s">
        <v>5299</v>
      </c>
    </row>
    <row r="2150" spans="9:9">
      <c r="I2150" s="26" t="s">
        <v>5299</v>
      </c>
    </row>
    <row r="2156" spans="9:9">
      <c r="I2156" s="26" t="s">
        <v>5299</v>
      </c>
    </row>
    <row r="2158" spans="9:9">
      <c r="I2158" s="26" t="s">
        <v>5299</v>
      </c>
    </row>
    <row r="2172" spans="9:9">
      <c r="I2172" s="26" t="s">
        <v>5299</v>
      </c>
    </row>
    <row r="2176" spans="9:9">
      <c r="I2176" s="26" t="s">
        <v>5299</v>
      </c>
    </row>
    <row r="2178" spans="9:9">
      <c r="I2178" s="26" t="s">
        <v>5299</v>
      </c>
    </row>
    <row r="2181" spans="9:9">
      <c r="I2181" s="26" t="s">
        <v>5299</v>
      </c>
    </row>
    <row r="2182" spans="9:9">
      <c r="I2182" s="26" t="s">
        <v>5299</v>
      </c>
    </row>
    <row r="2188" spans="9:9">
      <c r="I2188" s="26" t="s">
        <v>5299</v>
      </c>
    </row>
    <row r="2194" spans="9:9">
      <c r="I2194" s="26" t="s">
        <v>5299</v>
      </c>
    </row>
    <row r="2195" spans="9:9">
      <c r="I2195" s="26" t="s">
        <v>5299</v>
      </c>
    </row>
    <row r="2197" spans="9:9">
      <c r="I2197" s="26" t="s">
        <v>5299</v>
      </c>
    </row>
    <row r="2198" spans="9:9">
      <c r="I2198" s="26" t="s">
        <v>5299</v>
      </c>
    </row>
    <row r="2209" spans="9:9">
      <c r="I2209" s="26" t="s">
        <v>5299</v>
      </c>
    </row>
    <row r="2218" spans="9:9">
      <c r="I2218" s="26" t="s">
        <v>5299</v>
      </c>
    </row>
    <row r="2220" spans="9:9">
      <c r="I2220" s="26" t="s">
        <v>5299</v>
      </c>
    </row>
    <row r="2222" spans="9:9">
      <c r="I2222" s="26" t="s">
        <v>5299</v>
      </c>
    </row>
    <row r="2230" spans="9:9">
      <c r="I2230" s="26" t="s">
        <v>5299</v>
      </c>
    </row>
    <row r="2231" spans="9:9">
      <c r="I2231" s="26" t="s">
        <v>5299</v>
      </c>
    </row>
    <row r="2239" spans="9:9">
      <c r="I2239" s="26" t="s">
        <v>5299</v>
      </c>
    </row>
    <row r="2247" spans="9:9">
      <c r="I2247" s="26" t="s">
        <v>5299</v>
      </c>
    </row>
    <row r="2250" spans="9:9">
      <c r="I2250" s="26" t="s">
        <v>5299</v>
      </c>
    </row>
    <row r="2252" spans="9:9">
      <c r="I2252" s="26" t="s">
        <v>5299</v>
      </c>
    </row>
    <row r="2264" spans="9:9">
      <c r="I2264" s="26" t="s">
        <v>5299</v>
      </c>
    </row>
    <row r="2268" spans="9:9">
      <c r="I2268" s="26" t="s">
        <v>5299</v>
      </c>
    </row>
    <row r="2270" spans="9:9">
      <c r="I2270" s="26" t="s">
        <v>5299</v>
      </c>
    </row>
    <row r="2271" spans="9:9">
      <c r="I2271" s="26" t="s">
        <v>5299</v>
      </c>
    </row>
    <row r="2279" spans="9:9">
      <c r="I2279" s="26" t="s">
        <v>5299</v>
      </c>
    </row>
    <row r="2280" spans="9:9">
      <c r="I2280" s="26" t="s">
        <v>5299</v>
      </c>
    </row>
    <row r="2281" spans="9:9">
      <c r="I2281" s="26" t="s">
        <v>5299</v>
      </c>
    </row>
    <row r="2291" spans="9:9">
      <c r="I2291" s="26" t="s">
        <v>5299</v>
      </c>
    </row>
    <row r="2296" spans="9:9">
      <c r="I2296" s="26" t="s">
        <v>5299</v>
      </c>
    </row>
    <row r="2304" spans="9:9">
      <c r="I2304" s="26" t="s">
        <v>5299</v>
      </c>
    </row>
    <row r="2313" spans="9:9">
      <c r="I2313" s="26" t="s">
        <v>5299</v>
      </c>
    </row>
    <row r="2317" spans="9:9">
      <c r="I2317" s="26" t="s">
        <v>5299</v>
      </c>
    </row>
    <row r="2323" spans="9:9">
      <c r="I2323" s="26" t="s">
        <v>5299</v>
      </c>
    </row>
    <row r="2333" spans="9:9">
      <c r="I2333" s="26" t="s">
        <v>5299</v>
      </c>
    </row>
    <row r="2337" spans="9:9">
      <c r="I2337" s="26" t="s">
        <v>5299</v>
      </c>
    </row>
    <row r="2338" spans="9:9">
      <c r="I2338" s="26" t="s">
        <v>5299</v>
      </c>
    </row>
    <row r="2339" spans="9:9">
      <c r="I2339" s="26" t="s">
        <v>5299</v>
      </c>
    </row>
    <row r="2341" spans="9:9">
      <c r="I2341" s="26" t="s">
        <v>5299</v>
      </c>
    </row>
    <row r="2342" spans="9:9">
      <c r="I2342" s="26" t="s">
        <v>5299</v>
      </c>
    </row>
    <row r="2343" spans="9:9">
      <c r="I2343" s="26" t="s">
        <v>5299</v>
      </c>
    </row>
    <row r="2361" spans="9:9">
      <c r="I2361" s="26" t="s">
        <v>5299</v>
      </c>
    </row>
    <row r="2366" spans="9:9">
      <c r="I2366" s="26" t="s">
        <v>5299</v>
      </c>
    </row>
    <row r="2370" spans="9:9">
      <c r="I2370" s="26" t="s">
        <v>5299</v>
      </c>
    </row>
    <row r="2371" spans="9:9">
      <c r="I2371" s="26" t="s">
        <v>5299</v>
      </c>
    </row>
    <row r="2384" spans="9:9">
      <c r="I2384" s="26" t="s">
        <v>5299</v>
      </c>
    </row>
    <row r="2390" spans="9:9">
      <c r="I2390" s="26" t="s">
        <v>5299</v>
      </c>
    </row>
    <row r="2407" spans="9:9">
      <c r="I2407" s="26" t="s">
        <v>5299</v>
      </c>
    </row>
    <row r="2408" spans="9:9">
      <c r="I2408" s="26" t="s">
        <v>5299</v>
      </c>
    </row>
    <row r="2410" spans="9:9">
      <c r="I2410" s="26" t="s">
        <v>5299</v>
      </c>
    </row>
    <row r="2411" spans="9:9">
      <c r="I2411" s="26" t="s">
        <v>5299</v>
      </c>
    </row>
    <row r="2412" spans="9:9">
      <c r="I2412" s="26" t="s">
        <v>5299</v>
      </c>
    </row>
    <row r="2430" spans="9:9">
      <c r="I2430" s="26" t="s">
        <v>5299</v>
      </c>
    </row>
    <row r="2435" spans="9:9">
      <c r="I2435" s="26" t="s">
        <v>5299</v>
      </c>
    </row>
    <row r="2440" spans="9:9">
      <c r="I2440" s="26" t="s">
        <v>5299</v>
      </c>
    </row>
    <row r="2441" spans="9:9">
      <c r="I2441" s="26" t="s">
        <v>5299</v>
      </c>
    </row>
    <row r="2455" spans="9:9">
      <c r="I2455" s="26" t="s">
        <v>5299</v>
      </c>
    </row>
    <row r="2460" spans="9:9">
      <c r="I2460" s="26" t="s">
        <v>5299</v>
      </c>
    </row>
    <row r="2477" spans="9:9">
      <c r="I2477" s="26" t="s">
        <v>5299</v>
      </c>
    </row>
    <row r="2478" spans="9:9">
      <c r="I2478" s="26" t="s">
        <v>5299</v>
      </c>
    </row>
    <row r="2479" spans="9:9">
      <c r="I2479" s="26" t="s">
        <v>5299</v>
      </c>
    </row>
    <row r="2480" spans="9:9">
      <c r="I2480" s="26" t="s">
        <v>5299</v>
      </c>
    </row>
    <row r="2481" spans="9:9">
      <c r="I2481" s="26" t="s">
        <v>5299</v>
      </c>
    </row>
    <row r="2483" spans="9:9">
      <c r="I2483" s="26" t="s">
        <v>5299</v>
      </c>
    </row>
    <row r="2494" spans="9:9">
      <c r="I2494" s="26" t="s">
        <v>5299</v>
      </c>
    </row>
    <row r="2495" spans="9:9">
      <c r="I2495" s="26" t="s">
        <v>5299</v>
      </c>
    </row>
    <row r="2499" spans="9:9">
      <c r="I2499" s="26" t="s">
        <v>5299</v>
      </c>
    </row>
    <row r="2507" spans="9:9">
      <c r="I2507" s="26" t="s">
        <v>5299</v>
      </c>
    </row>
    <row r="2508" spans="9:9">
      <c r="I2508" s="26" t="s">
        <v>5299</v>
      </c>
    </row>
    <row r="2509" spans="9:9">
      <c r="I2509" s="26" t="s">
        <v>5299</v>
      </c>
    </row>
    <row r="2519" spans="9:9">
      <c r="I2519" s="26" t="s">
        <v>5299</v>
      </c>
    </row>
    <row r="2640" spans="9:9">
      <c r="I2640" s="26" t="s">
        <v>5299</v>
      </c>
    </row>
    <row r="2641" spans="9:9">
      <c r="I2641" s="26" t="s">
        <v>5299</v>
      </c>
    </row>
    <row r="2642" spans="9:9">
      <c r="I2642" s="26" t="s">
        <v>5299</v>
      </c>
    </row>
    <row r="2644" spans="9:9">
      <c r="I2644" s="26" t="s">
        <v>5299</v>
      </c>
    </row>
    <row r="2652" spans="9:9">
      <c r="I2652" s="26" t="s">
        <v>5299</v>
      </c>
    </row>
    <row r="2654" spans="9:9">
      <c r="I2654" s="26" t="s">
        <v>5299</v>
      </c>
    </row>
    <row r="2661" spans="9:9">
      <c r="I2661" s="26" t="s">
        <v>5299</v>
      </c>
    </row>
    <row r="2662" spans="9:9">
      <c r="I2662" s="26" t="s">
        <v>5299</v>
      </c>
    </row>
    <row r="2665" spans="9:9">
      <c r="I2665" s="26" t="s">
        <v>5299</v>
      </c>
    </row>
    <row r="2668" spans="9:9">
      <c r="I2668" s="26" t="s">
        <v>5299</v>
      </c>
    </row>
    <row r="2669" spans="9:9">
      <c r="I2669" s="26" t="s">
        <v>5299</v>
      </c>
    </row>
    <row r="2686" spans="9:9">
      <c r="I2686" s="26" t="s">
        <v>5299</v>
      </c>
    </row>
    <row r="2687" spans="9:9">
      <c r="I2687" s="26" t="s">
        <v>5299</v>
      </c>
    </row>
    <row r="2688" spans="9:9">
      <c r="I2688" s="26" t="s">
        <v>5299</v>
      </c>
    </row>
    <row r="2691" spans="9:9">
      <c r="I2691" s="26" t="s">
        <v>5299</v>
      </c>
    </row>
    <row r="2707" spans="9:9">
      <c r="I2707" s="26" t="s">
        <v>5299</v>
      </c>
    </row>
    <row r="2717" spans="9:9">
      <c r="I2717" s="26" t="s">
        <v>5299</v>
      </c>
    </row>
    <row r="2729" spans="9:9">
      <c r="I2729" s="26" t="s">
        <v>5299</v>
      </c>
    </row>
    <row r="2730" spans="9:9">
      <c r="I2730" s="26" t="s">
        <v>5299</v>
      </c>
    </row>
    <row r="2731" spans="9:9">
      <c r="I2731" s="26" t="s">
        <v>5299</v>
      </c>
    </row>
    <row r="2732" spans="9:9">
      <c r="I2732" s="26" t="s">
        <v>5299</v>
      </c>
    </row>
    <row r="2733" spans="9:9">
      <c r="I2733" s="26" t="s">
        <v>5299</v>
      </c>
    </row>
    <row r="2734" spans="9:9">
      <c r="I2734" s="26" t="s">
        <v>5299</v>
      </c>
    </row>
    <row r="2736" spans="9:9">
      <c r="I2736" s="26" t="s">
        <v>5299</v>
      </c>
    </row>
    <row r="2740" spans="9:9">
      <c r="I2740" s="26" t="s">
        <v>5299</v>
      </c>
    </row>
    <row r="2748" spans="9:9">
      <c r="I2748" s="26" t="s">
        <v>5299</v>
      </c>
    </row>
    <row r="2752" spans="9:9">
      <c r="I2752" s="26" t="s">
        <v>5299</v>
      </c>
    </row>
    <row r="2753" spans="9:9">
      <c r="I2753" s="26" t="s">
        <v>5299</v>
      </c>
    </row>
    <row r="2756" spans="9:9">
      <c r="I2756" s="26" t="s">
        <v>5299</v>
      </c>
    </row>
    <row r="2759" spans="9:9">
      <c r="I2759" s="26" t="s">
        <v>5299</v>
      </c>
    </row>
    <row r="2761" spans="9:9">
      <c r="I2761" s="26" t="s">
        <v>5299</v>
      </c>
    </row>
    <row r="2762" spans="9:9">
      <c r="I2762" s="26" t="s">
        <v>5299</v>
      </c>
    </row>
    <row r="2765" spans="9:9">
      <c r="I2765" s="26" t="s">
        <v>5299</v>
      </c>
    </row>
    <row r="2774" spans="9:9">
      <c r="I2774" s="26" t="s">
        <v>5299</v>
      </c>
    </row>
    <row r="2775" spans="9:9">
      <c r="I2775" s="26" t="s">
        <v>5299</v>
      </c>
    </row>
    <row r="2800" spans="9:9">
      <c r="I2800" s="26" t="s">
        <v>5299</v>
      </c>
    </row>
    <row r="2806" spans="9:9">
      <c r="I2806" s="26" t="s">
        <v>5299</v>
      </c>
    </row>
    <row r="2813" spans="9:9">
      <c r="I2813" s="26" t="s">
        <v>5299</v>
      </c>
    </row>
    <row r="2850" spans="9:9">
      <c r="I2850" s="26" t="s">
        <v>5299</v>
      </c>
    </row>
    <row r="2852" spans="9:9">
      <c r="I2852" s="26" t="s">
        <v>5299</v>
      </c>
    </row>
    <row r="2853" spans="9:9">
      <c r="I2853" s="26" t="s">
        <v>5299</v>
      </c>
    </row>
    <row r="2854" spans="9:9">
      <c r="I2854" s="26" t="s">
        <v>5299</v>
      </c>
    </row>
    <row r="2855" spans="9:9">
      <c r="I2855" s="26" t="s">
        <v>5299</v>
      </c>
    </row>
    <row r="2856" spans="9:9">
      <c r="I2856" s="26" t="s">
        <v>5299</v>
      </c>
    </row>
    <row r="2860" spans="9:9">
      <c r="I2860" s="26" t="s">
        <v>5299</v>
      </c>
    </row>
    <row r="2864" spans="9:9">
      <c r="I2864" s="26" t="s">
        <v>5299</v>
      </c>
    </row>
    <row r="2866" spans="9:9">
      <c r="I2866" s="26" t="s">
        <v>5299</v>
      </c>
    </row>
    <row r="2867" spans="9:9">
      <c r="I2867" s="26" t="s">
        <v>5299</v>
      </c>
    </row>
    <row r="2868" spans="9:9">
      <c r="I2868" s="26" t="s">
        <v>5299</v>
      </c>
    </row>
    <row r="2869" spans="9:9">
      <c r="I2869" s="26" t="s">
        <v>5299</v>
      </c>
    </row>
    <row r="2871" spans="9:9">
      <c r="I2871" s="26" t="s">
        <v>5299</v>
      </c>
    </row>
    <row r="2872" spans="9:9">
      <c r="I2872" s="26" t="s">
        <v>5299</v>
      </c>
    </row>
    <row r="2873" spans="9:9">
      <c r="I2873" s="26" t="s">
        <v>5299</v>
      </c>
    </row>
    <row r="2874" spans="9:9">
      <c r="I2874" s="26" t="s">
        <v>5299</v>
      </c>
    </row>
    <row r="2876" spans="9:9">
      <c r="I2876" s="26" t="s">
        <v>5299</v>
      </c>
    </row>
    <row r="2878" spans="9:9">
      <c r="I2878" s="26" t="s">
        <v>5299</v>
      </c>
    </row>
    <row r="2879" spans="9:9">
      <c r="I2879" s="26" t="s">
        <v>5299</v>
      </c>
    </row>
    <row r="2884" spans="9:9">
      <c r="I2884" s="26" t="s">
        <v>5299</v>
      </c>
    </row>
    <row r="2885" spans="9:9">
      <c r="I2885" s="26" t="s">
        <v>5299</v>
      </c>
    </row>
    <row r="2887" spans="9:9">
      <c r="I2887" s="26" t="s">
        <v>5299</v>
      </c>
    </row>
    <row r="2892" spans="9:9">
      <c r="I2892" s="26" t="s">
        <v>5299</v>
      </c>
    </row>
    <row r="2893" spans="9:9">
      <c r="I2893" s="26" t="s">
        <v>5299</v>
      </c>
    </row>
    <row r="2894" spans="9:9">
      <c r="I2894" s="26" t="s">
        <v>5299</v>
      </c>
    </row>
    <row r="2896" spans="9:9">
      <c r="I2896" s="26" t="s">
        <v>5299</v>
      </c>
    </row>
    <row r="2904" spans="9:9">
      <c r="I2904" s="26" t="s">
        <v>5299</v>
      </c>
    </row>
    <row r="2922" spans="9:9">
      <c r="I2922" s="26" t="s">
        <v>5299</v>
      </c>
    </row>
    <row r="2929" spans="9:9">
      <c r="I2929" s="26" t="s">
        <v>5299</v>
      </c>
    </row>
    <row r="2933" spans="9:9">
      <c r="I2933" s="26" t="s">
        <v>5299</v>
      </c>
    </row>
    <row r="2950" spans="9:9">
      <c r="I2950" s="26" t="s">
        <v>5299</v>
      </c>
    </row>
    <row r="2951" spans="9:9">
      <c r="I2951" s="26" t="s">
        <v>5299</v>
      </c>
    </row>
    <row r="2952" spans="9:9">
      <c r="I2952" s="26" t="s">
        <v>5299</v>
      </c>
    </row>
    <row r="2955" spans="9:9">
      <c r="I2955" s="26" t="s">
        <v>5299</v>
      </c>
    </row>
    <row r="2956" spans="9:9">
      <c r="I2956" s="26" t="s">
        <v>5299</v>
      </c>
    </row>
    <row r="2957" spans="9:9">
      <c r="I2957" s="26" t="s">
        <v>5299</v>
      </c>
    </row>
    <row r="2960" spans="9:9">
      <c r="I2960" s="26" t="s">
        <v>5299</v>
      </c>
    </row>
    <row r="2963" spans="9:9">
      <c r="I2963" s="26" t="s">
        <v>5299</v>
      </c>
    </row>
    <row r="2969" spans="9:9">
      <c r="I2969" s="26" t="s">
        <v>5299</v>
      </c>
    </row>
    <row r="2980" spans="9:9">
      <c r="I2980" s="26" t="s">
        <v>5299</v>
      </c>
    </row>
    <row r="2981" spans="9:9">
      <c r="I2981" s="26" t="s">
        <v>5299</v>
      </c>
    </row>
    <row r="2982" spans="9:9">
      <c r="I2982" s="26" t="s">
        <v>5299</v>
      </c>
    </row>
    <row r="2998" spans="9:9">
      <c r="I2998" s="26" t="s">
        <v>5299</v>
      </c>
    </row>
    <row r="2999" spans="9:9">
      <c r="I2999" s="26" t="s">
        <v>5299</v>
      </c>
    </row>
    <row r="3001" spans="9:9">
      <c r="I3001" s="26" t="s">
        <v>5299</v>
      </c>
    </row>
    <row r="3002" spans="9:9">
      <c r="I3002" s="26" t="s">
        <v>5299</v>
      </c>
    </row>
    <row r="3006" spans="9:9">
      <c r="I3006" s="26" t="s">
        <v>5299</v>
      </c>
    </row>
    <row r="3007" spans="9:9">
      <c r="I3007" s="26" t="s">
        <v>5299</v>
      </c>
    </row>
    <row r="3010" spans="9:9">
      <c r="I3010" s="26" t="s">
        <v>5299</v>
      </c>
    </row>
    <row r="3013" spans="9:9">
      <c r="I3013" s="26" t="s">
        <v>5299</v>
      </c>
    </row>
    <row r="3016" spans="9:9">
      <c r="I3016" s="26" t="s">
        <v>5299</v>
      </c>
    </row>
    <row r="3017" spans="9:9">
      <c r="I3017" s="26" t="s">
        <v>5299</v>
      </c>
    </row>
    <row r="3021" spans="9:9">
      <c r="I3021" s="26" t="s">
        <v>5299</v>
      </c>
    </row>
    <row r="3023" spans="9:9">
      <c r="I3023" s="26" t="s">
        <v>5299</v>
      </c>
    </row>
    <row r="3024" spans="9:9">
      <c r="I3024" s="26" t="s">
        <v>5299</v>
      </c>
    </row>
    <row r="3025" spans="9:9">
      <c r="I3025" s="26" t="s">
        <v>5299</v>
      </c>
    </row>
    <row r="3030" spans="9:9">
      <c r="I3030" s="26" t="s">
        <v>5299</v>
      </c>
    </row>
    <row r="3032" spans="9:9">
      <c r="I3032" s="26" t="s">
        <v>5299</v>
      </c>
    </row>
    <row r="3040" spans="9:9">
      <c r="I3040" s="26" t="s">
        <v>5299</v>
      </c>
    </row>
    <row r="3041" spans="9:9">
      <c r="I3041" s="26" t="s">
        <v>5299</v>
      </c>
    </row>
    <row r="3043" spans="9:9">
      <c r="I3043" s="26" t="s">
        <v>5299</v>
      </c>
    </row>
    <row r="3045" spans="9:9">
      <c r="I3045" s="26" t="s">
        <v>5299</v>
      </c>
    </row>
    <row r="3055" spans="9:9">
      <c r="I3055" s="26" t="s">
        <v>5299</v>
      </c>
    </row>
    <row r="3059" spans="9:9">
      <c r="I3059" s="26" t="s">
        <v>5299</v>
      </c>
    </row>
    <row r="3060" spans="9:9">
      <c r="I3060" s="26" t="s">
        <v>5299</v>
      </c>
    </row>
    <row r="3063" spans="9:9">
      <c r="I3063" s="26" t="s">
        <v>5299</v>
      </c>
    </row>
    <row r="3065" spans="9:9">
      <c r="I3065" s="26" t="s">
        <v>5299</v>
      </c>
    </row>
    <row r="3066" spans="9:9">
      <c r="I3066" s="26" t="s">
        <v>5299</v>
      </c>
    </row>
    <row r="3072" spans="9:9">
      <c r="I3072" s="26" t="s">
        <v>5299</v>
      </c>
    </row>
    <row r="3086" spans="9:9">
      <c r="I3086" s="26" t="s">
        <v>5299</v>
      </c>
    </row>
    <row r="3089" spans="9:9">
      <c r="I3089" s="26" t="s">
        <v>5299</v>
      </c>
    </row>
    <row r="3093" spans="9:9">
      <c r="I3093" s="26" t="s">
        <v>5299</v>
      </c>
    </row>
    <row r="3102" spans="9:9">
      <c r="I3102" s="26" t="s">
        <v>5299</v>
      </c>
    </row>
    <row r="3103" spans="9:9">
      <c r="I3103" s="26" t="s">
        <v>5299</v>
      </c>
    </row>
    <row r="3106" spans="9:9">
      <c r="I3106" s="26" t="s">
        <v>5299</v>
      </c>
    </row>
    <row r="3108" spans="9:9">
      <c r="I3108" s="26" t="s">
        <v>5299</v>
      </c>
    </row>
    <row r="3110" spans="9:9">
      <c r="I3110" s="26" t="s">
        <v>5299</v>
      </c>
    </row>
    <row r="3111" spans="9:9">
      <c r="I3111" s="26" t="s">
        <v>5299</v>
      </c>
    </row>
    <row r="3112" spans="9:9">
      <c r="I3112" s="26" t="s">
        <v>5299</v>
      </c>
    </row>
    <row r="3114" spans="9:9">
      <c r="I3114" s="26" t="s">
        <v>5299</v>
      </c>
    </row>
    <row r="3115" spans="9:9">
      <c r="I3115" s="26" t="s">
        <v>5299</v>
      </c>
    </row>
    <row r="3120" spans="9:9">
      <c r="I3120" s="26" t="s">
        <v>5299</v>
      </c>
    </row>
    <row r="3121" spans="9:9">
      <c r="I3121" s="26" t="s">
        <v>5299</v>
      </c>
    </row>
    <row r="3123" spans="9:9">
      <c r="I3123" s="26" t="s">
        <v>5299</v>
      </c>
    </row>
    <row r="3135" spans="9:9">
      <c r="I3135" s="26" t="s">
        <v>5299</v>
      </c>
    </row>
    <row r="3136" spans="9:9">
      <c r="I3136" s="26" t="s">
        <v>5299</v>
      </c>
    </row>
    <row r="3137" spans="9:9">
      <c r="I3137" s="26" t="s">
        <v>5299</v>
      </c>
    </row>
    <row r="3138" spans="9:9">
      <c r="I3138" s="26" t="s">
        <v>5299</v>
      </c>
    </row>
    <row r="3139" spans="9:9">
      <c r="I3139" s="26" t="s">
        <v>5299</v>
      </c>
    </row>
    <row r="3140" spans="9:9">
      <c r="I3140" s="26" t="s">
        <v>5299</v>
      </c>
    </row>
    <row r="3142" spans="9:9">
      <c r="I3142" s="26" t="s">
        <v>5299</v>
      </c>
    </row>
    <row r="3143" spans="9:9">
      <c r="I3143" s="26" t="s">
        <v>5299</v>
      </c>
    </row>
    <row r="3144" spans="9:9">
      <c r="I3144" s="26" t="s">
        <v>5299</v>
      </c>
    </row>
    <row r="3145" spans="9:9">
      <c r="I3145" s="26" t="s">
        <v>5299</v>
      </c>
    </row>
    <row r="3146" spans="9:9">
      <c r="I3146" s="26" t="s">
        <v>5299</v>
      </c>
    </row>
    <row r="3147" spans="9:9">
      <c r="I3147" s="26" t="s">
        <v>5299</v>
      </c>
    </row>
    <row r="3148" spans="9:9">
      <c r="I3148" s="26" t="s">
        <v>5299</v>
      </c>
    </row>
    <row r="3149" spans="9:9">
      <c r="I3149" s="26" t="s">
        <v>5299</v>
      </c>
    </row>
    <row r="3150" spans="9:9">
      <c r="I3150" s="26" t="s">
        <v>5299</v>
      </c>
    </row>
    <row r="3152" spans="9:9">
      <c r="I3152" s="26" t="s">
        <v>5299</v>
      </c>
    </row>
    <row r="3153" spans="9:9">
      <c r="I3153" s="26" t="s">
        <v>5299</v>
      </c>
    </row>
    <row r="3154" spans="9:9">
      <c r="I3154" s="26" t="s">
        <v>5299</v>
      </c>
    </row>
    <row r="3155" spans="9:9">
      <c r="I3155" s="26" t="s">
        <v>5299</v>
      </c>
    </row>
    <row r="3156" spans="9:9">
      <c r="I3156" s="26" t="s">
        <v>5299</v>
      </c>
    </row>
    <row r="3157" spans="9:9">
      <c r="I3157" s="26" t="s">
        <v>5299</v>
      </c>
    </row>
    <row r="3163" spans="9:9">
      <c r="I3163" s="26" t="s">
        <v>5299</v>
      </c>
    </row>
    <row r="3164" spans="9:9">
      <c r="I3164" s="26" t="s">
        <v>5299</v>
      </c>
    </row>
    <row r="3165" spans="9:9">
      <c r="I3165" s="26" t="s">
        <v>5299</v>
      </c>
    </row>
    <row r="3166" spans="9:9">
      <c r="I3166" s="26" t="s">
        <v>5299</v>
      </c>
    </row>
    <row r="3167" spans="9:9">
      <c r="I3167" s="26" t="s">
        <v>5299</v>
      </c>
    </row>
    <row r="3168" spans="9:9">
      <c r="I3168" s="26" t="s">
        <v>5299</v>
      </c>
    </row>
    <row r="3169" spans="9:9">
      <c r="I3169" s="26" t="s">
        <v>5299</v>
      </c>
    </row>
    <row r="3170" spans="9:9">
      <c r="I3170" s="26" t="s">
        <v>5299</v>
      </c>
    </row>
    <row r="3171" spans="9:9">
      <c r="I3171" s="26" t="s">
        <v>5299</v>
      </c>
    </row>
    <row r="3172" spans="9:9">
      <c r="I3172" s="26" t="s">
        <v>5299</v>
      </c>
    </row>
    <row r="3173" spans="9:9">
      <c r="I3173" s="26" t="s">
        <v>5299</v>
      </c>
    </row>
    <row r="3174" spans="9:9">
      <c r="I3174" s="26" t="s">
        <v>5299</v>
      </c>
    </row>
    <row r="3175" spans="9:9">
      <c r="I3175" s="26" t="s">
        <v>5299</v>
      </c>
    </row>
    <row r="3177" spans="9:9">
      <c r="I3177" s="26" t="s">
        <v>5299</v>
      </c>
    </row>
    <row r="3179" spans="9:9">
      <c r="I3179" s="26" t="s">
        <v>5299</v>
      </c>
    </row>
    <row r="3186" spans="9:9">
      <c r="I3186" s="26" t="s">
        <v>5299</v>
      </c>
    </row>
    <row r="3188" spans="9:9">
      <c r="I3188" s="26" t="s">
        <v>5299</v>
      </c>
    </row>
    <row r="3189" spans="9:9">
      <c r="I3189" s="26" t="s">
        <v>5299</v>
      </c>
    </row>
    <row r="3190" spans="9:9">
      <c r="I3190" s="26" t="s">
        <v>5299</v>
      </c>
    </row>
    <row r="3193" spans="9:9">
      <c r="I3193" s="26" t="s">
        <v>5299</v>
      </c>
    </row>
    <row r="3199" spans="9:9">
      <c r="I3199" s="26" t="s">
        <v>5299</v>
      </c>
    </row>
    <row r="3200" spans="9:9">
      <c r="I3200" s="26" t="s">
        <v>5299</v>
      </c>
    </row>
    <row r="3217" spans="9:9">
      <c r="I3217" s="26" t="s">
        <v>5299</v>
      </c>
    </row>
    <row r="3219" spans="9:9">
      <c r="I3219" s="26" t="s">
        <v>5299</v>
      </c>
    </row>
    <row r="3222" spans="9:9">
      <c r="I3222" s="26" t="s">
        <v>5299</v>
      </c>
    </row>
    <row r="3223" spans="9:9">
      <c r="I3223" s="26" t="s">
        <v>5299</v>
      </c>
    </row>
    <row r="3228" spans="9:9">
      <c r="I3228" s="26" t="s">
        <v>5299</v>
      </c>
    </row>
    <row r="3235" spans="9:9">
      <c r="I3235" s="26" t="s">
        <v>5299</v>
      </c>
    </row>
    <row r="3241" spans="9:9">
      <c r="I3241" s="26" t="s">
        <v>5299</v>
      </c>
    </row>
    <row r="3249" spans="9:9">
      <c r="I3249" s="26" t="s">
        <v>5299</v>
      </c>
    </row>
    <row r="3251" spans="9:9">
      <c r="I3251" s="26" t="s">
        <v>5299</v>
      </c>
    </row>
    <row r="3257" spans="9:9">
      <c r="I3257" s="26" t="s">
        <v>5299</v>
      </c>
    </row>
    <row r="3258" spans="9:9">
      <c r="I3258" s="26" t="s">
        <v>5299</v>
      </c>
    </row>
    <row r="3268" spans="9:9">
      <c r="I3268" s="26" t="s">
        <v>5299</v>
      </c>
    </row>
    <row r="3282" spans="9:9">
      <c r="I3282" s="26" t="s">
        <v>5299</v>
      </c>
    </row>
    <row r="3291" spans="9:9">
      <c r="I3291" s="26" t="s">
        <v>5299</v>
      </c>
    </row>
    <row r="3292" spans="9:9">
      <c r="I3292" s="26" t="s">
        <v>5299</v>
      </c>
    </row>
    <row r="3299" spans="9:9">
      <c r="I3299" s="26" t="s">
        <v>5299</v>
      </c>
    </row>
    <row r="3307" spans="9:9">
      <c r="I3307" s="26" t="s">
        <v>5299</v>
      </c>
    </row>
    <row r="3308" spans="9:9">
      <c r="I3308" s="26" t="s">
        <v>5299</v>
      </c>
    </row>
    <row r="3309" spans="9:9">
      <c r="I3309" s="26" t="s">
        <v>5299</v>
      </c>
    </row>
    <row r="3310" spans="9:9">
      <c r="I3310" s="26" t="s">
        <v>5299</v>
      </c>
    </row>
    <row r="3311" spans="9:9">
      <c r="I3311" s="26" t="s">
        <v>5299</v>
      </c>
    </row>
    <row r="3312" spans="9:9">
      <c r="I3312" s="26" t="s">
        <v>5299</v>
      </c>
    </row>
    <row r="3316" spans="9:9">
      <c r="I3316" s="26" t="s">
        <v>5299</v>
      </c>
    </row>
    <row r="3318" spans="9:9">
      <c r="I3318" s="26" t="s">
        <v>5299</v>
      </c>
    </row>
    <row r="3336" spans="9:9">
      <c r="I3336" s="26" t="s">
        <v>5299</v>
      </c>
    </row>
    <row r="3337" spans="9:9">
      <c r="I3337" s="26" t="s">
        <v>5299</v>
      </c>
    </row>
    <row r="3338" spans="9:9">
      <c r="I3338" s="26" t="s">
        <v>5299</v>
      </c>
    </row>
    <row r="3344" spans="9:9">
      <c r="I3344" s="26" t="s">
        <v>5299</v>
      </c>
    </row>
    <row r="3371" spans="9:9">
      <c r="I3371" s="26" t="s">
        <v>5299</v>
      </c>
    </row>
    <row r="3372" spans="9:9">
      <c r="I3372" s="26" t="s">
        <v>5299</v>
      </c>
    </row>
    <row r="3374" spans="9:9">
      <c r="I3374" s="26" t="s">
        <v>5299</v>
      </c>
    </row>
    <row r="3376" spans="9:9">
      <c r="I3376" s="26" t="s">
        <v>5299</v>
      </c>
    </row>
    <row r="3377" spans="9:9">
      <c r="I3377" s="26" t="s">
        <v>5299</v>
      </c>
    </row>
    <row r="3378" spans="9:9">
      <c r="I3378" s="26" t="s">
        <v>5299</v>
      </c>
    </row>
    <row r="3379" spans="9:9">
      <c r="I3379" s="26" t="s">
        <v>5299</v>
      </c>
    </row>
    <row r="3380" spans="9:9">
      <c r="I3380" s="26" t="s">
        <v>5299</v>
      </c>
    </row>
    <row r="3397" spans="9:9">
      <c r="I3397" s="26" t="s">
        <v>5299</v>
      </c>
    </row>
    <row r="3398" spans="9:9">
      <c r="I3398" s="26" t="s">
        <v>5299</v>
      </c>
    </row>
    <row r="3399" spans="9:9">
      <c r="I3399" s="26" t="s">
        <v>5299</v>
      </c>
    </row>
    <row r="3400" spans="9:9">
      <c r="I3400" s="26" t="s">
        <v>5299</v>
      </c>
    </row>
    <row r="3401" spans="9:9">
      <c r="I3401" s="26" t="s">
        <v>5299</v>
      </c>
    </row>
    <row r="3402" spans="9:9">
      <c r="I3402" s="26" t="s">
        <v>5299</v>
      </c>
    </row>
    <row r="3421" spans="9:9">
      <c r="I3421" s="26" t="s">
        <v>5299</v>
      </c>
    </row>
    <row r="3430" spans="9:9">
      <c r="I3430" s="26" t="s">
        <v>5299</v>
      </c>
    </row>
    <row r="3436" spans="9:9">
      <c r="I3436" s="26" t="s">
        <v>5299</v>
      </c>
    </row>
    <row r="3437" spans="9:9">
      <c r="I3437" s="26" t="s">
        <v>5299</v>
      </c>
    </row>
    <row r="3442" spans="9:9">
      <c r="I3442" s="26" t="s">
        <v>5299</v>
      </c>
    </row>
    <row r="3456" spans="9:9">
      <c r="I3456" s="26" t="s">
        <v>5299</v>
      </c>
    </row>
    <row r="3462" spans="9:9">
      <c r="I3462" s="26" t="s">
        <v>5299</v>
      </c>
    </row>
    <row r="3467" spans="9:9">
      <c r="I3467" s="26" t="s">
        <v>5299</v>
      </c>
    </row>
    <row r="3468" spans="9:9">
      <c r="I3468" s="26" t="s">
        <v>5299</v>
      </c>
    </row>
    <row r="3473" spans="9:9">
      <c r="I3473" s="26" t="s">
        <v>5299</v>
      </c>
    </row>
    <row r="3486" spans="9:9">
      <c r="I3486" s="26" t="s">
        <v>5299</v>
      </c>
    </row>
    <row r="3487" spans="9:9">
      <c r="I3487" s="26" t="s">
        <v>5299</v>
      </c>
    </row>
  </sheetData>
  <autoFilter ref="A5:N128" xr:uid="{B64D0874-8582-42A9-88E6-78A48AEE0377}"/>
  <mergeCells count="1">
    <mergeCell ref="A4:N4"/>
  </mergeCells>
  <conditionalFormatting sqref="B113:B128">
    <cfRule type="duplicateValues" dxfId="1" priority="1"/>
  </conditionalFormatting>
  <conditionalFormatting sqref="C113:C128">
    <cfRule type="duplicateValues" dxfId="0" priority="2"/>
  </conditionalFormatting>
  <hyperlinks>
    <hyperlink ref="H16" r:id="rId1" xr:uid="{0A7A5B34-D5F2-4C87-BA42-3018951F5247}"/>
    <hyperlink ref="H53" r:id="rId2" xr:uid="{5DF8E18D-D84A-4BD7-A6AB-A529A548F7C6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36A235DDF664A80EB4543FA4BFDE4" ma:contentTypeVersion="9" ma:contentTypeDescription="Create a new document." ma:contentTypeScope="" ma:versionID="0ac63cf8742b4b412c58061b6f08132d">
  <xsd:schema xmlns:xsd="http://www.w3.org/2001/XMLSchema" xmlns:xs="http://www.w3.org/2001/XMLSchema" xmlns:p="http://schemas.microsoft.com/office/2006/metadata/properties" xmlns:ns3="5af1eb4d-882c-41ed-9664-5bfb938c1bed" xmlns:ns4="4e339f4f-4fd8-4ea6-92f9-d6079a5489ae" targetNamespace="http://schemas.microsoft.com/office/2006/metadata/properties" ma:root="true" ma:fieldsID="5848b45170a610bce6577588c75b1423" ns3:_="" ns4:_="">
    <xsd:import namespace="5af1eb4d-882c-41ed-9664-5bfb938c1bed"/>
    <xsd:import namespace="4e339f4f-4fd8-4ea6-92f9-d6079a5489a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1eb4d-882c-41ed-9664-5bfb938c1b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39f4f-4fd8-4ea6-92f9-d6079a5489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F1F10D-57FC-4088-9DD1-1A8EB8E1AC5D}">
  <ds:schemaRefs>
    <ds:schemaRef ds:uri="http://schemas.microsoft.com/office/2006/documentManagement/types"/>
    <ds:schemaRef ds:uri="http://schemas.microsoft.com/office/infopath/2007/PartnerControls"/>
    <ds:schemaRef ds:uri="5af1eb4d-882c-41ed-9664-5bfb938c1bed"/>
    <ds:schemaRef ds:uri="http://purl.org/dc/elements/1.1/"/>
    <ds:schemaRef ds:uri="http://schemas.microsoft.com/office/2006/metadata/properties"/>
    <ds:schemaRef ds:uri="4e339f4f-4fd8-4ea6-92f9-d6079a5489ae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4A8D2D-D801-4F73-B779-86F3AB24F5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f1eb4d-882c-41ed-9664-5bfb938c1bed"/>
    <ds:schemaRef ds:uri="4e339f4f-4fd8-4ea6-92f9-d6079a548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177F7B-3C1A-4EE9-8442-F26A22AEEF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Address</vt:lpstr>
      <vt:lpstr>Sheet3</vt:lpstr>
      <vt:lpstr>Sheet1</vt:lpstr>
      <vt:lpstr>Sheet2</vt:lpstr>
      <vt:lpstr>Gửi lần 1</vt:lpstr>
      <vt:lpstr>Gửi lần 2</vt:lpstr>
      <vt:lpstr>Gửi lần 3-30.3</vt:lpstr>
      <vt:lpstr>Interbank</vt:lpstr>
      <vt:lpstr>GTCG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Quynh Thi Thu Nguyen</dc:creator>
  <cp:keywords/>
  <dc:description/>
  <cp:lastModifiedBy>Hai Quang Le</cp:lastModifiedBy>
  <cp:revision/>
  <dcterms:created xsi:type="dcterms:W3CDTF">2023-02-15T07:59:27Z</dcterms:created>
  <dcterms:modified xsi:type="dcterms:W3CDTF">2023-06-15T10:05:53Z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0x01010053836A235DDF664A80EB4543FA4BFDE4</vt:lpwstr>
  </property>
</Properties>
</file>