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5530/Documents/GitHub/Python_UF/Data_Analy/Choose data/"/>
    </mc:Choice>
  </mc:AlternateContent>
  <xr:revisionPtr revIDLastSave="0" documentId="13_ncr:1_{4680FA1C-7F21-D246-AF6B-7216DEBCC46C}" xr6:coauthVersionLast="47" xr6:coauthVersionMax="47" xr10:uidLastSave="{00000000-0000-0000-0000-000000000000}"/>
  <bookViews>
    <workbookView xWindow="0" yWindow="500" windowWidth="38400" windowHeight="19920" activeTab="4" xr2:uid="{A4183D51-3D92-EA4B-8C0D-9AC86CEF85D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5" l="1"/>
  <c r="F33" i="5"/>
  <c r="J21" i="5"/>
  <c r="F21" i="5"/>
  <c r="J23" i="5"/>
  <c r="F23" i="5"/>
  <c r="J29" i="5"/>
  <c r="F29" i="5"/>
  <c r="J26" i="5"/>
  <c r="F26" i="5"/>
  <c r="J28" i="5"/>
  <c r="F28" i="5"/>
  <c r="J32" i="5"/>
  <c r="F32" i="5"/>
  <c r="J30" i="5"/>
  <c r="F30" i="5"/>
  <c r="E5" i="1"/>
  <c r="E4" i="4"/>
  <c r="E3" i="4"/>
  <c r="E2" i="4"/>
  <c r="E6" i="2"/>
  <c r="E7" i="2"/>
  <c r="E8" i="2"/>
  <c r="E4" i="2"/>
  <c r="E3" i="2"/>
  <c r="E2" i="2"/>
  <c r="E9" i="1"/>
  <c r="E11" i="1"/>
  <c r="E10" i="1"/>
  <c r="E4" i="1"/>
  <c r="E3" i="1"/>
  <c r="E2" i="1"/>
</calcChain>
</file>

<file path=xl/sharedStrings.xml><?xml version="1.0" encoding="utf-8"?>
<sst xmlns="http://schemas.openxmlformats.org/spreadsheetml/2006/main" count="111" uniqueCount="55">
  <si>
    <t>FIPS</t>
  </si>
  <si>
    <t>Admin2</t>
  </si>
  <si>
    <t>Population</t>
  </si>
  <si>
    <t>Death by 03/09/2023</t>
  </si>
  <si>
    <t>deaths_by_pop</t>
  </si>
  <si>
    <t>Galax</t>
  </si>
  <si>
    <t>McMullen</t>
  </si>
  <si>
    <t>Robertson</t>
  </si>
  <si>
    <t>Santa Cruz</t>
  </si>
  <si>
    <t>Kauai</t>
  </si>
  <si>
    <t>King</t>
  </si>
  <si>
    <t>Los Angeles</t>
  </si>
  <si>
    <t>Maricopa</t>
  </si>
  <si>
    <t>Cook</t>
  </si>
  <si>
    <t>Tompkins</t>
  </si>
  <si>
    <t>Stafford</t>
  </si>
  <si>
    <t>Delaware</t>
  </si>
  <si>
    <t>incidence 03/09/2023</t>
  </si>
  <si>
    <t>incidence by pop</t>
  </si>
  <si>
    <t>Nome</t>
  </si>
  <si>
    <t>Northwest Arctic</t>
  </si>
  <si>
    <t>Jim Hogg</t>
  </si>
  <si>
    <t>Platte</t>
  </si>
  <si>
    <t>Eureka</t>
  </si>
  <si>
    <t>Storey</t>
  </si>
  <si>
    <t>Miami-Dade</t>
  </si>
  <si>
    <t>Throckmorton</t>
  </si>
  <si>
    <t>Sioux</t>
  </si>
  <si>
    <t>ca_506</t>
  </si>
  <si>
    <t>key_sewershed</t>
  </si>
  <si>
    <t>va_1828</t>
  </si>
  <si>
    <t>Treutlen</t>
  </si>
  <si>
    <t>ga_2418</t>
  </si>
  <si>
    <t>ca_495</t>
  </si>
  <si>
    <t>Lake</t>
  </si>
  <si>
    <t>California</t>
  </si>
  <si>
    <t>Province_State</t>
  </si>
  <si>
    <t>Cumulative deaths by 03/09/2023</t>
  </si>
  <si>
    <t>cumulative_deaths_by_100k_pop</t>
  </si>
  <si>
    <t>Cumulative confirmed cases by 03/09/2023</t>
  </si>
  <si>
    <t>cumulative_confirmed_cases_by_100k_pop</t>
  </si>
  <si>
    <t>ca_1019</t>
  </si>
  <si>
    <t>San Luis Obispo</t>
  </si>
  <si>
    <t>ca_1230</t>
  </si>
  <si>
    <t>Fresno</t>
  </si>
  <si>
    <t>Stanislaus</t>
  </si>
  <si>
    <t>Illinois</t>
  </si>
  <si>
    <t>Henry</t>
  </si>
  <si>
    <t>Missouri</t>
  </si>
  <si>
    <t>Stoddard</t>
  </si>
  <si>
    <t>mo_130</t>
  </si>
  <si>
    <t>Boone</t>
  </si>
  <si>
    <t>mo_119</t>
  </si>
  <si>
    <t>mo_114</t>
  </si>
  <si>
    <t>ca_258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</si>
</sst>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ACD7-D557-4D40-8358-658DF5970118}">
  <dimension ref="A1:F11"/>
  <sheetViews>
    <sheetView zoomScale="160" zoomScaleNormal="160" workbookViewId="0">
      <selection activeCell="F14" sqref="F14"/>
    </sheetView>
  </sheetViews>
  <sheetFormatPr baseColWidth="10" defaultRowHeight="16" x14ac:dyDescent="0.2"/>
  <cols>
    <col min="2" max="2" width="11.5" customWidth="1"/>
    <col min="3" max="3" width="10.1640625" customWidth="1"/>
    <col min="4" max="4" width="20.1640625" customWidth="1"/>
    <col min="5" max="5" width="13.83203125" style="2" customWidth="1"/>
    <col min="6" max="6" width="16.5" customWidth="1"/>
  </cols>
  <sheetData>
    <row r="1" spans="1:6" x14ac:dyDescent="0.2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29</v>
      </c>
    </row>
    <row r="2" spans="1:6" x14ac:dyDescent="0.2">
      <c r="A2">
        <v>51640</v>
      </c>
      <c r="B2" t="s">
        <v>5</v>
      </c>
      <c r="C2">
        <v>6347</v>
      </c>
      <c r="D2">
        <v>86</v>
      </c>
      <c r="E2" s="2">
        <f>D2*100000/C2</f>
        <v>1354.970852371199</v>
      </c>
    </row>
    <row r="3" spans="1:6" x14ac:dyDescent="0.2">
      <c r="A3">
        <v>48311</v>
      </c>
      <c r="B3" t="s">
        <v>6</v>
      </c>
      <c r="C3">
        <v>743</v>
      </c>
      <c r="D3">
        <v>10</v>
      </c>
      <c r="E3" s="2">
        <f>D3*100000/C3</f>
        <v>1345.8950201884254</v>
      </c>
    </row>
    <row r="4" spans="1:6" x14ac:dyDescent="0.2">
      <c r="A4">
        <v>21201</v>
      </c>
      <c r="B4" t="s">
        <v>7</v>
      </c>
      <c r="C4">
        <v>2108</v>
      </c>
      <c r="D4">
        <v>23</v>
      </c>
      <c r="E4" s="2">
        <f>D4*100000/C4</f>
        <v>1091.0815939278937</v>
      </c>
    </row>
    <row r="5" spans="1:6" x14ac:dyDescent="0.2">
      <c r="A5">
        <v>13283</v>
      </c>
      <c r="B5" t="s">
        <v>31</v>
      </c>
      <c r="C5">
        <v>6901</v>
      </c>
      <c r="D5">
        <v>71</v>
      </c>
      <c r="E5" s="6">
        <f>D5*100000/C5</f>
        <v>1028.8364005216636</v>
      </c>
      <c r="F5" t="s">
        <v>32</v>
      </c>
    </row>
    <row r="9" spans="1:6" x14ac:dyDescent="0.2">
      <c r="A9">
        <v>53033</v>
      </c>
      <c r="B9" t="s">
        <v>10</v>
      </c>
      <c r="C9">
        <v>2252782</v>
      </c>
      <c r="D9">
        <v>3512</v>
      </c>
      <c r="E9" s="2">
        <f>D9*100000/C9</f>
        <v>155.89613198258863</v>
      </c>
    </row>
    <row r="10" spans="1:6" x14ac:dyDescent="0.2">
      <c r="A10">
        <v>6087</v>
      </c>
      <c r="B10" t="s">
        <v>8</v>
      </c>
      <c r="C10">
        <v>273213</v>
      </c>
      <c r="D10">
        <v>276</v>
      </c>
      <c r="E10" s="2">
        <f>D10*100000/C10</f>
        <v>101.02008323176423</v>
      </c>
      <c r="F10" t="s">
        <v>33</v>
      </c>
    </row>
    <row r="11" spans="1:6" x14ac:dyDescent="0.2">
      <c r="A11">
        <v>15007</v>
      </c>
      <c r="B11" t="s">
        <v>9</v>
      </c>
      <c r="C11">
        <v>72293</v>
      </c>
      <c r="D11">
        <v>50</v>
      </c>
      <c r="E11" s="2">
        <f>D11*100000/C11</f>
        <v>69.162989501058192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F51-B405-0A47-86AD-1D58F7EE2426}">
  <dimension ref="A1:F9"/>
  <sheetViews>
    <sheetView zoomScale="160" zoomScaleNormal="160" workbookViewId="0">
      <selection activeCell="F7" sqref="F7"/>
    </sheetView>
  </sheetViews>
  <sheetFormatPr baseColWidth="10" defaultRowHeight="16" x14ac:dyDescent="0.2"/>
  <cols>
    <col min="2" max="2" width="14" customWidth="1"/>
    <col min="3" max="3" width="11.83203125" style="2" customWidth="1"/>
    <col min="4" max="4" width="18.83203125" style="2" customWidth="1"/>
    <col min="5" max="5" width="14.5" customWidth="1"/>
    <col min="6" max="6" width="19.6640625" customWidth="1"/>
  </cols>
  <sheetData>
    <row r="1" spans="1:6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29</v>
      </c>
    </row>
    <row r="2" spans="1:6" x14ac:dyDescent="0.2">
      <c r="A2">
        <v>6037</v>
      </c>
      <c r="B2" t="s">
        <v>11</v>
      </c>
      <c r="C2">
        <v>10039107</v>
      </c>
      <c r="D2" s="2">
        <v>35545</v>
      </c>
      <c r="E2">
        <f>D2*100000/C2</f>
        <v>354.06535660990562</v>
      </c>
      <c r="F2" s="5" t="s">
        <v>28</v>
      </c>
    </row>
    <row r="3" spans="1:6" x14ac:dyDescent="0.2">
      <c r="A3">
        <v>4013</v>
      </c>
      <c r="B3" t="s">
        <v>12</v>
      </c>
      <c r="C3">
        <v>4485414</v>
      </c>
      <c r="D3" s="2">
        <v>18846</v>
      </c>
      <c r="E3">
        <f>D3*100000/C3</f>
        <v>420.16188472234671</v>
      </c>
    </row>
    <row r="4" spans="1:6" x14ac:dyDescent="0.2">
      <c r="A4">
        <v>17031</v>
      </c>
      <c r="B4" t="s">
        <v>13</v>
      </c>
      <c r="C4">
        <v>5150233</v>
      </c>
      <c r="D4" s="2">
        <v>15289</v>
      </c>
      <c r="E4">
        <f>D4*100000/C4</f>
        <v>296.86035563827892</v>
      </c>
    </row>
    <row r="6" spans="1:6" x14ac:dyDescent="0.2">
      <c r="A6">
        <v>39041</v>
      </c>
      <c r="B6" t="s">
        <v>16</v>
      </c>
      <c r="C6">
        <v>209177</v>
      </c>
      <c r="D6" s="2">
        <v>304</v>
      </c>
      <c r="E6">
        <f>D6*100000/C6</f>
        <v>145.33146569651538</v>
      </c>
    </row>
    <row r="7" spans="1:6" x14ac:dyDescent="0.2">
      <c r="A7">
        <v>51179</v>
      </c>
      <c r="B7" t="s">
        <v>15</v>
      </c>
      <c r="C7">
        <v>152882</v>
      </c>
      <c r="D7" s="2">
        <v>202</v>
      </c>
      <c r="E7">
        <f>D7*100000/C7</f>
        <v>132.12804646721</v>
      </c>
      <c r="F7" s="5" t="s">
        <v>30</v>
      </c>
    </row>
    <row r="8" spans="1:6" x14ac:dyDescent="0.2">
      <c r="A8">
        <v>36109</v>
      </c>
      <c r="B8" t="s">
        <v>14</v>
      </c>
      <c r="C8">
        <v>102180</v>
      </c>
      <c r="D8" s="2">
        <v>102</v>
      </c>
      <c r="E8">
        <f>D8*100000/C8</f>
        <v>99.823840281855553</v>
      </c>
    </row>
    <row r="9" spans="1:6" x14ac:dyDescent="0.2">
      <c r="A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F5DA-CFF0-614D-8D22-7EAD3FC2FF6E}">
  <dimension ref="A1:E8"/>
  <sheetViews>
    <sheetView workbookViewId="0">
      <selection activeCell="A2" sqref="A2:A8"/>
    </sheetView>
  </sheetViews>
  <sheetFormatPr baseColWidth="10" defaultRowHeight="16" x14ac:dyDescent="0.2"/>
  <cols>
    <col min="1" max="4" width="29.83203125" customWidth="1"/>
    <col min="5" max="5" width="29.83203125" style="2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17</v>
      </c>
      <c r="E1" s="2" t="s">
        <v>18</v>
      </c>
    </row>
    <row r="2" spans="1:5" x14ac:dyDescent="0.2">
      <c r="A2">
        <v>2180</v>
      </c>
      <c r="B2" t="s">
        <v>19</v>
      </c>
      <c r="C2">
        <v>10004</v>
      </c>
      <c r="D2">
        <v>7617</v>
      </c>
      <c r="E2" s="2">
        <v>76139.544182327067</v>
      </c>
    </row>
    <row r="3" spans="1:5" x14ac:dyDescent="0.2">
      <c r="A3">
        <v>2188</v>
      </c>
      <c r="B3" t="s">
        <v>20</v>
      </c>
      <c r="C3">
        <v>7621</v>
      </c>
      <c r="D3">
        <v>5794</v>
      </c>
      <c r="E3" s="2">
        <v>76026.76814066396</v>
      </c>
    </row>
    <row r="4" spans="1:5" x14ac:dyDescent="0.2">
      <c r="A4">
        <v>48247</v>
      </c>
      <c r="B4" t="s">
        <v>21</v>
      </c>
      <c r="C4">
        <v>5200</v>
      </c>
      <c r="D4">
        <v>3805</v>
      </c>
      <c r="E4" s="2">
        <v>73173.076923076922</v>
      </c>
    </row>
    <row r="6" spans="1:5" x14ac:dyDescent="0.2">
      <c r="A6">
        <v>29165</v>
      </c>
      <c r="B6" t="s">
        <v>22</v>
      </c>
      <c r="C6">
        <v>104418</v>
      </c>
      <c r="D6">
        <v>12814</v>
      </c>
      <c r="E6" s="2">
        <v>12271.830527303722</v>
      </c>
    </row>
    <row r="7" spans="1:5" x14ac:dyDescent="0.2">
      <c r="A7">
        <v>32011</v>
      </c>
      <c r="B7" t="s">
        <v>23</v>
      </c>
      <c r="C7">
        <v>2029</v>
      </c>
      <c r="D7">
        <v>191</v>
      </c>
      <c r="E7" s="2">
        <v>9413.5041892557911</v>
      </c>
    </row>
    <row r="8" spans="1:5" x14ac:dyDescent="0.2">
      <c r="A8">
        <v>32029</v>
      </c>
      <c r="B8" t="s">
        <v>24</v>
      </c>
      <c r="C8">
        <v>4123</v>
      </c>
      <c r="D8">
        <v>197</v>
      </c>
      <c r="E8" s="2">
        <v>4778.0742178025712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25A-7332-5B47-A984-50D3EEA3C12E}">
  <dimension ref="A1:E8"/>
  <sheetViews>
    <sheetView workbookViewId="0">
      <selection activeCell="A2" sqref="A2:A8"/>
    </sheetView>
  </sheetViews>
  <sheetFormatPr baseColWidth="10" defaultRowHeight="16" x14ac:dyDescent="0.2"/>
  <cols>
    <col min="1" max="3" width="26.5" customWidth="1"/>
    <col min="4" max="4" width="26.5" style="2" customWidth="1"/>
    <col min="5" max="5" width="29.5" customWidth="1"/>
  </cols>
  <sheetData>
    <row r="1" spans="1:5" x14ac:dyDescent="0.2">
      <c r="A1" t="s">
        <v>0</v>
      </c>
      <c r="B1" t="s">
        <v>1</v>
      </c>
      <c r="C1" t="s">
        <v>2</v>
      </c>
      <c r="D1" s="4" t="s">
        <v>17</v>
      </c>
      <c r="E1" t="s">
        <v>18</v>
      </c>
    </row>
    <row r="2" spans="1:5" x14ac:dyDescent="0.2">
      <c r="A2">
        <v>6037</v>
      </c>
      <c r="B2" t="s">
        <v>11</v>
      </c>
      <c r="C2">
        <v>10039107</v>
      </c>
      <c r="D2" s="2">
        <v>3710586</v>
      </c>
      <c r="E2">
        <f>D2*100000/C2</f>
        <v>36961.315383928071</v>
      </c>
    </row>
    <row r="3" spans="1:5" x14ac:dyDescent="0.2">
      <c r="A3">
        <v>12086</v>
      </c>
      <c r="B3" t="s">
        <v>25</v>
      </c>
      <c r="C3">
        <v>2716940</v>
      </c>
      <c r="D3" s="2">
        <v>1552197</v>
      </c>
      <c r="E3">
        <f>D3*100000/C3</f>
        <v>57130.337806502903</v>
      </c>
    </row>
    <row r="4" spans="1:5" x14ac:dyDescent="0.2">
      <c r="A4">
        <v>17031</v>
      </c>
      <c r="B4" t="s">
        <v>13</v>
      </c>
      <c r="C4">
        <v>5150233</v>
      </c>
      <c r="D4" s="2">
        <v>1533935</v>
      </c>
      <c r="E4">
        <f>D4*100000/C4</f>
        <v>29783.798131074847</v>
      </c>
    </row>
    <row r="6" spans="1:5" x14ac:dyDescent="0.2">
      <c r="A6">
        <v>48447</v>
      </c>
      <c r="B6" t="s">
        <v>26</v>
      </c>
      <c r="C6">
        <v>1501</v>
      </c>
      <c r="D6" s="2">
        <v>297</v>
      </c>
      <c r="E6">
        <v>19786.808794137243</v>
      </c>
    </row>
    <row r="7" spans="1:5" x14ac:dyDescent="0.2">
      <c r="A7">
        <v>32011</v>
      </c>
      <c r="B7" t="s">
        <v>23</v>
      </c>
      <c r="C7">
        <v>2029</v>
      </c>
      <c r="D7" s="2">
        <v>191</v>
      </c>
      <c r="E7">
        <v>9413.5041892557911</v>
      </c>
    </row>
    <row r="8" spans="1:5" x14ac:dyDescent="0.2">
      <c r="A8">
        <v>31165</v>
      </c>
      <c r="B8" t="s">
        <v>27</v>
      </c>
      <c r="C8">
        <v>1166</v>
      </c>
      <c r="D8" s="2">
        <v>82</v>
      </c>
      <c r="E8">
        <v>7032.5900514579762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251F-A13C-AA45-95AB-44BE620E65F2}">
  <dimension ref="A1:K41"/>
  <sheetViews>
    <sheetView tabSelected="1" topLeftCell="C1" zoomScale="160" zoomScaleNormal="160" workbookViewId="0">
      <pane ySplit="1" topLeftCell="A19" activePane="bottomLeft" state="frozen"/>
      <selection pane="bottomLeft" activeCell="F45" sqref="F45"/>
    </sheetView>
  </sheetViews>
  <sheetFormatPr baseColWidth="10" defaultRowHeight="16" x14ac:dyDescent="0.2"/>
  <cols>
    <col min="5" max="5" width="18.5" style="9" customWidth="1"/>
    <col min="6" max="6" width="29" style="6" customWidth="1"/>
    <col min="9" max="9" width="37" customWidth="1"/>
    <col min="10" max="10" width="37.83203125" style="6" customWidth="1"/>
    <col min="11" max="11" width="21.6640625" style="10" customWidth="1"/>
  </cols>
  <sheetData>
    <row r="1" spans="1:11" x14ac:dyDescent="0.2">
      <c r="A1" t="s">
        <v>0</v>
      </c>
      <c r="B1" t="s">
        <v>1</v>
      </c>
      <c r="C1" t="s">
        <v>36</v>
      </c>
      <c r="D1" t="s">
        <v>2</v>
      </c>
      <c r="E1" s="8" t="s">
        <v>37</v>
      </c>
      <c r="F1" s="7" t="s">
        <v>38</v>
      </c>
      <c r="G1" t="s">
        <v>0</v>
      </c>
      <c r="H1" t="s">
        <v>1</v>
      </c>
      <c r="I1" s="3" t="s">
        <v>39</v>
      </c>
      <c r="J1" s="7" t="s">
        <v>40</v>
      </c>
      <c r="K1" s="10" t="s">
        <v>29</v>
      </c>
    </row>
    <row r="21" spans="1:11" s="6" customFormat="1" x14ac:dyDescent="0.2">
      <c r="A21" s="6">
        <v>29207</v>
      </c>
      <c r="B21" s="6" t="s">
        <v>49</v>
      </c>
      <c r="C21" s="6" t="s">
        <v>48</v>
      </c>
      <c r="D21" s="6">
        <v>29025</v>
      </c>
      <c r="E21" s="6">
        <v>152</v>
      </c>
      <c r="F21" s="6">
        <f>E21*100000/D21</f>
        <v>523.6864771748493</v>
      </c>
      <c r="G21" s="6">
        <v>29207</v>
      </c>
      <c r="H21" s="6" t="s">
        <v>49</v>
      </c>
      <c r="I21" s="6">
        <v>7191</v>
      </c>
      <c r="J21" s="6">
        <f>I21*100000/D21</f>
        <v>24775.193798449611</v>
      </c>
      <c r="K21" s="10" t="s">
        <v>50</v>
      </c>
    </row>
    <row r="23" spans="1:11" x14ac:dyDescent="0.2">
      <c r="A23">
        <v>29083</v>
      </c>
      <c r="B23" t="s">
        <v>47</v>
      </c>
      <c r="C23" t="s">
        <v>48</v>
      </c>
      <c r="D23">
        <v>21824</v>
      </c>
      <c r="E23">
        <v>96</v>
      </c>
      <c r="F23" s="6">
        <f>E23*100000/D23</f>
        <v>439.88269794721407</v>
      </c>
      <c r="G23">
        <v>29083</v>
      </c>
      <c r="H23" t="s">
        <v>47</v>
      </c>
      <c r="I23">
        <v>7064</v>
      </c>
      <c r="J23" s="6">
        <f>I23*100000/D23</f>
        <v>32368.035190615836</v>
      </c>
      <c r="K23" s="10" t="s">
        <v>53</v>
      </c>
    </row>
    <row r="26" spans="1:11" x14ac:dyDescent="0.2">
      <c r="A26">
        <v>6099</v>
      </c>
      <c r="B26" t="s">
        <v>45</v>
      </c>
      <c r="C26" t="s">
        <v>35</v>
      </c>
      <c r="D26">
        <v>550660</v>
      </c>
      <c r="E26">
        <v>1845</v>
      </c>
      <c r="F26" s="6">
        <f>E26*100000/D26</f>
        <v>335.05248247557478</v>
      </c>
      <c r="G26">
        <v>6099</v>
      </c>
      <c r="H26" t="s">
        <v>45</v>
      </c>
      <c r="I26">
        <v>168343</v>
      </c>
      <c r="J26" s="6">
        <f>I26*100000/D26</f>
        <v>30571.132822431264</v>
      </c>
      <c r="K26" s="10" t="s">
        <v>54</v>
      </c>
    </row>
    <row r="28" spans="1:11" x14ac:dyDescent="0.2">
      <c r="A28">
        <v>6019</v>
      </c>
      <c r="B28" t="s">
        <v>44</v>
      </c>
      <c r="C28" t="s">
        <v>35</v>
      </c>
      <c r="D28">
        <v>999101</v>
      </c>
      <c r="E28">
        <v>3001</v>
      </c>
      <c r="F28" s="6">
        <f>E28*100000/D28</f>
        <v>300.37003265936079</v>
      </c>
      <c r="G28">
        <v>6019</v>
      </c>
      <c r="H28" t="s">
        <v>44</v>
      </c>
      <c r="I28">
        <v>329460</v>
      </c>
      <c r="J28" s="6">
        <f>I28*100000/D28</f>
        <v>32975.645104949348</v>
      </c>
    </row>
    <row r="29" spans="1:11" x14ac:dyDescent="0.2">
      <c r="A29">
        <v>17031</v>
      </c>
      <c r="B29" t="s">
        <v>13</v>
      </c>
      <c r="C29" t="s">
        <v>46</v>
      </c>
      <c r="D29">
        <v>5150233</v>
      </c>
      <c r="E29">
        <v>15289</v>
      </c>
      <c r="F29" s="6">
        <f>E29*100000/D29</f>
        <v>296.86035563827892</v>
      </c>
      <c r="G29">
        <v>17031</v>
      </c>
      <c r="H29" t="s">
        <v>13</v>
      </c>
      <c r="I29">
        <v>1533935</v>
      </c>
      <c r="J29" s="6">
        <f>I29*100000/D29</f>
        <v>29783.798131074847</v>
      </c>
    </row>
    <row r="30" spans="1:11" x14ac:dyDescent="0.2">
      <c r="A30">
        <v>6033</v>
      </c>
      <c r="B30" t="s">
        <v>34</v>
      </c>
      <c r="C30" t="s">
        <v>35</v>
      </c>
      <c r="D30">
        <v>64386</v>
      </c>
      <c r="E30" s="9">
        <v>157</v>
      </c>
      <c r="F30" s="6">
        <f>E30*100000/D30</f>
        <v>243.84182896903053</v>
      </c>
      <c r="G30">
        <v>6033</v>
      </c>
      <c r="H30" t="s">
        <v>34</v>
      </c>
      <c r="I30">
        <v>14941</v>
      </c>
      <c r="J30" s="6">
        <f>I30*100000/D30</f>
        <v>23205.355201441307</v>
      </c>
      <c r="K30" s="10" t="s">
        <v>41</v>
      </c>
    </row>
    <row r="32" spans="1:11" x14ac:dyDescent="0.2">
      <c r="A32">
        <v>6079</v>
      </c>
      <c r="B32" t="s">
        <v>42</v>
      </c>
      <c r="C32" t="s">
        <v>35</v>
      </c>
      <c r="D32">
        <v>283111</v>
      </c>
      <c r="E32">
        <v>561</v>
      </c>
      <c r="F32" s="6">
        <f>E32*100000/D32</f>
        <v>198.15549378159096</v>
      </c>
      <c r="G32">
        <v>6079</v>
      </c>
      <c r="H32" t="s">
        <v>42</v>
      </c>
      <c r="I32">
        <v>74632</v>
      </c>
      <c r="J32" s="6">
        <f>I32*100000/D32</f>
        <v>26361.391821582347</v>
      </c>
      <c r="K32" s="10" t="s">
        <v>43</v>
      </c>
    </row>
    <row r="33" spans="1:11" s="6" customFormat="1" x14ac:dyDescent="0.2">
      <c r="A33" s="6">
        <v>29019</v>
      </c>
      <c r="B33" s="6" t="s">
        <v>51</v>
      </c>
      <c r="C33" s="6" t="s">
        <v>48</v>
      </c>
      <c r="D33" s="6">
        <v>180463</v>
      </c>
      <c r="E33" s="6">
        <v>299</v>
      </c>
      <c r="F33" s="6">
        <f>E33*100000/D33</f>
        <v>165.68493264547303</v>
      </c>
      <c r="G33" s="6">
        <v>29019</v>
      </c>
      <c r="H33" s="6" t="s">
        <v>51</v>
      </c>
      <c r="I33" s="6">
        <v>53197</v>
      </c>
      <c r="J33" s="6">
        <f>I33*100000/D33</f>
        <v>29478.064755656284</v>
      </c>
      <c r="K33" s="10" t="s">
        <v>52</v>
      </c>
    </row>
    <row r="37" spans="1:11" x14ac:dyDescent="0.2">
      <c r="A37" t="s">
        <v>0</v>
      </c>
      <c r="B37" t="s">
        <v>1</v>
      </c>
      <c r="C37" t="s">
        <v>36</v>
      </c>
      <c r="D37" t="s">
        <v>2</v>
      </c>
      <c r="E37" s="8" t="s">
        <v>37</v>
      </c>
      <c r="F37" s="7" t="s">
        <v>38</v>
      </c>
      <c r="G37" t="s">
        <v>0</v>
      </c>
      <c r="H37" t="s">
        <v>1</v>
      </c>
      <c r="I37" s="3" t="s">
        <v>39</v>
      </c>
      <c r="J37" s="7" t="s">
        <v>40</v>
      </c>
      <c r="K37" s="10" t="s">
        <v>29</v>
      </c>
    </row>
    <row r="39" spans="1:11" x14ac:dyDescent="0.2">
      <c r="A39">
        <v>6099</v>
      </c>
      <c r="B39" t="s">
        <v>45</v>
      </c>
      <c r="C39" t="s">
        <v>35</v>
      </c>
      <c r="D39">
        <v>550660</v>
      </c>
      <c r="E39">
        <v>1845</v>
      </c>
      <c r="F39" s="6">
        <v>335.05248247557478</v>
      </c>
      <c r="G39">
        <v>6099</v>
      </c>
      <c r="H39" t="s">
        <v>45</v>
      </c>
      <c r="I39">
        <v>168343</v>
      </c>
      <c r="J39" s="6">
        <v>30571.132822431264</v>
      </c>
      <c r="K39" s="10" t="s">
        <v>54</v>
      </c>
    </row>
    <row r="41" spans="1:11" s="9" customFormat="1" x14ac:dyDescent="0.2">
      <c r="A41" s="9">
        <v>29019</v>
      </c>
      <c r="B41" s="9" t="s">
        <v>51</v>
      </c>
      <c r="C41" s="9" t="s">
        <v>48</v>
      </c>
      <c r="D41" s="9">
        <v>180463</v>
      </c>
      <c r="E41" s="9">
        <v>299</v>
      </c>
      <c r="F41" s="6">
        <v>165.68493264547303</v>
      </c>
      <c r="G41" s="9">
        <v>29019</v>
      </c>
      <c r="H41" s="9" t="s">
        <v>51</v>
      </c>
      <c r="I41" s="9">
        <v>53197</v>
      </c>
      <c r="J41" s="9">
        <v>29478.064755656284</v>
      </c>
      <c r="K41" s="1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2024-01-15T02:09:35Z</dcterms:created>
  <dcterms:modified xsi:type="dcterms:W3CDTF">2024-01-19T15:22:17Z</dcterms:modified>
</cp:coreProperties>
</file>