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ehoa\OneDrive\Documents\Python Projects\RobotCode\"/>
    </mc:Choice>
  </mc:AlternateContent>
  <xr:revisionPtr revIDLastSave="0" documentId="13_ncr:1_{BF3A0B88-1255-4E87-883C-CAEFD1FB131C}" xr6:coauthVersionLast="47" xr6:coauthVersionMax="47" xr10:uidLastSave="{00000000-0000-0000-0000-000000000000}"/>
  <bookViews>
    <workbookView xWindow="-110" yWindow="-110" windowWidth="25820" windowHeight="13900" xr2:uid="{00000000-000D-0000-FFFF-FFFF00000000}"/>
  </bookViews>
  <sheets>
    <sheet name="Locomotion" sheetId="1" r:id="rId1"/>
    <sheet name="Test Pla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7" i="1" l="1"/>
  <c r="I77" i="1"/>
  <c r="H77" i="1"/>
  <c r="G77" i="1"/>
  <c r="E95" i="1"/>
  <c r="D95" i="1"/>
  <c r="C95" i="1"/>
  <c r="B95" i="1"/>
  <c r="E94" i="1"/>
  <c r="D94" i="1"/>
  <c r="C94" i="1"/>
  <c r="B94" i="1"/>
  <c r="E86" i="1"/>
  <c r="D86" i="1"/>
  <c r="C86" i="1"/>
  <c r="B86" i="1"/>
  <c r="E85" i="1"/>
  <c r="D85" i="1"/>
  <c r="C85" i="1"/>
  <c r="B85" i="1"/>
  <c r="B69" i="1"/>
  <c r="E77" i="1"/>
  <c r="D77" i="1"/>
  <c r="C77" i="1"/>
  <c r="B77" i="1"/>
  <c r="E69" i="1"/>
  <c r="D69" i="1"/>
  <c r="C69" i="1"/>
  <c r="E76" i="1"/>
  <c r="D76" i="1"/>
  <c r="C76" i="1"/>
  <c r="B76" i="1"/>
  <c r="E68" i="1"/>
  <c r="D68" i="1"/>
  <c r="C68" i="1"/>
  <c r="B68" i="1"/>
</calcChain>
</file>

<file path=xl/sharedStrings.xml><?xml version="1.0" encoding="utf-8"?>
<sst xmlns="http://schemas.openxmlformats.org/spreadsheetml/2006/main" count="145" uniqueCount="68">
  <si>
    <t>Plan</t>
  </si>
  <si>
    <t>Straight line</t>
  </si>
  <si>
    <t>Test Number</t>
  </si>
  <si>
    <t>Criteria / specification</t>
  </si>
  <si>
    <t>Description of test procedure</t>
  </si>
  <si>
    <t>Data to be collected</t>
  </si>
  <si>
    <t>Summary of Results</t>
  </si>
  <si>
    <t>Know location in the warehouse at all times: Recorded location and actual location of the robot in the warehouse differ by less than 5% - moving straight</t>
  </si>
  <si>
    <t>1) Determine surface to test on and way to measure distance and location 2)  Instruct the robot to travel in a straight line for 12 inches  3) measure the distance off expected y and expected x 4) repeat 5 times or more.</t>
  </si>
  <si>
    <t>Distance robot is away from the expected x and expected y</t>
  </si>
  <si>
    <t>Calculate average and standard deviation for distance away from expected x and y location. Plot distance away averages versus distance traveled on a chart with results from Test Numbers 1 through 4. Plot the standard deviations versus distance traveled for Test Numbers 1 through 4.  Model the distance away from the expected locations.</t>
  </si>
  <si>
    <t>1) Determine surface to test on and way to measure distance and location 2)  Instruct the robot to travel in a straight line for 36 inches 3) measure the distance off expected y and expected x 4) repeat 5 times or more.</t>
  </si>
  <si>
    <t>1) Determine surface to test on and way to measure distance and location 2)  Instruct the robot to travel in a straight line for 60 inches 3) measure the distance off expected y and expected x 4) repeat 5 times or more.</t>
  </si>
  <si>
    <t>1) Determine surface to test on and way to measure distance and location 2)  Instruct the robot to travel in a straight line for 84 inches 3) measure the distance off expected y and expected x 4) repeat 5 times or more.</t>
  </si>
  <si>
    <t>TURNING</t>
  </si>
  <si>
    <t>Know location in the warehouse at all times: Recorded location and actual location of the robot in the warehouse differ by less than 5% - turning</t>
  </si>
  <si>
    <r>
      <t>1) Determine surface to test on and way to measure distance and location 2)  Instruct the robot to travel in a straight line for 12 inches and then make a 90</t>
    </r>
    <r>
      <rPr>
        <vertAlign val="superscript"/>
        <sz val="11"/>
        <color theme="1"/>
        <rFont val="Calibri"/>
        <family val="2"/>
        <scheme val="minor"/>
      </rPr>
      <t>o</t>
    </r>
    <r>
      <rPr>
        <sz val="11"/>
        <color theme="1"/>
        <rFont val="Calibri"/>
        <family val="2"/>
        <scheme val="minor"/>
      </rPr>
      <t xml:space="preserve"> turn and then travel 12 inches 3) measure the distance off expected y and expected x 4) repeat 5 times or more.</t>
    </r>
  </si>
  <si>
    <t>Calculate average and standard deviation for distance away from expected x and y location. Plot distance away averages versus distance traveled on a chart with results from Test Numbers 1 through 4. Plot the standard deviations versus distance traveled for Test Numbers 5 through 8.  Model the distance away from the expected locations.</t>
  </si>
  <si>
    <r>
      <t>1) Determine surface to test on and way to measure distance and location 2)  Instruct the robot to travel in a straight line for 12 inches and then make a 90</t>
    </r>
    <r>
      <rPr>
        <vertAlign val="superscript"/>
        <sz val="11"/>
        <color theme="1"/>
        <rFont val="Calibri"/>
        <family val="2"/>
        <scheme val="minor"/>
      </rPr>
      <t>o</t>
    </r>
    <r>
      <rPr>
        <sz val="11"/>
        <color theme="1"/>
        <rFont val="Calibri"/>
        <family val="2"/>
        <scheme val="minor"/>
      </rPr>
      <t xml:space="preserve"> turn and then travel 24 inches 3) measure the distance off expected y and expected x 4) repeat 5 times or more.</t>
    </r>
  </si>
  <si>
    <r>
      <t>1) Determine surface to test on and way to measure distance and location 2)  Instruct the robot to travel in a straight line for 12 inches and then make a 90</t>
    </r>
    <r>
      <rPr>
        <vertAlign val="superscript"/>
        <sz val="11"/>
        <color theme="1"/>
        <rFont val="Calibri"/>
        <family val="2"/>
        <scheme val="minor"/>
      </rPr>
      <t>o</t>
    </r>
    <r>
      <rPr>
        <sz val="11"/>
        <color theme="1"/>
        <rFont val="Calibri"/>
        <family val="2"/>
        <scheme val="minor"/>
      </rPr>
      <t xml:space="preserve"> turn and then travel 48 inches 3) measure the distance off expected y and expected x 4) repeat 5 times or more.</t>
    </r>
  </si>
  <si>
    <r>
      <t>1) Determine surface to test on and way to measure distance and location 2)  Instruct the robot to travel in a straight line for 12 inches and then make a 90</t>
    </r>
    <r>
      <rPr>
        <vertAlign val="superscript"/>
        <sz val="11"/>
        <color theme="1"/>
        <rFont val="Calibri"/>
        <family val="2"/>
        <scheme val="minor"/>
      </rPr>
      <t>o</t>
    </r>
    <r>
      <rPr>
        <sz val="11"/>
        <color theme="1"/>
        <rFont val="Calibri"/>
        <family val="2"/>
        <scheme val="minor"/>
      </rPr>
      <t xml:space="preserve"> turn and then travel 96 inches 3) measure the distance off expected y and expected x 4) repeat 5 times or more.</t>
    </r>
  </si>
  <si>
    <t xml:space="preserve">Test </t>
  </si>
  <si>
    <t>Distance away from expected - x (in inches)</t>
  </si>
  <si>
    <t>Distance away from expected - y (in inches)</t>
  </si>
  <si>
    <t>AVERAGE 1-4</t>
  </si>
  <si>
    <t>X distance off test 1-4</t>
  </si>
  <si>
    <t>12 inches</t>
  </si>
  <si>
    <t>36 inches</t>
  </si>
  <si>
    <t>60 inches</t>
  </si>
  <si>
    <t>84 inches</t>
  </si>
  <si>
    <t>x</t>
  </si>
  <si>
    <t>y</t>
  </si>
  <si>
    <t>average:</t>
  </si>
  <si>
    <t>STDEV:</t>
  </si>
  <si>
    <t>X distance off test 5-8</t>
  </si>
  <si>
    <t xml:space="preserve">averge: </t>
  </si>
  <si>
    <t>Y distance off test 1-4</t>
  </si>
  <si>
    <t>Y distance off test 5-8</t>
  </si>
  <si>
    <t>Scanning Barcode</t>
  </si>
  <si>
    <t>Criteria/Specification</t>
  </si>
  <si>
    <t>Description of Test Procedure</t>
  </si>
  <si>
    <t>Test</t>
  </si>
  <si>
    <t>Know what barcode is being processed based on horizonal half inch margins with some margins filled in with black</t>
  </si>
  <si>
    <t>Determine surface to test on. Program robot to read barcode with the first margin filled in. If it's correct it it will pick it up. If it's incorrect robot is programmed to backup 5 inches. Repeat 5 times.</t>
  </si>
  <si>
    <t>Determine if the robot does the correct  action</t>
  </si>
  <si>
    <t>For each test mark what type of barcode worked and which didn't.</t>
  </si>
  <si>
    <t>Determine surface to test on. Program robot to read barcode with the second margin filled in. If it's correct it it will pick it up. If it's incorrect robot is programmed to backup 5 inches. Repeat 5 times.</t>
  </si>
  <si>
    <t>Determine surface to test on. Program robot to read barcode with the third margin filled in. If it's correct it it will pick it up. If it's incorrect robot is programmed to backup 5 inches. Repeat 5 times.</t>
  </si>
  <si>
    <t>Determine surface to test on. Program robot to read barcode with the fourth margin filled in. If it's correct it it will pick it up. If it's incorrect robot is programmed to backup 5 inches. Repeat 5 times.</t>
  </si>
  <si>
    <t>Lift Object/Drop Off</t>
  </si>
  <si>
    <t>Robot is able to pick up a 200 gram cardboard 6 x 4 x 6 inch cardboard box with a metal handle and deliver it to the correct location.</t>
  </si>
  <si>
    <t>Determine surface to test on. Program robot to go 10 inches straight. Program robot to pick up the box. Program robot to turn 90 degrees and bring the box 10 inches to the right. Repeat 5 times.</t>
  </si>
  <si>
    <t>Determine if the robot does the correct  action. Measure how far distance is away from expected x and y.</t>
  </si>
  <si>
    <t>Calculate the average distance the x and y were off. Calculate the standard deviations of how far off the robot was. Model the distance away from the expected locations using a scatterplot.</t>
  </si>
  <si>
    <t>Determine surface to test on. Program robot to go 10 inches straight. Program robot to pick up the box. Program robot to turn 135 degrees and bring the box 10 inches to the right. Repeat 5 times.</t>
  </si>
  <si>
    <t>Determine surface to test on. Program robot to go 10 inches straight. Program robot to pick up the box. Program robot to turn 180 degrees and bring the box 10 inches to the right. Repeat 5 times.</t>
  </si>
  <si>
    <t>Determine surface to test on. Program robot to go 10 inches straight. Program robot to pick up the box. Program robot to turn 270 degrees and bring the box 10 inches to the right. Repeat 5 times.</t>
  </si>
  <si>
    <t>Navigate Around Obstacles</t>
  </si>
  <si>
    <t xml:space="preserve">Robot is able to navigate around obstacles and boxes to find it's way to the correct box. </t>
  </si>
  <si>
    <t>Determine correct surface to test on.  Put boxes up in a square format with 10 inches in between each. Put walls around the course. Allow robot to navigate to the end of the boxes without stopping or running into the obstacles. Repeat 5 times.</t>
  </si>
  <si>
    <t>Measure how many times the robot makes it to the end. Measure how many boxes or obstacles the robot runs into.</t>
  </si>
  <si>
    <t>Calculate the average number of obstacles the robot hit. Calculate the number of times the robot made it to the end. Make a scatterplot of all four tests to model both the obstacles hit and the amount of the times the robot made it through the course.</t>
  </si>
  <si>
    <t>Robot is able to navigate around obstacles and boxes to find it's way to the correct box.</t>
  </si>
  <si>
    <t>Determine correct surface to test on.  Put boxes up in a triangle format with 10 inches in between each. Put walls around the course. Allow robot to navigate to the end of the boxes without stopping or running into the obstacles. Repeat 5 times.</t>
  </si>
  <si>
    <t>Determine correct surface to test on.  Put boxes up in a scattered format with 10 inches in between each. Put walls around the course. Allow robot to navigate to the end of the boxes without stopping or running into the obstacles. Repeat 5 times.</t>
  </si>
  <si>
    <t>Determine correct surface to test on.  Put boxes up in a scattered format with 10 inches in between each. Put walls around the course. Step in front of the robot to see if it detects a moving object. Allow robot to navigate to the end of the boxes without stopping or running into the obstacles. Repeat 5 times.</t>
  </si>
  <si>
    <t>Results</t>
  </si>
  <si>
    <t>NOTE: Robot should be capable of holding a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</si>
</sst>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24"/>
      <color theme="1"/>
      <name val="Calibri"/>
      <family val="2"/>
      <scheme val="minor"/>
    </font>
    <font>
      <sz val="11"/>
      <color rgb="FFFF0000"/>
      <name val="Calibri"/>
      <family val="2"/>
      <scheme val="minor"/>
    </font>
    <font>
      <b/>
      <sz val="12"/>
      <color rgb="FFFF0000"/>
      <name val="Calibri"/>
      <family val="2"/>
      <scheme val="minor"/>
    </font>
    <font>
      <sz val="24"/>
      <color rgb="FFFF0000"/>
      <name val="Calibri"/>
      <family val="2"/>
      <scheme val="minor"/>
    </font>
    <font>
      <i/>
      <sz val="11"/>
      <color rgb="FFFF0000"/>
      <name val="Calibri"/>
      <family val="2"/>
      <scheme val="minor"/>
    </font>
    <font>
      <sz val="11"/>
      <color rgb="FF000000"/>
      <name val="Calibri"/>
      <family val="2"/>
      <scheme val="minor"/>
    </font>
    <font>
      <sz val="14"/>
      <color theme="1"/>
      <name val="Calibri"/>
      <family val="2"/>
      <scheme val="minor"/>
    </font>
  </fonts>
  <fills count="2">
    <fill>
      <patternFill patternType="none"/>
    </fill>
    <fill>
      <patternFill patternType="gray125"/>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0" xfId="0" applyAlignment="1">
      <alignment wrapText="1"/>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xf>
    <xf numFmtId="0" fontId="3"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6" fillId="0" borderId="0" xfId="0" applyFont="1" applyAlignment="1">
      <alignment horizontal="left"/>
    </xf>
    <xf numFmtId="0" fontId="0" fillId="0" borderId="0" xfId="0" applyAlignment="1">
      <alignment vertical="center" wrapText="1"/>
    </xf>
    <xf numFmtId="2" fontId="0" fillId="0" borderId="0" xfId="0" applyNumberFormat="1"/>
    <xf numFmtId="0" fontId="8" fillId="0" borderId="0" xfId="0" applyFont="1" applyAlignment="1">
      <alignment wrapText="1"/>
    </xf>
    <xf numFmtId="16" fontId="0" fillId="0" borderId="0" xfId="0" applyNumberFormat="1" applyAlignment="1">
      <alignment wrapText="1"/>
    </xf>
    <xf numFmtId="0" fontId="0" fillId="0" borderId="1" xfId="0" applyBorder="1"/>
    <xf numFmtId="0" fontId="8" fillId="0" borderId="0" xfId="0" applyFont="1" applyAlignment="1">
      <alignment horizontal="center"/>
    </xf>
    <xf numFmtId="0" fontId="4" fillId="0" borderId="0" xfId="0" applyFont="1"/>
    <xf numFmtId="0" fontId="4" fillId="0" borderId="0" xfId="0" applyFont="1" applyAlignment="1">
      <alignment wrapText="1"/>
    </xf>
    <xf numFmtId="0" fontId="0" fillId="0" borderId="2" xfId="0" applyBorder="1"/>
    <xf numFmtId="0" fontId="0" fillId="0" borderId="2" xfId="0" applyBorder="1" applyAlignment="1">
      <alignment wrapText="1"/>
    </xf>
    <xf numFmtId="0" fontId="8" fillId="0" borderId="2" xfId="0" applyFont="1" applyBorder="1"/>
    <xf numFmtId="0" fontId="0" fillId="0" borderId="3" xfId="0" applyBorder="1"/>
    <xf numFmtId="0" fontId="0" fillId="0" borderId="4" xfId="0" applyBorder="1"/>
    <xf numFmtId="0" fontId="0" fillId="0" borderId="2" xfId="0" applyBorder="1" applyAlignment="1">
      <alignment horizontal="center"/>
    </xf>
    <xf numFmtId="0" fontId="8" fillId="0" borderId="2" xfId="0" applyFont="1" applyBorder="1" applyAlignment="1">
      <alignment wrapText="1"/>
    </xf>
    <xf numFmtId="0" fontId="9" fillId="0" borderId="0" xfId="0" applyFont="1"/>
    <xf numFmtId="0" fontId="9" fillId="0" borderId="2" xfId="0" applyFont="1" applyBorder="1" applyAlignment="1">
      <alignment horizontal="center"/>
    </xf>
    <xf numFmtId="0" fontId="0" fillId="0" borderId="4" xfId="0" applyBorder="1" applyAlignment="1">
      <alignment horizontal="center"/>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5" xfId="0" applyBorder="1"/>
    <xf numFmtId="0" fontId="0" fillId="0" borderId="6" xfId="0" applyBorder="1"/>
    <xf numFmtId="0" fontId="5" fillId="0" borderId="0" xfId="0" applyFont="1" applyAlignment="1">
      <alignment horizontal="left"/>
    </xf>
    <xf numFmtId="0" fontId="7" fillId="0" borderId="0" xfId="0" applyFont="1" applyAlignment="1">
      <alignment horizont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1 X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Locomotion!$H$20:$H$24</c:f>
              <c:numCache>
                <c:formatCode>General</c:formatCode>
                <c:ptCount val="5"/>
                <c:pt idx="0">
                  <c:v>1</c:v>
                </c:pt>
                <c:pt idx="1">
                  <c:v>2</c:v>
                </c:pt>
                <c:pt idx="2">
                  <c:v>3</c:v>
                </c:pt>
                <c:pt idx="3">
                  <c:v>4</c:v>
                </c:pt>
                <c:pt idx="4">
                  <c:v>5</c:v>
                </c:pt>
              </c:numCache>
            </c:numRef>
          </c:xVal>
          <c:yVal>
            <c:numRef>
              <c:f>Locomotion!$I$20:$I$24</c:f>
              <c:numCache>
                <c:formatCode>General</c:formatCode>
                <c:ptCount val="5"/>
                <c:pt idx="0">
                  <c:v>0</c:v>
                </c:pt>
                <c:pt idx="1">
                  <c:v>0.125</c:v>
                </c:pt>
                <c:pt idx="2">
                  <c:v>0.125</c:v>
                </c:pt>
                <c:pt idx="3">
                  <c:v>0.375</c:v>
                </c:pt>
                <c:pt idx="4">
                  <c:v>0.4375</c:v>
                </c:pt>
              </c:numCache>
            </c:numRef>
          </c:yVal>
          <c:smooth val="0"/>
          <c:extLst>
            <c:ext xmlns:c16="http://schemas.microsoft.com/office/drawing/2014/chart" uri="{C3380CC4-5D6E-409C-BE32-E72D297353CC}">
              <c16:uniqueId val="{00000000-5C57-BF4F-A45B-4AEA13ADCC4E}"/>
            </c:ext>
          </c:extLst>
        </c:ser>
        <c:dLbls>
          <c:showLegendKey val="0"/>
          <c:showVal val="0"/>
          <c:showCatName val="0"/>
          <c:showSerName val="0"/>
          <c:showPercent val="0"/>
          <c:showBubbleSize val="0"/>
        </c:dLbls>
        <c:axId val="1920856864"/>
        <c:axId val="1920826992"/>
      </c:scatterChart>
      <c:valAx>
        <c:axId val="1920856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26992"/>
        <c:crosses val="autoZero"/>
        <c:crossBetween val="midCat"/>
      </c:valAx>
      <c:valAx>
        <c:axId val="192082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away from x</a:t>
                </a:r>
                <a:endParaRPr lang="en-US"/>
              </a:p>
            </c:rich>
          </c:tx>
          <c:layout>
            <c:manualLayout>
              <c:xMode val="edge"/>
              <c:yMode val="edge"/>
              <c:x val="2.1052631578947368E-2"/>
              <c:y val="0.328189344322613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56864"/>
        <c:crosses val="autoZero"/>
        <c:crossBetween val="midCat"/>
        <c:majorUnit val="0.1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5 Y</a:t>
            </a:r>
            <a:r>
              <a:rPr lang="en-US" sz="1100" b="0" i="0" u="none" strike="noStrike" kern="1200" spc="0" baseline="0">
                <a:solidFill>
                  <a:sysClr val="windowText" lastClr="000000">
                    <a:lumMod val="65000"/>
                    <a:lumOff val="35000"/>
                  </a:sysClr>
                </a:solidFill>
              </a:rPr>
              <a:t> distance off (in)</a:t>
            </a:r>
            <a:endParaRPr lang="en-US"/>
          </a:p>
        </c:rich>
      </c:tx>
      <c:layout>
        <c:manualLayout>
          <c:xMode val="edge"/>
          <c:yMode val="edge"/>
          <c:x val="0.36224090231964245"/>
          <c:y val="2.3752969121140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194427619624469"/>
          <c:y val="0.17617595900274935"/>
          <c:w val="0.7713035870516185"/>
          <c:h val="0.6661518319711223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Locomotion!$K$44:$K$48</c:f>
              <c:numCache>
                <c:formatCode>General</c:formatCode>
                <c:ptCount val="5"/>
                <c:pt idx="0">
                  <c:v>1</c:v>
                </c:pt>
                <c:pt idx="1">
                  <c:v>2</c:v>
                </c:pt>
                <c:pt idx="2">
                  <c:v>3</c:v>
                </c:pt>
                <c:pt idx="3">
                  <c:v>4</c:v>
                </c:pt>
                <c:pt idx="4">
                  <c:v>5</c:v>
                </c:pt>
              </c:numCache>
            </c:numRef>
          </c:xVal>
          <c:yVal>
            <c:numRef>
              <c:f>Locomotion!$L$44:$L$48</c:f>
              <c:numCache>
                <c:formatCode>General</c:formatCode>
                <c:ptCount val="5"/>
                <c:pt idx="0">
                  <c:v>0.9375</c:v>
                </c:pt>
                <c:pt idx="1">
                  <c:v>0.8125</c:v>
                </c:pt>
                <c:pt idx="2">
                  <c:v>0.6875</c:v>
                </c:pt>
                <c:pt idx="3">
                  <c:v>1</c:v>
                </c:pt>
                <c:pt idx="4">
                  <c:v>0.875</c:v>
                </c:pt>
              </c:numCache>
            </c:numRef>
          </c:yVal>
          <c:smooth val="0"/>
          <c:extLst>
            <c:ext xmlns:c16="http://schemas.microsoft.com/office/drawing/2014/chart" uri="{C3380CC4-5D6E-409C-BE32-E72D297353CC}">
              <c16:uniqueId val="{00000000-997F-CD45-A27A-A610953DD3DC}"/>
            </c:ext>
          </c:extLst>
        </c:ser>
        <c:dLbls>
          <c:showLegendKey val="0"/>
          <c:showVal val="0"/>
          <c:showCatName val="0"/>
          <c:showSerName val="0"/>
          <c:showPercent val="0"/>
          <c:showBubbleSize val="0"/>
        </c:dLbls>
        <c:axId val="1055174143"/>
        <c:axId val="1346560111"/>
      </c:scatterChart>
      <c:valAx>
        <c:axId val="1055174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60111"/>
        <c:crosses val="autoZero"/>
        <c:crossBetween val="midCat"/>
      </c:valAx>
      <c:valAx>
        <c:axId val="134656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174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6 </a:t>
            </a:r>
            <a:r>
              <a:rPr lang="en-US" sz="1400" b="0" i="0" u="none" strike="noStrike" kern="1200" spc="0" baseline="0">
                <a:solidFill>
                  <a:sysClr val="windowText" lastClr="000000">
                    <a:lumMod val="65000"/>
                    <a:lumOff val="35000"/>
                  </a:sysClr>
                </a:solidFill>
              </a:rPr>
              <a:t>X distance off (in)</a:t>
            </a:r>
            <a:endParaRPr lang="en-US"/>
          </a:p>
        </c:rich>
      </c:tx>
      <c:layout>
        <c:manualLayout>
          <c:xMode val="edge"/>
          <c:yMode val="edge"/>
          <c:x val="0.22573170731707318"/>
          <c:y val="4.72440944881889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056970819823994"/>
          <c:y val="0.17829345850999395"/>
          <c:w val="0.81060676238999541"/>
          <c:h val="0.70060077225923689"/>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Locomotion!$P$45:$P$49</c:f>
              <c:numCache>
                <c:formatCode>General</c:formatCode>
                <c:ptCount val="5"/>
                <c:pt idx="0">
                  <c:v>1</c:v>
                </c:pt>
                <c:pt idx="1">
                  <c:v>2</c:v>
                </c:pt>
                <c:pt idx="2">
                  <c:v>3</c:v>
                </c:pt>
                <c:pt idx="3">
                  <c:v>4</c:v>
                </c:pt>
                <c:pt idx="4">
                  <c:v>5</c:v>
                </c:pt>
              </c:numCache>
            </c:numRef>
          </c:xVal>
          <c:yVal>
            <c:numRef>
              <c:f>Locomotion!$Q$45:$Q$49</c:f>
              <c:numCache>
                <c:formatCode>General</c:formatCode>
                <c:ptCount val="5"/>
                <c:pt idx="0">
                  <c:v>1</c:v>
                </c:pt>
                <c:pt idx="1">
                  <c:v>1.125</c:v>
                </c:pt>
                <c:pt idx="2">
                  <c:v>0.875</c:v>
                </c:pt>
                <c:pt idx="3">
                  <c:v>1.0625</c:v>
                </c:pt>
                <c:pt idx="4">
                  <c:v>2</c:v>
                </c:pt>
              </c:numCache>
            </c:numRef>
          </c:yVal>
          <c:smooth val="0"/>
          <c:extLst>
            <c:ext xmlns:c16="http://schemas.microsoft.com/office/drawing/2014/chart" uri="{C3380CC4-5D6E-409C-BE32-E72D297353CC}">
              <c16:uniqueId val="{00000000-2C40-6B45-B545-6DA313EDE11C}"/>
            </c:ext>
          </c:extLst>
        </c:ser>
        <c:dLbls>
          <c:showLegendKey val="0"/>
          <c:showVal val="0"/>
          <c:showCatName val="0"/>
          <c:showSerName val="0"/>
          <c:showPercent val="0"/>
          <c:showBubbleSize val="0"/>
        </c:dLbls>
        <c:axId val="1025803439"/>
        <c:axId val="1026181151"/>
      </c:scatterChart>
      <c:valAx>
        <c:axId val="1025803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181151"/>
        <c:crosses val="autoZero"/>
        <c:crossBetween val="midCat"/>
      </c:valAx>
      <c:valAx>
        <c:axId val="102618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03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6 Y</a:t>
            </a:r>
            <a:r>
              <a:rPr lang="en-US" sz="1100" b="0" i="0" u="none" strike="noStrike" kern="1200" spc="0" baseline="0">
                <a:solidFill>
                  <a:sysClr val="windowText" lastClr="000000">
                    <a:lumMod val="65000"/>
                    <a:lumOff val="35000"/>
                  </a:sysClr>
                </a:solidFill>
              </a:rPr>
              <a:t>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95301230885995"/>
          <c:y val="0.16791066060498891"/>
          <c:w val="0.82338437110308371"/>
          <c:h val="0.6772866053653834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Locomotion!$V$45:$V$49</c:f>
              <c:numCache>
                <c:formatCode>General</c:formatCode>
                <c:ptCount val="5"/>
                <c:pt idx="0">
                  <c:v>1</c:v>
                </c:pt>
                <c:pt idx="1">
                  <c:v>2</c:v>
                </c:pt>
                <c:pt idx="2">
                  <c:v>3</c:v>
                </c:pt>
                <c:pt idx="3">
                  <c:v>4</c:v>
                </c:pt>
                <c:pt idx="4">
                  <c:v>5</c:v>
                </c:pt>
              </c:numCache>
            </c:numRef>
          </c:xVal>
          <c:yVal>
            <c:numRef>
              <c:f>Locomotion!$W$45:$W$49</c:f>
              <c:numCache>
                <c:formatCode>General</c:formatCode>
                <c:ptCount val="5"/>
                <c:pt idx="0">
                  <c:v>2</c:v>
                </c:pt>
                <c:pt idx="1">
                  <c:v>1.375</c:v>
                </c:pt>
                <c:pt idx="2">
                  <c:v>0.625</c:v>
                </c:pt>
                <c:pt idx="3">
                  <c:v>0.9375</c:v>
                </c:pt>
                <c:pt idx="4">
                  <c:v>1.5</c:v>
                </c:pt>
              </c:numCache>
            </c:numRef>
          </c:yVal>
          <c:smooth val="0"/>
          <c:extLst>
            <c:ext xmlns:c16="http://schemas.microsoft.com/office/drawing/2014/chart" uri="{C3380CC4-5D6E-409C-BE32-E72D297353CC}">
              <c16:uniqueId val="{00000000-8891-3E4E-9553-33A60FADF16E}"/>
            </c:ext>
          </c:extLst>
        </c:ser>
        <c:dLbls>
          <c:showLegendKey val="0"/>
          <c:showVal val="0"/>
          <c:showCatName val="0"/>
          <c:showSerName val="0"/>
          <c:showPercent val="0"/>
          <c:showBubbleSize val="0"/>
        </c:dLbls>
        <c:axId val="17785039"/>
        <c:axId val="123507103"/>
      </c:scatterChart>
      <c:valAx>
        <c:axId val="17785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7103"/>
        <c:crosses val="autoZero"/>
        <c:crossBetween val="midCat"/>
      </c:valAx>
      <c:valAx>
        <c:axId val="12350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5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7 Y</a:t>
            </a:r>
            <a:r>
              <a:rPr lang="en-US" sz="1100" b="0" i="0" u="none" strike="noStrike" kern="1200" spc="0" baseline="0">
                <a:solidFill>
                  <a:sysClr val="windowText" lastClr="000000">
                    <a:lumMod val="65000"/>
                    <a:lumOff val="35000"/>
                  </a:sysClr>
                </a:solidFill>
              </a:rPr>
              <a:t> distance off (in)</a:t>
            </a:r>
            <a:endParaRPr lang="en-US"/>
          </a:p>
        </c:rich>
      </c:tx>
      <c:layout>
        <c:manualLayout>
          <c:xMode val="edge"/>
          <c:yMode val="edge"/>
          <c:x val="0.26089077524779514"/>
          <c:y val="2.9370828292047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Locomotion!$K$60:$K$64</c:f>
              <c:numCache>
                <c:formatCode>General</c:formatCode>
                <c:ptCount val="5"/>
                <c:pt idx="0">
                  <c:v>1</c:v>
                </c:pt>
                <c:pt idx="1">
                  <c:v>2</c:v>
                </c:pt>
                <c:pt idx="2">
                  <c:v>3</c:v>
                </c:pt>
                <c:pt idx="3">
                  <c:v>4</c:v>
                </c:pt>
                <c:pt idx="4">
                  <c:v>5</c:v>
                </c:pt>
              </c:numCache>
            </c:numRef>
          </c:xVal>
          <c:yVal>
            <c:numRef>
              <c:f>Locomotion!$L$60:$L$64</c:f>
              <c:numCache>
                <c:formatCode>General</c:formatCode>
                <c:ptCount val="5"/>
                <c:pt idx="0">
                  <c:v>1.875</c:v>
                </c:pt>
                <c:pt idx="1">
                  <c:v>3.125</c:v>
                </c:pt>
                <c:pt idx="2">
                  <c:v>3.0625</c:v>
                </c:pt>
                <c:pt idx="3">
                  <c:v>3.5</c:v>
                </c:pt>
                <c:pt idx="4">
                  <c:v>3.875</c:v>
                </c:pt>
              </c:numCache>
            </c:numRef>
          </c:yVal>
          <c:smooth val="0"/>
          <c:extLst>
            <c:ext xmlns:c16="http://schemas.microsoft.com/office/drawing/2014/chart" uri="{C3380CC4-5D6E-409C-BE32-E72D297353CC}">
              <c16:uniqueId val="{00000000-9703-7341-B363-D50FC752E291}"/>
            </c:ext>
          </c:extLst>
        </c:ser>
        <c:dLbls>
          <c:showLegendKey val="0"/>
          <c:showVal val="0"/>
          <c:showCatName val="0"/>
          <c:showSerName val="0"/>
          <c:showPercent val="0"/>
          <c:showBubbleSize val="0"/>
        </c:dLbls>
        <c:axId val="2035817312"/>
        <c:axId val="101038223"/>
      </c:scatterChart>
      <c:valAx>
        <c:axId val="2035817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8223"/>
        <c:crosses val="autoZero"/>
        <c:crossBetween val="midCat"/>
      </c:valAx>
      <c:valAx>
        <c:axId val="10103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17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8 X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Locomotion!$P$61:$P$65</c:f>
              <c:numCache>
                <c:formatCode>General</c:formatCode>
                <c:ptCount val="5"/>
                <c:pt idx="0">
                  <c:v>1</c:v>
                </c:pt>
                <c:pt idx="1">
                  <c:v>2</c:v>
                </c:pt>
                <c:pt idx="2">
                  <c:v>3</c:v>
                </c:pt>
                <c:pt idx="3">
                  <c:v>4</c:v>
                </c:pt>
                <c:pt idx="4">
                  <c:v>5</c:v>
                </c:pt>
              </c:numCache>
            </c:numRef>
          </c:xVal>
          <c:yVal>
            <c:numRef>
              <c:f>Locomotion!$Q$61:$Q$65</c:f>
              <c:numCache>
                <c:formatCode>General</c:formatCode>
                <c:ptCount val="5"/>
                <c:pt idx="0">
                  <c:v>3.625</c:v>
                </c:pt>
                <c:pt idx="1">
                  <c:v>4.25</c:v>
                </c:pt>
                <c:pt idx="2">
                  <c:v>4.375</c:v>
                </c:pt>
                <c:pt idx="3">
                  <c:v>3.9375</c:v>
                </c:pt>
                <c:pt idx="4">
                  <c:v>4.25</c:v>
                </c:pt>
              </c:numCache>
            </c:numRef>
          </c:yVal>
          <c:smooth val="0"/>
          <c:extLst>
            <c:ext xmlns:c16="http://schemas.microsoft.com/office/drawing/2014/chart" uri="{C3380CC4-5D6E-409C-BE32-E72D297353CC}">
              <c16:uniqueId val="{00000000-1D66-C142-918C-7492D964D2BF}"/>
            </c:ext>
          </c:extLst>
        </c:ser>
        <c:dLbls>
          <c:showLegendKey val="0"/>
          <c:showVal val="0"/>
          <c:showCatName val="0"/>
          <c:showSerName val="0"/>
          <c:showPercent val="0"/>
          <c:showBubbleSize val="0"/>
        </c:dLbls>
        <c:axId val="1661027087"/>
        <c:axId val="1661028815"/>
      </c:scatterChart>
      <c:valAx>
        <c:axId val="1661027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28815"/>
        <c:crosses val="autoZero"/>
        <c:crossBetween val="midCat"/>
      </c:valAx>
      <c:valAx>
        <c:axId val="1661028815"/>
        <c:scaling>
          <c:orientation val="minMax"/>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27087"/>
        <c:crosses val="autoZero"/>
        <c:crossBetween val="midCat"/>
        <c:majorUnit val="0.125"/>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8 </a:t>
            </a:r>
            <a:r>
              <a:rPr lang="en-US" sz="1100" b="0" i="0" u="none" strike="noStrike" kern="1200" spc="0" baseline="0">
                <a:solidFill>
                  <a:sysClr val="windowText" lastClr="000000">
                    <a:lumMod val="65000"/>
                    <a:lumOff val="35000"/>
                  </a:sysClr>
                </a:solidFill>
              </a:rPr>
              <a:t>Y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Locomotion!$W$60:$W$64</c:f>
              <c:numCache>
                <c:formatCode>General</c:formatCode>
                <c:ptCount val="5"/>
                <c:pt idx="0">
                  <c:v>1</c:v>
                </c:pt>
                <c:pt idx="1">
                  <c:v>2</c:v>
                </c:pt>
                <c:pt idx="2">
                  <c:v>3</c:v>
                </c:pt>
                <c:pt idx="3">
                  <c:v>4</c:v>
                </c:pt>
                <c:pt idx="4">
                  <c:v>5</c:v>
                </c:pt>
              </c:numCache>
            </c:numRef>
          </c:xVal>
          <c:yVal>
            <c:numRef>
              <c:f>Locomotion!$X$60:$X$64</c:f>
              <c:numCache>
                <c:formatCode>General</c:formatCode>
                <c:ptCount val="5"/>
                <c:pt idx="0">
                  <c:v>4.1875</c:v>
                </c:pt>
                <c:pt idx="1">
                  <c:v>4.875</c:v>
                </c:pt>
                <c:pt idx="2">
                  <c:v>5.25</c:v>
                </c:pt>
                <c:pt idx="3">
                  <c:v>4.625</c:v>
                </c:pt>
                <c:pt idx="4">
                  <c:v>5.375</c:v>
                </c:pt>
              </c:numCache>
            </c:numRef>
          </c:yVal>
          <c:smooth val="0"/>
          <c:extLst>
            <c:ext xmlns:c16="http://schemas.microsoft.com/office/drawing/2014/chart" uri="{C3380CC4-5D6E-409C-BE32-E72D297353CC}">
              <c16:uniqueId val="{00000000-DE13-2249-8851-F7695F00BCB6}"/>
            </c:ext>
          </c:extLst>
        </c:ser>
        <c:dLbls>
          <c:showLegendKey val="0"/>
          <c:showVal val="0"/>
          <c:showCatName val="0"/>
          <c:showSerName val="0"/>
          <c:showPercent val="0"/>
          <c:showBubbleSize val="0"/>
        </c:dLbls>
        <c:axId val="156381055"/>
        <c:axId val="1814313215"/>
      </c:scatterChart>
      <c:valAx>
        <c:axId val="156381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13215"/>
        <c:crosses val="autoZero"/>
        <c:crossBetween val="midCat"/>
      </c:valAx>
      <c:valAx>
        <c:axId val="1814313215"/>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1055"/>
        <c:crosses val="autoZero"/>
        <c:crossBetween val="midCat"/>
        <c:maj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Distance off vs. Distance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Locomotion!$F$62</c:f>
              <c:strCache>
                <c:ptCount val="1"/>
                <c:pt idx="0">
                  <c:v>x</c:v>
                </c:pt>
              </c:strCache>
            </c:strRef>
          </c:tx>
          <c:spPr>
            <a:solidFill>
              <a:schemeClr val="accent1"/>
            </a:solidFill>
            <a:ln>
              <a:noFill/>
            </a:ln>
            <a:effectLst/>
          </c:spPr>
          <c:invertIfNegative val="0"/>
          <c:cat>
            <c:strRef>
              <c:f>Locomotion!$G$61:$J$61</c:f>
              <c:strCache>
                <c:ptCount val="4"/>
                <c:pt idx="0">
                  <c:v>12 inches</c:v>
                </c:pt>
                <c:pt idx="1">
                  <c:v>36 inches</c:v>
                </c:pt>
                <c:pt idx="2">
                  <c:v>60 inches</c:v>
                </c:pt>
                <c:pt idx="3">
                  <c:v>84 inches</c:v>
                </c:pt>
              </c:strCache>
            </c:strRef>
          </c:cat>
          <c:val>
            <c:numRef>
              <c:f>Locomotion!$G$62:$J$62</c:f>
              <c:numCache>
                <c:formatCode>General</c:formatCode>
                <c:ptCount val="4"/>
                <c:pt idx="0">
                  <c:v>0.21249999999999999</c:v>
                </c:pt>
                <c:pt idx="1">
                  <c:v>0.32500000000000001</c:v>
                </c:pt>
                <c:pt idx="2">
                  <c:v>0.82499999999999996</c:v>
                </c:pt>
                <c:pt idx="3">
                  <c:v>0.58750000000000002</c:v>
                </c:pt>
              </c:numCache>
            </c:numRef>
          </c:val>
          <c:extLst>
            <c:ext xmlns:c16="http://schemas.microsoft.com/office/drawing/2014/chart" uri="{C3380CC4-5D6E-409C-BE32-E72D297353CC}">
              <c16:uniqueId val="{00000000-FA65-5C48-B752-AFA72AAECEB3}"/>
            </c:ext>
          </c:extLst>
        </c:ser>
        <c:ser>
          <c:idx val="1"/>
          <c:order val="1"/>
          <c:tx>
            <c:strRef>
              <c:f>Locomotion!$F$63</c:f>
              <c:strCache>
                <c:ptCount val="1"/>
                <c:pt idx="0">
                  <c:v>y</c:v>
                </c:pt>
              </c:strCache>
            </c:strRef>
          </c:tx>
          <c:spPr>
            <a:solidFill>
              <a:schemeClr val="accent2"/>
            </a:solidFill>
            <a:ln>
              <a:noFill/>
            </a:ln>
            <a:effectLst/>
          </c:spPr>
          <c:invertIfNegative val="0"/>
          <c:cat>
            <c:strRef>
              <c:f>Locomotion!$G$61:$J$61</c:f>
              <c:strCache>
                <c:ptCount val="4"/>
                <c:pt idx="0">
                  <c:v>12 inches</c:v>
                </c:pt>
                <c:pt idx="1">
                  <c:v>36 inches</c:v>
                </c:pt>
                <c:pt idx="2">
                  <c:v>60 inches</c:v>
                </c:pt>
                <c:pt idx="3">
                  <c:v>84 inches</c:v>
                </c:pt>
              </c:strCache>
            </c:strRef>
          </c:cat>
          <c:val>
            <c:numRef>
              <c:f>Locomotion!$G$63:$J$63</c:f>
              <c:numCache>
                <c:formatCode>General</c:formatCode>
                <c:ptCount val="4"/>
                <c:pt idx="0">
                  <c:v>2.5000000000000001E-2</c:v>
                </c:pt>
                <c:pt idx="1">
                  <c:v>0.5625</c:v>
                </c:pt>
                <c:pt idx="2">
                  <c:v>0.16250000000000001</c:v>
                </c:pt>
                <c:pt idx="3">
                  <c:v>0.38750000000000001</c:v>
                </c:pt>
              </c:numCache>
            </c:numRef>
          </c:val>
          <c:extLst>
            <c:ext xmlns:c16="http://schemas.microsoft.com/office/drawing/2014/chart" uri="{C3380CC4-5D6E-409C-BE32-E72D297353CC}">
              <c16:uniqueId val="{00000001-FA65-5C48-B752-AFA72AAECEB3}"/>
            </c:ext>
          </c:extLst>
        </c:ser>
        <c:dLbls>
          <c:showLegendKey val="0"/>
          <c:showVal val="0"/>
          <c:showCatName val="0"/>
          <c:showSerName val="0"/>
          <c:showPercent val="0"/>
          <c:showBubbleSize val="0"/>
        </c:dLbls>
        <c:gapWidth val="219"/>
        <c:overlap val="-27"/>
        <c:axId val="2076585935"/>
        <c:axId val="1407210623"/>
      </c:barChart>
      <c:catAx>
        <c:axId val="207658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50085676102432"/>
              <c:y val="0.796583926569480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10623"/>
        <c:crosses val="autoZero"/>
        <c:auto val="1"/>
        <c:lblAlgn val="ctr"/>
        <c:lblOffset val="100"/>
        <c:noMultiLvlLbl val="0"/>
      </c:catAx>
      <c:valAx>
        <c:axId val="140721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distance</a:t>
                </a:r>
                <a:r>
                  <a:rPr lang="en-US" baseline="0"/>
                  <a:t> off (in)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85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r>
              <a:rPr lang="en-US" baseline="0"/>
              <a:t> Deviation vs. Distance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Locomotion!$F$70</c:f>
              <c:strCache>
                <c:ptCount val="1"/>
                <c:pt idx="0">
                  <c:v>x</c:v>
                </c:pt>
              </c:strCache>
            </c:strRef>
          </c:tx>
          <c:spPr>
            <a:solidFill>
              <a:schemeClr val="accent1"/>
            </a:solidFill>
            <a:ln>
              <a:noFill/>
            </a:ln>
            <a:effectLst/>
          </c:spPr>
          <c:invertIfNegative val="0"/>
          <c:cat>
            <c:strRef>
              <c:f>Locomotion!$G$68:$J$69</c:f>
              <c:strCache>
                <c:ptCount val="4"/>
                <c:pt idx="0">
                  <c:v>12</c:v>
                </c:pt>
                <c:pt idx="1">
                  <c:v>36</c:v>
                </c:pt>
                <c:pt idx="2">
                  <c:v>60</c:v>
                </c:pt>
                <c:pt idx="3">
                  <c:v>84</c:v>
                </c:pt>
              </c:strCache>
            </c:strRef>
          </c:cat>
          <c:val>
            <c:numRef>
              <c:f>Locomotion!$G$70:$J$70</c:f>
              <c:numCache>
                <c:formatCode>General</c:formatCode>
                <c:ptCount val="4"/>
                <c:pt idx="0">
                  <c:v>0.16583123999999999</c:v>
                </c:pt>
                <c:pt idx="1">
                  <c:v>0.451386752</c:v>
                </c:pt>
                <c:pt idx="2">
                  <c:v>0.15512092099999999</c:v>
                </c:pt>
                <c:pt idx="3">
                  <c:v>0.21505813200000001</c:v>
                </c:pt>
              </c:numCache>
            </c:numRef>
          </c:val>
          <c:extLst>
            <c:ext xmlns:c16="http://schemas.microsoft.com/office/drawing/2014/chart" uri="{C3380CC4-5D6E-409C-BE32-E72D297353CC}">
              <c16:uniqueId val="{00000000-117C-6B44-B98A-2DE951F40FAC}"/>
            </c:ext>
          </c:extLst>
        </c:ser>
        <c:ser>
          <c:idx val="1"/>
          <c:order val="1"/>
          <c:tx>
            <c:strRef>
              <c:f>Locomotion!$F$71</c:f>
              <c:strCache>
                <c:ptCount val="1"/>
                <c:pt idx="0">
                  <c:v>y</c:v>
                </c:pt>
              </c:strCache>
            </c:strRef>
          </c:tx>
          <c:spPr>
            <a:solidFill>
              <a:schemeClr val="accent2"/>
            </a:solidFill>
            <a:ln>
              <a:noFill/>
            </a:ln>
            <a:effectLst/>
          </c:spPr>
          <c:invertIfNegative val="0"/>
          <c:cat>
            <c:strRef>
              <c:f>Locomotion!$G$68:$J$69</c:f>
              <c:strCache>
                <c:ptCount val="4"/>
                <c:pt idx="0">
                  <c:v>12</c:v>
                </c:pt>
                <c:pt idx="1">
                  <c:v>36</c:v>
                </c:pt>
                <c:pt idx="2">
                  <c:v>60</c:v>
                </c:pt>
                <c:pt idx="3">
                  <c:v>84</c:v>
                </c:pt>
              </c:strCache>
            </c:strRef>
          </c:cat>
          <c:val>
            <c:numRef>
              <c:f>Locomotion!$G$71:$J$71</c:f>
              <c:numCache>
                <c:formatCode>General</c:formatCode>
                <c:ptCount val="4"/>
                <c:pt idx="0">
                  <c:v>5.5901699437494741E-2</c:v>
                </c:pt>
                <c:pt idx="1">
                  <c:v>0.25769410160110379</c:v>
                </c:pt>
                <c:pt idx="2">
                  <c:v>0.1505199322349037</c:v>
                </c:pt>
                <c:pt idx="3">
                  <c:v>0.2809025631780529</c:v>
                </c:pt>
              </c:numCache>
            </c:numRef>
          </c:val>
          <c:extLst>
            <c:ext xmlns:c16="http://schemas.microsoft.com/office/drawing/2014/chart" uri="{C3380CC4-5D6E-409C-BE32-E72D297353CC}">
              <c16:uniqueId val="{00000001-117C-6B44-B98A-2DE951F40FAC}"/>
            </c:ext>
          </c:extLst>
        </c:ser>
        <c:dLbls>
          <c:showLegendKey val="0"/>
          <c:showVal val="0"/>
          <c:showCatName val="0"/>
          <c:showSerName val="0"/>
          <c:showPercent val="0"/>
          <c:showBubbleSize val="0"/>
        </c:dLbls>
        <c:gapWidth val="219"/>
        <c:overlap val="-27"/>
        <c:axId val="1852036319"/>
        <c:axId val="1852256815"/>
      </c:barChart>
      <c:catAx>
        <c:axId val="185203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56815"/>
        <c:crosses val="autoZero"/>
        <c:auto val="1"/>
        <c:lblAlgn val="ctr"/>
        <c:lblOffset val="100"/>
        <c:noMultiLvlLbl val="0"/>
      </c:catAx>
      <c:valAx>
        <c:axId val="185225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Standard</a:t>
                </a:r>
                <a:r>
                  <a:rPr lang="en-US" baseline="0"/>
                  <a:t> deviation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3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Distance off vs. Distance (5-8)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Locomotion!$F$76</c:f>
              <c:strCache>
                <c:ptCount val="1"/>
                <c:pt idx="0">
                  <c:v>x</c:v>
                </c:pt>
              </c:strCache>
            </c:strRef>
          </c:tx>
          <c:spPr>
            <a:solidFill>
              <a:schemeClr val="accent1"/>
            </a:solidFill>
            <a:ln>
              <a:noFill/>
            </a:ln>
            <a:effectLst/>
          </c:spPr>
          <c:invertIfNegative val="0"/>
          <c:cat>
            <c:strRef>
              <c:f>Locomotion!$G$75:$J$75</c:f>
              <c:strCache>
                <c:ptCount val="4"/>
                <c:pt idx="0">
                  <c:v>12 inches</c:v>
                </c:pt>
                <c:pt idx="1">
                  <c:v>36 inches</c:v>
                </c:pt>
                <c:pt idx="2">
                  <c:v>60 inches</c:v>
                </c:pt>
                <c:pt idx="3">
                  <c:v>84 inches</c:v>
                </c:pt>
              </c:strCache>
            </c:strRef>
          </c:cat>
          <c:val>
            <c:numRef>
              <c:f>Locomotion!$G$76:$J$76</c:f>
              <c:numCache>
                <c:formatCode>General</c:formatCode>
                <c:ptCount val="4"/>
                <c:pt idx="0">
                  <c:v>0.3</c:v>
                </c:pt>
                <c:pt idx="1">
                  <c:v>1.2124999999999999</c:v>
                </c:pt>
                <c:pt idx="2">
                  <c:v>2.8125</c:v>
                </c:pt>
                <c:pt idx="3">
                  <c:v>4.0875000000000004</c:v>
                </c:pt>
              </c:numCache>
            </c:numRef>
          </c:val>
          <c:extLst>
            <c:ext xmlns:c16="http://schemas.microsoft.com/office/drawing/2014/chart" uri="{C3380CC4-5D6E-409C-BE32-E72D297353CC}">
              <c16:uniqueId val="{00000000-A6BA-6F43-BD59-1C001851EEAA}"/>
            </c:ext>
          </c:extLst>
        </c:ser>
        <c:ser>
          <c:idx val="1"/>
          <c:order val="1"/>
          <c:tx>
            <c:strRef>
              <c:f>Locomotion!$F$77</c:f>
              <c:strCache>
                <c:ptCount val="1"/>
                <c:pt idx="0">
                  <c:v>y</c:v>
                </c:pt>
              </c:strCache>
            </c:strRef>
          </c:tx>
          <c:spPr>
            <a:solidFill>
              <a:schemeClr val="accent2"/>
            </a:solidFill>
            <a:ln>
              <a:noFill/>
            </a:ln>
            <a:effectLst/>
          </c:spPr>
          <c:invertIfNegative val="0"/>
          <c:cat>
            <c:strRef>
              <c:f>Locomotion!$G$75:$J$75</c:f>
              <c:strCache>
                <c:ptCount val="4"/>
                <c:pt idx="0">
                  <c:v>12 inches</c:v>
                </c:pt>
                <c:pt idx="1">
                  <c:v>36 inches</c:v>
                </c:pt>
                <c:pt idx="2">
                  <c:v>60 inches</c:v>
                </c:pt>
                <c:pt idx="3">
                  <c:v>84 inches</c:v>
                </c:pt>
              </c:strCache>
            </c:strRef>
          </c:cat>
          <c:val>
            <c:numRef>
              <c:f>Locomotion!$G$77:$J$77</c:f>
              <c:numCache>
                <c:formatCode>General</c:formatCode>
                <c:ptCount val="4"/>
                <c:pt idx="0">
                  <c:v>0.3</c:v>
                </c:pt>
                <c:pt idx="1">
                  <c:v>1.2124999999999999</c:v>
                </c:pt>
                <c:pt idx="2">
                  <c:v>2.8125</c:v>
                </c:pt>
                <c:pt idx="3">
                  <c:v>4.0875000000000004</c:v>
                </c:pt>
              </c:numCache>
            </c:numRef>
          </c:val>
          <c:extLst>
            <c:ext xmlns:c16="http://schemas.microsoft.com/office/drawing/2014/chart" uri="{C3380CC4-5D6E-409C-BE32-E72D297353CC}">
              <c16:uniqueId val="{00000001-A6BA-6F43-BD59-1C001851EEAA}"/>
            </c:ext>
          </c:extLst>
        </c:ser>
        <c:dLbls>
          <c:showLegendKey val="0"/>
          <c:showVal val="0"/>
          <c:showCatName val="0"/>
          <c:showSerName val="0"/>
          <c:showPercent val="0"/>
          <c:showBubbleSize val="0"/>
        </c:dLbls>
        <c:gapWidth val="219"/>
        <c:overlap val="-27"/>
        <c:axId val="2035448320"/>
        <c:axId val="2036145296"/>
      </c:barChart>
      <c:catAx>
        <c:axId val="20354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45296"/>
        <c:crosses val="autoZero"/>
        <c:auto val="1"/>
        <c:lblAlgn val="ctr"/>
        <c:lblOffset val="100"/>
        <c:noMultiLvlLbl val="0"/>
      </c:catAx>
      <c:valAx>
        <c:axId val="203614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distance off (in)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48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a:t>
            </a:r>
            <a:r>
              <a:rPr lang="en-US" baseline="0"/>
              <a:t> Deviation vs. Distance (5-8)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Locomotion!$F$81</c:f>
              <c:strCache>
                <c:ptCount val="1"/>
                <c:pt idx="0">
                  <c:v>x</c:v>
                </c:pt>
              </c:strCache>
            </c:strRef>
          </c:tx>
          <c:spPr>
            <a:solidFill>
              <a:schemeClr val="accent1"/>
            </a:solidFill>
            <a:ln>
              <a:noFill/>
            </a:ln>
            <a:effectLst/>
          </c:spPr>
          <c:invertIfNegative val="0"/>
          <c:cat>
            <c:strRef>
              <c:f>Locomotion!$G$79:$J$80</c:f>
              <c:strCache>
                <c:ptCount val="4"/>
                <c:pt idx="0">
                  <c:v>12 inches</c:v>
                </c:pt>
                <c:pt idx="1">
                  <c:v>36 inches</c:v>
                </c:pt>
                <c:pt idx="2">
                  <c:v>60 inches</c:v>
                </c:pt>
                <c:pt idx="3">
                  <c:v>84 inches</c:v>
                </c:pt>
              </c:strCache>
            </c:strRef>
          </c:cat>
          <c:val>
            <c:numRef>
              <c:f>Locomotion!$G$81:$J$81</c:f>
              <c:numCache>
                <c:formatCode>General</c:formatCode>
                <c:ptCount val="4"/>
                <c:pt idx="0">
                  <c:v>0.24764515945198687</c:v>
                </c:pt>
                <c:pt idx="1">
                  <c:v>0.44982635538616461</c:v>
                </c:pt>
                <c:pt idx="2">
                  <c:v>0.57622152858080544</c:v>
                </c:pt>
                <c:pt idx="3">
                  <c:v>0.3049077729412617</c:v>
                </c:pt>
              </c:numCache>
            </c:numRef>
          </c:val>
          <c:extLst>
            <c:ext xmlns:c16="http://schemas.microsoft.com/office/drawing/2014/chart" uri="{C3380CC4-5D6E-409C-BE32-E72D297353CC}">
              <c16:uniqueId val="{00000000-6018-5F45-B2AE-0737106A63CE}"/>
            </c:ext>
          </c:extLst>
        </c:ser>
        <c:ser>
          <c:idx val="1"/>
          <c:order val="1"/>
          <c:tx>
            <c:strRef>
              <c:f>Locomotion!$F$82</c:f>
              <c:strCache>
                <c:ptCount val="1"/>
                <c:pt idx="0">
                  <c:v>y</c:v>
                </c:pt>
              </c:strCache>
            </c:strRef>
          </c:tx>
          <c:spPr>
            <a:solidFill>
              <a:schemeClr val="accent2"/>
            </a:solidFill>
            <a:ln>
              <a:noFill/>
            </a:ln>
            <a:effectLst/>
          </c:spPr>
          <c:invertIfNegative val="0"/>
          <c:cat>
            <c:strRef>
              <c:f>Locomotion!$G$79:$J$80</c:f>
              <c:strCache>
                <c:ptCount val="4"/>
                <c:pt idx="0">
                  <c:v>12 inches</c:v>
                </c:pt>
                <c:pt idx="1">
                  <c:v>36 inches</c:v>
                </c:pt>
                <c:pt idx="2">
                  <c:v>60 inches</c:v>
                </c:pt>
                <c:pt idx="3">
                  <c:v>84 inches</c:v>
                </c:pt>
              </c:strCache>
            </c:strRef>
          </c:cat>
          <c:val>
            <c:numRef>
              <c:f>Locomotion!$G$82:$J$82</c:f>
              <c:numCache>
                <c:formatCode>General</c:formatCode>
                <c:ptCount val="4"/>
                <c:pt idx="0">
                  <c:v>0.12022115038544572</c:v>
                </c:pt>
                <c:pt idx="1">
                  <c:v>0.52959300410787136</c:v>
                </c:pt>
                <c:pt idx="2">
                  <c:v>0.75208044782456662</c:v>
                </c:pt>
                <c:pt idx="3">
                  <c:v>0.48088460154178364</c:v>
                </c:pt>
              </c:numCache>
            </c:numRef>
          </c:val>
          <c:extLst>
            <c:ext xmlns:c16="http://schemas.microsoft.com/office/drawing/2014/chart" uri="{C3380CC4-5D6E-409C-BE32-E72D297353CC}">
              <c16:uniqueId val="{00000001-6018-5F45-B2AE-0737106A63CE}"/>
            </c:ext>
          </c:extLst>
        </c:ser>
        <c:dLbls>
          <c:showLegendKey val="0"/>
          <c:showVal val="0"/>
          <c:showCatName val="0"/>
          <c:showSerName val="0"/>
          <c:showPercent val="0"/>
          <c:showBubbleSize val="0"/>
        </c:dLbls>
        <c:gapWidth val="219"/>
        <c:overlap val="-27"/>
        <c:axId val="2035769904"/>
        <c:axId val="291069840"/>
      </c:barChart>
      <c:catAx>
        <c:axId val="203576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69840"/>
        <c:crosses val="autoZero"/>
        <c:auto val="1"/>
        <c:lblAlgn val="ctr"/>
        <c:lblOffset val="100"/>
        <c:noMultiLvlLbl val="0"/>
      </c:catAx>
      <c:valAx>
        <c:axId val="29106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Standard</a:t>
                </a:r>
                <a:r>
                  <a:rPr lang="en-US" baseline="0"/>
                  <a:t> Deviation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69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1 Y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Locomotion!$L$19:$L$23</c:f>
              <c:numCache>
                <c:formatCode>General</c:formatCode>
                <c:ptCount val="5"/>
                <c:pt idx="0">
                  <c:v>1</c:v>
                </c:pt>
                <c:pt idx="1">
                  <c:v>2</c:v>
                </c:pt>
                <c:pt idx="2">
                  <c:v>3</c:v>
                </c:pt>
                <c:pt idx="3">
                  <c:v>4</c:v>
                </c:pt>
                <c:pt idx="4">
                  <c:v>5</c:v>
                </c:pt>
              </c:numCache>
            </c:numRef>
          </c:xVal>
          <c:yVal>
            <c:numRef>
              <c:f>Locomotion!$M$19:$M$23</c:f>
              <c:numCache>
                <c:formatCode>General</c:formatCode>
                <c:ptCount val="5"/>
                <c:pt idx="0">
                  <c:v>0</c:v>
                </c:pt>
                <c:pt idx="1">
                  <c:v>0.125</c:v>
                </c:pt>
                <c:pt idx="2">
                  <c:v>0</c:v>
                </c:pt>
                <c:pt idx="3">
                  <c:v>0</c:v>
                </c:pt>
                <c:pt idx="4">
                  <c:v>0</c:v>
                </c:pt>
              </c:numCache>
            </c:numRef>
          </c:yVal>
          <c:smooth val="0"/>
          <c:extLst>
            <c:ext xmlns:c16="http://schemas.microsoft.com/office/drawing/2014/chart" uri="{C3380CC4-5D6E-409C-BE32-E72D297353CC}">
              <c16:uniqueId val="{00000000-C5AA-584B-8EA0-A00C8CC406C0}"/>
            </c:ext>
          </c:extLst>
        </c:ser>
        <c:dLbls>
          <c:showLegendKey val="0"/>
          <c:showVal val="0"/>
          <c:showCatName val="0"/>
          <c:showSerName val="0"/>
          <c:showPercent val="0"/>
          <c:showBubbleSize val="0"/>
        </c:dLbls>
        <c:axId val="2123497648"/>
        <c:axId val="2066682272"/>
      </c:scatterChart>
      <c:valAx>
        <c:axId val="2123497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682272"/>
        <c:crosses val="autoZero"/>
        <c:crossBetween val="midCat"/>
      </c:valAx>
      <c:valAx>
        <c:axId val="20666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away from y</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97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2 </a:t>
            </a:r>
            <a:r>
              <a:rPr lang="en-US" sz="1100" b="0" i="0" u="none" strike="noStrike" kern="1200" spc="0" baseline="0">
                <a:solidFill>
                  <a:sysClr val="windowText" lastClr="000000">
                    <a:lumMod val="65000"/>
                    <a:lumOff val="35000"/>
                  </a:sysClr>
                </a:solidFill>
              </a:rPr>
              <a:t>Y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Locomotion!$U$17:$U$21</c:f>
              <c:numCache>
                <c:formatCode>General</c:formatCode>
                <c:ptCount val="5"/>
                <c:pt idx="0">
                  <c:v>1</c:v>
                </c:pt>
                <c:pt idx="1">
                  <c:v>2</c:v>
                </c:pt>
                <c:pt idx="2">
                  <c:v>3</c:v>
                </c:pt>
                <c:pt idx="3">
                  <c:v>4</c:v>
                </c:pt>
                <c:pt idx="4">
                  <c:v>5</c:v>
                </c:pt>
              </c:numCache>
            </c:numRef>
          </c:xVal>
          <c:yVal>
            <c:numRef>
              <c:f>Locomotion!$V$17:$V$21</c:f>
              <c:numCache>
                <c:formatCode>General</c:formatCode>
                <c:ptCount val="5"/>
                <c:pt idx="0">
                  <c:v>0.875</c:v>
                </c:pt>
                <c:pt idx="1">
                  <c:v>0.8125</c:v>
                </c:pt>
                <c:pt idx="2">
                  <c:v>0.375</c:v>
                </c:pt>
                <c:pt idx="3">
                  <c:v>0.375</c:v>
                </c:pt>
                <c:pt idx="4" formatCode="0.00">
                  <c:v>0.375</c:v>
                </c:pt>
              </c:numCache>
            </c:numRef>
          </c:yVal>
          <c:smooth val="0"/>
          <c:extLst>
            <c:ext xmlns:c16="http://schemas.microsoft.com/office/drawing/2014/chart" uri="{C3380CC4-5D6E-409C-BE32-E72D297353CC}">
              <c16:uniqueId val="{00000000-2A31-9A41-B0F6-B38A2A4C7094}"/>
            </c:ext>
          </c:extLst>
        </c:ser>
        <c:dLbls>
          <c:showLegendKey val="0"/>
          <c:showVal val="0"/>
          <c:showCatName val="0"/>
          <c:showSerName val="0"/>
          <c:showPercent val="0"/>
          <c:showBubbleSize val="0"/>
        </c:dLbls>
        <c:axId val="2034288160"/>
        <c:axId val="100845215"/>
      </c:scatterChart>
      <c:valAx>
        <c:axId val="2034288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45215"/>
        <c:crosses val="autoZero"/>
        <c:crossBetween val="midCat"/>
      </c:valAx>
      <c:valAx>
        <c:axId val="10084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distamce</a:t>
                </a:r>
                <a:r>
                  <a:rPr lang="en-US" baseline="0"/>
                  <a:t> away from 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88160"/>
        <c:crosses val="autoZero"/>
        <c:crossBetween val="midCat"/>
        <c:minorUnit val="0.1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2 X</a:t>
            </a:r>
            <a:r>
              <a:rPr lang="en-US" sz="1400" b="0" i="0" u="none" strike="noStrike" kern="1200" spc="0" baseline="0">
                <a:solidFill>
                  <a:sysClr val="windowText" lastClr="000000">
                    <a:lumMod val="65000"/>
                    <a:lumOff val="35000"/>
                  </a:sysClr>
                </a:solidFill>
              </a:rPr>
              <a:t>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Locomotion!$R$19:$R$23</c:f>
              <c:numCache>
                <c:formatCode>General</c:formatCode>
                <c:ptCount val="5"/>
                <c:pt idx="0">
                  <c:v>1</c:v>
                </c:pt>
                <c:pt idx="1">
                  <c:v>2</c:v>
                </c:pt>
                <c:pt idx="2">
                  <c:v>3</c:v>
                </c:pt>
                <c:pt idx="3">
                  <c:v>4</c:v>
                </c:pt>
                <c:pt idx="4">
                  <c:v>5</c:v>
                </c:pt>
              </c:numCache>
            </c:numRef>
          </c:xVal>
          <c:yVal>
            <c:numRef>
              <c:f>Locomotion!$S$19:$S$23</c:f>
              <c:numCache>
                <c:formatCode>General</c:formatCode>
                <c:ptCount val="5"/>
                <c:pt idx="0">
                  <c:v>0.5</c:v>
                </c:pt>
                <c:pt idx="1">
                  <c:v>0.125</c:v>
                </c:pt>
                <c:pt idx="2">
                  <c:v>-0.375</c:v>
                </c:pt>
                <c:pt idx="3">
                  <c:v>0.375</c:v>
                </c:pt>
                <c:pt idx="4">
                  <c:v>1</c:v>
                </c:pt>
              </c:numCache>
            </c:numRef>
          </c:yVal>
          <c:smooth val="0"/>
          <c:extLst>
            <c:ext xmlns:c16="http://schemas.microsoft.com/office/drawing/2014/chart" uri="{C3380CC4-5D6E-409C-BE32-E72D297353CC}">
              <c16:uniqueId val="{00000000-4289-2F4D-AA45-32A9701D2406}"/>
            </c:ext>
          </c:extLst>
        </c:ser>
        <c:dLbls>
          <c:showLegendKey val="0"/>
          <c:showVal val="0"/>
          <c:showCatName val="0"/>
          <c:showSerName val="0"/>
          <c:showPercent val="0"/>
          <c:showBubbleSize val="0"/>
        </c:dLbls>
        <c:axId val="101342063"/>
        <c:axId val="37044143"/>
      </c:scatterChart>
      <c:valAx>
        <c:axId val="101342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44143"/>
        <c:crosses val="autoZero"/>
        <c:crossBetween val="midCat"/>
      </c:valAx>
      <c:valAx>
        <c:axId val="3704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away from 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4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Test</a:t>
            </a:r>
            <a:r>
              <a:rPr lang="en-US" baseline="0"/>
              <a:t> 3 </a:t>
            </a:r>
            <a:r>
              <a:rPr lang="en-US" sz="1400" b="0" i="0" u="none" strike="noStrike" kern="1200" spc="0" baseline="0">
                <a:solidFill>
                  <a:sysClr val="windowText" lastClr="000000">
                    <a:lumMod val="65000"/>
                    <a:lumOff val="35000"/>
                  </a:sysClr>
                </a:solidFill>
              </a:rPr>
              <a:t>X distance off (in)</a:t>
            </a:r>
          </a:p>
        </c:rich>
      </c:tx>
      <c:layout>
        <c:manualLayout>
          <c:xMode val="edge"/>
          <c:yMode val="edge"/>
          <c:x val="0.2459369202226345"/>
          <c:y val="5.8139534883720929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5580404798393493"/>
          <c:y val="0.19579483814523188"/>
          <c:w val="0.74594091845901811"/>
          <c:h val="0.59317104111985997"/>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Locomotion!$G$32:$G$36</c:f>
              <c:numCache>
                <c:formatCode>General</c:formatCode>
                <c:ptCount val="5"/>
                <c:pt idx="0">
                  <c:v>1</c:v>
                </c:pt>
                <c:pt idx="1">
                  <c:v>2</c:v>
                </c:pt>
                <c:pt idx="2">
                  <c:v>3</c:v>
                </c:pt>
                <c:pt idx="3">
                  <c:v>4</c:v>
                </c:pt>
                <c:pt idx="4">
                  <c:v>5</c:v>
                </c:pt>
              </c:numCache>
            </c:numRef>
          </c:xVal>
          <c:yVal>
            <c:numRef>
              <c:f>Locomotion!$H$32:$H$36</c:f>
              <c:numCache>
                <c:formatCode>General</c:formatCode>
                <c:ptCount val="5"/>
                <c:pt idx="0">
                  <c:v>1</c:v>
                </c:pt>
                <c:pt idx="1">
                  <c:v>0.75</c:v>
                </c:pt>
                <c:pt idx="2">
                  <c:v>0.875</c:v>
                </c:pt>
                <c:pt idx="3">
                  <c:v>0.5625</c:v>
                </c:pt>
                <c:pt idx="4">
                  <c:v>0.9375</c:v>
                </c:pt>
              </c:numCache>
            </c:numRef>
          </c:yVal>
          <c:smooth val="0"/>
          <c:extLst>
            <c:ext xmlns:c16="http://schemas.microsoft.com/office/drawing/2014/chart" uri="{C3380CC4-5D6E-409C-BE32-E72D297353CC}">
              <c16:uniqueId val="{00000000-901E-E649-814E-14E3CA74171C}"/>
            </c:ext>
          </c:extLst>
        </c:ser>
        <c:dLbls>
          <c:showLegendKey val="0"/>
          <c:showVal val="0"/>
          <c:showCatName val="0"/>
          <c:showSerName val="0"/>
          <c:showPercent val="0"/>
          <c:showBubbleSize val="0"/>
        </c:dLbls>
        <c:axId val="152849151"/>
        <c:axId val="123225231"/>
      </c:scatterChart>
      <c:valAx>
        <c:axId val="1528491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5231"/>
        <c:crosses val="autoZero"/>
        <c:crossBetween val="midCat"/>
      </c:valAx>
      <c:valAx>
        <c:axId val="12322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away from x</a:t>
                </a:r>
                <a:endParaRPr lang="en-US"/>
              </a:p>
            </c:rich>
          </c:tx>
          <c:layout>
            <c:manualLayout>
              <c:xMode val="edge"/>
              <c:yMode val="edge"/>
              <c:x val="1.3422818791946308E-2"/>
              <c:y val="0.244811461067366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49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3 Y </a:t>
            </a:r>
            <a:r>
              <a:rPr lang="en-US" sz="1100" b="0" i="0" u="none" strike="noStrike" kern="1200" spc="0" baseline="0">
                <a:solidFill>
                  <a:sysClr val="windowText" lastClr="000000">
                    <a:lumMod val="65000"/>
                    <a:lumOff val="35000"/>
                  </a:sysClr>
                </a:solidFill>
              </a:rPr>
              <a:t>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7526615352856"/>
          <c:y val="0.19938193209719754"/>
          <c:w val="0.76750951074935858"/>
          <c:h val="0.60067183134366264"/>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Locomotion!$L$31:$L$35</c:f>
              <c:numCache>
                <c:formatCode>General</c:formatCode>
                <c:ptCount val="5"/>
                <c:pt idx="0">
                  <c:v>1</c:v>
                </c:pt>
                <c:pt idx="1">
                  <c:v>2</c:v>
                </c:pt>
                <c:pt idx="2">
                  <c:v>3</c:v>
                </c:pt>
                <c:pt idx="3">
                  <c:v>4</c:v>
                </c:pt>
                <c:pt idx="4">
                  <c:v>5</c:v>
                </c:pt>
              </c:numCache>
            </c:numRef>
          </c:xVal>
          <c:yVal>
            <c:numRef>
              <c:f>Locomotion!$M$31:$M$35</c:f>
              <c:numCache>
                <c:formatCode>General</c:formatCode>
                <c:ptCount val="5"/>
                <c:pt idx="0">
                  <c:v>0</c:v>
                </c:pt>
                <c:pt idx="1">
                  <c:v>0.125</c:v>
                </c:pt>
                <c:pt idx="2">
                  <c:v>6.25E-2</c:v>
                </c:pt>
                <c:pt idx="3">
                  <c:v>0.375</c:v>
                </c:pt>
                <c:pt idx="4">
                  <c:v>0.25</c:v>
                </c:pt>
              </c:numCache>
            </c:numRef>
          </c:yVal>
          <c:smooth val="0"/>
          <c:extLst>
            <c:ext xmlns:c16="http://schemas.microsoft.com/office/drawing/2014/chart" uri="{C3380CC4-5D6E-409C-BE32-E72D297353CC}">
              <c16:uniqueId val="{00000000-0E07-AE49-B147-59FDCE0BC1DA}"/>
            </c:ext>
          </c:extLst>
        </c:ser>
        <c:dLbls>
          <c:showLegendKey val="0"/>
          <c:showVal val="0"/>
          <c:showCatName val="0"/>
          <c:showSerName val="0"/>
          <c:showPercent val="0"/>
          <c:showBubbleSize val="0"/>
        </c:dLbls>
        <c:axId val="151373631"/>
        <c:axId val="156803775"/>
      </c:scatterChart>
      <c:valAx>
        <c:axId val="151373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Trial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03775"/>
        <c:crosses val="autoZero"/>
        <c:crossBetween val="midCat"/>
      </c:valAx>
      <c:valAx>
        <c:axId val="15680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36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4 </a:t>
            </a:r>
            <a:r>
              <a:rPr lang="en-US" sz="1400" b="0" i="0" u="none" strike="noStrike" kern="1200" spc="0" baseline="0">
                <a:solidFill>
                  <a:sysClr val="windowText" lastClr="000000">
                    <a:lumMod val="65000"/>
                    <a:lumOff val="35000"/>
                  </a:sysClr>
                </a:solidFill>
              </a:rPr>
              <a:t>X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417731874424786"/>
          <c:y val="0.18682639481147981"/>
          <c:w val="0.76833350376657461"/>
          <c:h val="0.6560451417124497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Locomotion!$Q$31:$Q$35</c:f>
              <c:numCache>
                <c:formatCode>General</c:formatCode>
                <c:ptCount val="5"/>
                <c:pt idx="0">
                  <c:v>1</c:v>
                </c:pt>
                <c:pt idx="1">
                  <c:v>2</c:v>
                </c:pt>
                <c:pt idx="2">
                  <c:v>3</c:v>
                </c:pt>
                <c:pt idx="3">
                  <c:v>4</c:v>
                </c:pt>
                <c:pt idx="4">
                  <c:v>5</c:v>
                </c:pt>
              </c:numCache>
            </c:numRef>
          </c:xVal>
          <c:yVal>
            <c:numRef>
              <c:f>Locomotion!$R$31:$R$35</c:f>
              <c:numCache>
                <c:formatCode>General</c:formatCode>
                <c:ptCount val="5"/>
                <c:pt idx="0">
                  <c:v>0.625</c:v>
                </c:pt>
                <c:pt idx="1">
                  <c:v>0.875</c:v>
                </c:pt>
                <c:pt idx="2">
                  <c:v>0.375</c:v>
                </c:pt>
                <c:pt idx="3">
                  <c:v>0.75</c:v>
                </c:pt>
                <c:pt idx="4">
                  <c:v>0.3125</c:v>
                </c:pt>
              </c:numCache>
            </c:numRef>
          </c:yVal>
          <c:smooth val="0"/>
          <c:extLst>
            <c:ext xmlns:c16="http://schemas.microsoft.com/office/drawing/2014/chart" uri="{C3380CC4-5D6E-409C-BE32-E72D297353CC}">
              <c16:uniqueId val="{00000000-5A7E-ED48-BFD5-BAB934713544}"/>
            </c:ext>
          </c:extLst>
        </c:ser>
        <c:dLbls>
          <c:showLegendKey val="0"/>
          <c:showVal val="0"/>
          <c:showCatName val="0"/>
          <c:showSerName val="0"/>
          <c:showPercent val="0"/>
          <c:showBubbleSize val="0"/>
        </c:dLbls>
        <c:axId val="2034584496"/>
        <c:axId val="2137934272"/>
      </c:scatterChart>
      <c:valAx>
        <c:axId val="2034584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934272"/>
        <c:crosses val="autoZero"/>
        <c:crossBetween val="midCat"/>
      </c:valAx>
      <c:valAx>
        <c:axId val="213793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84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4 </a:t>
            </a:r>
            <a:r>
              <a:rPr lang="en-US" sz="1100" b="0" i="0" u="none" strike="noStrike" kern="1200" spc="0" baseline="0">
                <a:solidFill>
                  <a:sysClr val="windowText" lastClr="000000">
                    <a:lumMod val="65000"/>
                    <a:lumOff val="35000"/>
                  </a:sysClr>
                </a:solidFill>
              </a:rPr>
              <a:t>Y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693984251968504"/>
          <c:y val="0.18588992165453003"/>
          <c:w val="0.78994015748031499"/>
          <c:h val="0.65275669488682342"/>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Locomotion!$W$31:$W$35</c:f>
              <c:numCache>
                <c:formatCode>General</c:formatCode>
                <c:ptCount val="5"/>
                <c:pt idx="0">
                  <c:v>1</c:v>
                </c:pt>
                <c:pt idx="1">
                  <c:v>2</c:v>
                </c:pt>
                <c:pt idx="2">
                  <c:v>3</c:v>
                </c:pt>
                <c:pt idx="3">
                  <c:v>4</c:v>
                </c:pt>
                <c:pt idx="4">
                  <c:v>5</c:v>
                </c:pt>
              </c:numCache>
            </c:numRef>
          </c:xVal>
          <c:yVal>
            <c:numRef>
              <c:f>Locomotion!$X$31:$X$35</c:f>
              <c:numCache>
                <c:formatCode>General</c:formatCode>
                <c:ptCount val="5"/>
                <c:pt idx="0">
                  <c:v>0.125</c:v>
                </c:pt>
                <c:pt idx="1">
                  <c:v>0.25</c:v>
                </c:pt>
                <c:pt idx="2">
                  <c:v>0.625</c:v>
                </c:pt>
                <c:pt idx="3">
                  <c:v>0.75</c:v>
                </c:pt>
                <c:pt idx="4">
                  <c:v>0.1875</c:v>
                </c:pt>
              </c:numCache>
            </c:numRef>
          </c:yVal>
          <c:smooth val="0"/>
          <c:extLst>
            <c:ext xmlns:c16="http://schemas.microsoft.com/office/drawing/2014/chart" uri="{C3380CC4-5D6E-409C-BE32-E72D297353CC}">
              <c16:uniqueId val="{00000000-7C58-D84C-B1D1-8EBDB06141B5}"/>
            </c:ext>
          </c:extLst>
        </c:ser>
        <c:dLbls>
          <c:showLegendKey val="0"/>
          <c:showVal val="0"/>
          <c:showCatName val="0"/>
          <c:showSerName val="0"/>
          <c:showPercent val="0"/>
          <c:showBubbleSize val="0"/>
        </c:dLbls>
        <c:axId val="37357311"/>
        <c:axId val="1020204399"/>
      </c:scatterChart>
      <c:valAx>
        <c:axId val="37357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Trial</a:t>
                </a:r>
              </a:p>
            </c:rich>
          </c:tx>
          <c:layout>
            <c:manualLayout>
              <c:xMode val="edge"/>
              <c:yMode val="edge"/>
              <c:x val="0.50115394005981806"/>
              <c:y val="0.887402705044644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04399"/>
        <c:crosses val="autoZero"/>
        <c:crossBetween val="midCat"/>
      </c:valAx>
      <c:valAx>
        <c:axId val="102020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7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Test 5 X distance off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69119600790641"/>
          <c:y val="0.17129348438835446"/>
          <c:w val="0.77565859823077676"/>
          <c:h val="0.6707850375515993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Locomotion!$G$44:$G$48</c:f>
              <c:numCache>
                <c:formatCode>General</c:formatCode>
                <c:ptCount val="5"/>
                <c:pt idx="0">
                  <c:v>1</c:v>
                </c:pt>
                <c:pt idx="1">
                  <c:v>2</c:v>
                </c:pt>
                <c:pt idx="2">
                  <c:v>3</c:v>
                </c:pt>
                <c:pt idx="3">
                  <c:v>4</c:v>
                </c:pt>
                <c:pt idx="4">
                  <c:v>5</c:v>
                </c:pt>
              </c:numCache>
            </c:numRef>
          </c:xVal>
          <c:yVal>
            <c:numRef>
              <c:f>Locomotion!$H$44:$H$48</c:f>
              <c:numCache>
                <c:formatCode>General</c:formatCode>
                <c:ptCount val="5"/>
                <c:pt idx="0">
                  <c:v>6.25E-2</c:v>
                </c:pt>
                <c:pt idx="1">
                  <c:v>0.125</c:v>
                </c:pt>
                <c:pt idx="2">
                  <c:v>0.1875</c:v>
                </c:pt>
                <c:pt idx="3">
                  <c:v>0.625</c:v>
                </c:pt>
                <c:pt idx="4">
                  <c:v>0.5</c:v>
                </c:pt>
              </c:numCache>
            </c:numRef>
          </c:yVal>
          <c:smooth val="0"/>
          <c:extLst>
            <c:ext xmlns:c16="http://schemas.microsoft.com/office/drawing/2014/chart" uri="{C3380CC4-5D6E-409C-BE32-E72D297353CC}">
              <c16:uniqueId val="{00000000-A4C8-A846-852E-B086FDAE4A41}"/>
            </c:ext>
          </c:extLst>
        </c:ser>
        <c:dLbls>
          <c:showLegendKey val="0"/>
          <c:showVal val="0"/>
          <c:showCatName val="0"/>
          <c:showSerName val="0"/>
          <c:showPercent val="0"/>
          <c:showBubbleSize val="0"/>
        </c:dLbls>
        <c:axId val="1018547055"/>
        <c:axId val="1019199743"/>
      </c:scatterChart>
      <c:valAx>
        <c:axId val="1018547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199743"/>
        <c:crosses val="autoZero"/>
        <c:crossBetween val="midCat"/>
      </c:valAx>
      <c:valAx>
        <c:axId val="101919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distance away from x</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547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25894</xdr:colOff>
      <xdr:row>16</xdr:row>
      <xdr:rowOff>32244</xdr:rowOff>
    </xdr:from>
    <xdr:to>
      <xdr:col>10</xdr:col>
      <xdr:colOff>184194</xdr:colOff>
      <xdr:row>27</xdr:row>
      <xdr:rowOff>70344</xdr:rowOff>
    </xdr:to>
    <xdr:graphicFrame macro="">
      <xdr:nvGraphicFramePr>
        <xdr:cNvPr id="15" name="Chart 14">
          <a:extLst>
            <a:ext uri="{FF2B5EF4-FFF2-40B4-BE49-F238E27FC236}">
              <a16:creationId xmlns:a16="http://schemas.microsoft.com/office/drawing/2014/main" id="{2F2A7BB3-F412-D795-AC76-D2561F0F5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235491</xdr:colOff>
      <xdr:row>16</xdr:row>
      <xdr:rowOff>16574</xdr:rowOff>
    </xdr:from>
    <xdr:to>
      <xdr:col>15</xdr:col>
      <xdr:colOff>229141</xdr:colOff>
      <xdr:row>27</xdr:row>
      <xdr:rowOff>45441</xdr:rowOff>
    </xdr:to>
    <xdr:graphicFrame macro="">
      <xdr:nvGraphicFramePr>
        <xdr:cNvPr id="17" name="Chart 16">
          <a:extLst>
            <a:ext uri="{FF2B5EF4-FFF2-40B4-BE49-F238E27FC236}">
              <a16:creationId xmlns:a16="http://schemas.microsoft.com/office/drawing/2014/main" id="{D0BD51BE-7F2E-4844-B223-80C37ADA1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552449</xdr:colOff>
      <xdr:row>15</xdr:row>
      <xdr:rowOff>0</xdr:rowOff>
    </xdr:from>
    <xdr:to>
      <xdr:col>25</xdr:col>
      <xdr:colOff>621488</xdr:colOff>
      <xdr:row>27</xdr:row>
      <xdr:rowOff>127000</xdr:rowOff>
    </xdr:to>
    <xdr:graphicFrame macro="">
      <xdr:nvGraphicFramePr>
        <xdr:cNvPr id="18" name="Chart 17">
          <a:extLst>
            <a:ext uri="{FF2B5EF4-FFF2-40B4-BE49-F238E27FC236}">
              <a16:creationId xmlns:a16="http://schemas.microsoft.com/office/drawing/2014/main" id="{7ED4B44D-FD9B-8826-AE24-18EDA951F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241300</xdr:colOff>
      <xdr:row>15</xdr:row>
      <xdr:rowOff>94575</xdr:rowOff>
    </xdr:from>
    <xdr:to>
      <xdr:col>20</xdr:col>
      <xdr:colOff>635000</xdr:colOff>
      <xdr:row>27</xdr:row>
      <xdr:rowOff>38100</xdr:rowOff>
    </xdr:to>
    <xdr:graphicFrame macro="">
      <xdr:nvGraphicFramePr>
        <xdr:cNvPr id="19" name="Chart 18">
          <a:extLst>
            <a:ext uri="{FF2B5EF4-FFF2-40B4-BE49-F238E27FC236}">
              <a16:creationId xmlns:a16="http://schemas.microsoft.com/office/drawing/2014/main" id="{D3463807-EA49-3925-B16A-9B0717D08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152400</xdr:colOff>
      <xdr:row>29</xdr:row>
      <xdr:rowOff>12700</xdr:rowOff>
    </xdr:from>
    <xdr:to>
      <xdr:col>10</xdr:col>
      <xdr:colOff>304800</xdr:colOff>
      <xdr:row>41</xdr:row>
      <xdr:rowOff>0</xdr:rowOff>
    </xdr:to>
    <xdr:graphicFrame macro="">
      <xdr:nvGraphicFramePr>
        <xdr:cNvPr id="20" name="Chart 19">
          <a:extLst>
            <a:ext uri="{FF2B5EF4-FFF2-40B4-BE49-F238E27FC236}">
              <a16:creationId xmlns:a16="http://schemas.microsoft.com/office/drawing/2014/main" id="{59D77C7D-3EA1-A7E4-63CF-C3FA1564E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254000</xdr:colOff>
      <xdr:row>28</xdr:row>
      <xdr:rowOff>165100</xdr:rowOff>
    </xdr:from>
    <xdr:to>
      <xdr:col>15</xdr:col>
      <xdr:colOff>254000</xdr:colOff>
      <xdr:row>41</xdr:row>
      <xdr:rowOff>38100</xdr:rowOff>
    </xdr:to>
    <xdr:graphicFrame macro="">
      <xdr:nvGraphicFramePr>
        <xdr:cNvPr id="21" name="Chart 20">
          <a:extLst>
            <a:ext uri="{FF2B5EF4-FFF2-40B4-BE49-F238E27FC236}">
              <a16:creationId xmlns:a16="http://schemas.microsoft.com/office/drawing/2014/main" id="{1F3944D0-6854-DD14-909C-3552D3A85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127000</xdr:colOff>
      <xdr:row>28</xdr:row>
      <xdr:rowOff>88900</xdr:rowOff>
    </xdr:from>
    <xdr:to>
      <xdr:col>20</xdr:col>
      <xdr:colOff>368300</xdr:colOff>
      <xdr:row>41</xdr:row>
      <xdr:rowOff>133350</xdr:rowOff>
    </xdr:to>
    <xdr:graphicFrame macro="">
      <xdr:nvGraphicFramePr>
        <xdr:cNvPr id="22" name="Chart 21">
          <a:extLst>
            <a:ext uri="{FF2B5EF4-FFF2-40B4-BE49-F238E27FC236}">
              <a16:creationId xmlns:a16="http://schemas.microsoft.com/office/drawing/2014/main" id="{A9303AF7-8CA0-C44A-DE25-508FE3B70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520700</xdr:colOff>
      <xdr:row>27</xdr:row>
      <xdr:rowOff>76200</xdr:rowOff>
    </xdr:from>
    <xdr:to>
      <xdr:col>25</xdr:col>
      <xdr:colOff>431800</xdr:colOff>
      <xdr:row>41</xdr:row>
      <xdr:rowOff>63500</xdr:rowOff>
    </xdr:to>
    <xdr:graphicFrame macro="">
      <xdr:nvGraphicFramePr>
        <xdr:cNvPr id="23" name="Chart 22">
          <a:extLst>
            <a:ext uri="{FF2B5EF4-FFF2-40B4-BE49-F238E27FC236}">
              <a16:creationId xmlns:a16="http://schemas.microsoft.com/office/drawing/2014/main" id="{A0959FCD-A6E0-4EFB-EFF0-84A8354CF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3276600</xdr:colOff>
      <xdr:row>42</xdr:row>
      <xdr:rowOff>25400</xdr:rowOff>
    </xdr:from>
    <xdr:to>
      <xdr:col>9</xdr:col>
      <xdr:colOff>342900</xdr:colOff>
      <xdr:row>56</xdr:row>
      <xdr:rowOff>107950</xdr:rowOff>
    </xdr:to>
    <xdr:graphicFrame macro="">
      <xdr:nvGraphicFramePr>
        <xdr:cNvPr id="24" name="Chart 23">
          <a:extLst>
            <a:ext uri="{FF2B5EF4-FFF2-40B4-BE49-F238E27FC236}">
              <a16:creationId xmlns:a16="http://schemas.microsoft.com/office/drawing/2014/main" id="{0F423EE5-EE41-6DDC-6902-710C5C57A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381000</xdr:colOff>
      <xdr:row>42</xdr:row>
      <xdr:rowOff>127000</xdr:rowOff>
    </xdr:from>
    <xdr:to>
      <xdr:col>14</xdr:col>
      <xdr:colOff>254000</xdr:colOff>
      <xdr:row>56</xdr:row>
      <xdr:rowOff>133350</xdr:rowOff>
    </xdr:to>
    <xdr:graphicFrame macro="">
      <xdr:nvGraphicFramePr>
        <xdr:cNvPr id="25" name="Chart 24">
          <a:extLst>
            <a:ext uri="{FF2B5EF4-FFF2-40B4-BE49-F238E27FC236}">
              <a16:creationId xmlns:a16="http://schemas.microsoft.com/office/drawing/2014/main" id="{2612DB02-7274-70EA-F120-CCEF911B2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431800</xdr:colOff>
      <xdr:row>43</xdr:row>
      <xdr:rowOff>25400</xdr:rowOff>
    </xdr:from>
    <xdr:to>
      <xdr:col>20</xdr:col>
      <xdr:colOff>520700</xdr:colOff>
      <xdr:row>57</xdr:row>
      <xdr:rowOff>0</xdr:rowOff>
    </xdr:to>
    <xdr:graphicFrame macro="">
      <xdr:nvGraphicFramePr>
        <xdr:cNvPr id="26" name="Chart 25">
          <a:extLst>
            <a:ext uri="{FF2B5EF4-FFF2-40B4-BE49-F238E27FC236}">
              <a16:creationId xmlns:a16="http://schemas.microsoft.com/office/drawing/2014/main" id="{193B3007-641C-475F-9ED0-15891E842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579876</xdr:colOff>
      <xdr:row>42</xdr:row>
      <xdr:rowOff>38101</xdr:rowOff>
    </xdr:from>
    <xdr:to>
      <xdr:col>26</xdr:col>
      <xdr:colOff>317499</xdr:colOff>
      <xdr:row>56</xdr:row>
      <xdr:rowOff>176045</xdr:rowOff>
    </xdr:to>
    <xdr:graphicFrame macro="">
      <xdr:nvGraphicFramePr>
        <xdr:cNvPr id="27" name="Chart 26">
          <a:extLst>
            <a:ext uri="{FF2B5EF4-FFF2-40B4-BE49-F238E27FC236}">
              <a16:creationId xmlns:a16="http://schemas.microsoft.com/office/drawing/2014/main" id="{C6B6B853-2957-132F-DC01-BF6395792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68516</xdr:colOff>
      <xdr:row>56</xdr:row>
      <xdr:rowOff>103068</xdr:rowOff>
    </xdr:from>
    <xdr:to>
      <xdr:col>15</xdr:col>
      <xdr:colOff>40640</xdr:colOff>
      <xdr:row>69</xdr:row>
      <xdr:rowOff>187959</xdr:rowOff>
    </xdr:to>
    <xdr:graphicFrame macro="">
      <xdr:nvGraphicFramePr>
        <xdr:cNvPr id="29" name="Chart 28">
          <a:extLst>
            <a:ext uri="{FF2B5EF4-FFF2-40B4-BE49-F238E27FC236}">
              <a16:creationId xmlns:a16="http://schemas.microsoft.com/office/drawing/2014/main" id="{D2F5AC98-F195-A984-BCEE-DFBDBD2F4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127000</xdr:colOff>
      <xdr:row>58</xdr:row>
      <xdr:rowOff>165100</xdr:rowOff>
    </xdr:from>
    <xdr:to>
      <xdr:col>20</xdr:col>
      <xdr:colOff>563123</xdr:colOff>
      <xdr:row>73</xdr:row>
      <xdr:rowOff>55916</xdr:rowOff>
    </xdr:to>
    <xdr:graphicFrame macro="">
      <xdr:nvGraphicFramePr>
        <xdr:cNvPr id="31" name="Chart 30">
          <a:extLst>
            <a:ext uri="{FF2B5EF4-FFF2-40B4-BE49-F238E27FC236}">
              <a16:creationId xmlns:a16="http://schemas.microsoft.com/office/drawing/2014/main" id="{3B9EA09F-4254-53FB-0E4A-EE477F6A0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44584</xdr:colOff>
      <xdr:row>58</xdr:row>
      <xdr:rowOff>63500</xdr:rowOff>
    </xdr:from>
    <xdr:to>
      <xdr:col>26</xdr:col>
      <xdr:colOff>381000</xdr:colOff>
      <xdr:row>73</xdr:row>
      <xdr:rowOff>88087</xdr:rowOff>
    </xdr:to>
    <xdr:graphicFrame macro="">
      <xdr:nvGraphicFramePr>
        <xdr:cNvPr id="32" name="Chart 31">
          <a:extLst>
            <a:ext uri="{FF2B5EF4-FFF2-40B4-BE49-F238E27FC236}">
              <a16:creationId xmlns:a16="http://schemas.microsoft.com/office/drawing/2014/main" id="{CD3F2C5F-7BD1-0E93-C455-2247FCCCD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340608</xdr:colOff>
      <xdr:row>5</xdr:row>
      <xdr:rowOff>22342</xdr:rowOff>
    </xdr:from>
    <xdr:to>
      <xdr:col>11</xdr:col>
      <xdr:colOff>330200</xdr:colOff>
      <xdr:row>8</xdr:row>
      <xdr:rowOff>647699</xdr:rowOff>
    </xdr:to>
    <xdr:graphicFrame macro="">
      <xdr:nvGraphicFramePr>
        <xdr:cNvPr id="6" name="Chart 5">
          <a:extLst>
            <a:ext uri="{FF2B5EF4-FFF2-40B4-BE49-F238E27FC236}">
              <a16:creationId xmlns:a16="http://schemas.microsoft.com/office/drawing/2014/main" id="{869648AE-530F-E0A5-138D-863067606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565150</xdr:colOff>
      <xdr:row>4</xdr:row>
      <xdr:rowOff>184150</xdr:rowOff>
    </xdr:from>
    <xdr:to>
      <xdr:col>19</xdr:col>
      <xdr:colOff>50800</xdr:colOff>
      <xdr:row>8</xdr:row>
      <xdr:rowOff>711200</xdr:rowOff>
    </xdr:to>
    <xdr:graphicFrame macro="">
      <xdr:nvGraphicFramePr>
        <xdr:cNvPr id="7" name="Chart 6">
          <a:extLst>
            <a:ext uri="{FF2B5EF4-FFF2-40B4-BE49-F238E27FC236}">
              <a16:creationId xmlns:a16="http://schemas.microsoft.com/office/drawing/2014/main" id="{ADC438DA-E787-9002-23DC-0811F68D2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412750</xdr:colOff>
      <xdr:row>11</xdr:row>
      <xdr:rowOff>755650</xdr:rowOff>
    </xdr:from>
    <xdr:to>
      <xdr:col>12</xdr:col>
      <xdr:colOff>273050</xdr:colOff>
      <xdr:row>14</xdr:row>
      <xdr:rowOff>374650</xdr:rowOff>
    </xdr:to>
    <xdr:graphicFrame macro="">
      <xdr:nvGraphicFramePr>
        <xdr:cNvPr id="8" name="Chart 7">
          <a:extLst>
            <a:ext uri="{FF2B5EF4-FFF2-40B4-BE49-F238E27FC236}">
              <a16:creationId xmlns:a16="http://schemas.microsoft.com/office/drawing/2014/main" id="{1A0A499F-B5A3-74E7-13C4-568015247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514350</xdr:colOff>
      <xdr:row>11</xdr:row>
      <xdr:rowOff>742950</xdr:rowOff>
    </xdr:from>
    <xdr:to>
      <xdr:col>19</xdr:col>
      <xdr:colOff>374650</xdr:colOff>
      <xdr:row>14</xdr:row>
      <xdr:rowOff>361950</xdr:rowOff>
    </xdr:to>
    <xdr:graphicFrame macro="">
      <xdr:nvGraphicFramePr>
        <xdr:cNvPr id="9" name="Chart 8">
          <a:extLst>
            <a:ext uri="{FF2B5EF4-FFF2-40B4-BE49-F238E27FC236}">
              <a16:creationId xmlns:a16="http://schemas.microsoft.com/office/drawing/2014/main" id="{DA389A06-C5B5-5D5F-552C-DAB9792C0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5"/>
  <sheetViews>
    <sheetView tabSelected="1" zoomScale="88" zoomScaleNormal="50" workbookViewId="0">
      <selection activeCell="B3" sqref="B3:D3"/>
    </sheetView>
  </sheetViews>
  <sheetFormatPr defaultColWidth="8.81640625" defaultRowHeight="14.5" x14ac:dyDescent="0.35"/>
  <cols>
    <col min="1" max="1" width="21.453125" style="4" customWidth="1"/>
    <col min="2" max="2" width="46.7265625" style="1" customWidth="1"/>
    <col min="3" max="3" width="52.81640625" style="1" customWidth="1"/>
    <col min="4" max="4" width="29.26953125" style="1" customWidth="1"/>
    <col min="5" max="5" width="43.7265625" style="1" customWidth="1"/>
    <col min="6" max="6" width="9" bestFit="1" customWidth="1"/>
    <col min="7" max="7" width="11.1796875" bestFit="1" customWidth="1"/>
    <col min="8" max="10" width="12" bestFit="1" customWidth="1"/>
    <col min="11" max="13" width="9" bestFit="1" customWidth="1"/>
    <col min="16" max="19" width="9" bestFit="1" customWidth="1"/>
    <col min="21" max="24" width="9" bestFit="1" customWidth="1"/>
  </cols>
  <sheetData>
    <row r="1" spans="1:5" ht="32.5" customHeight="1" x14ac:dyDescent="0.7">
      <c r="A1" s="5" t="s">
        <v>0</v>
      </c>
      <c r="B1" s="33"/>
      <c r="C1" s="33"/>
    </row>
    <row r="3" spans="1:5" ht="15.5" x14ac:dyDescent="0.35">
      <c r="A3" s="6"/>
      <c r="B3" s="32" t="s">
        <v>67</v>
      </c>
      <c r="C3" s="32"/>
      <c r="D3" s="32"/>
    </row>
    <row r="4" spans="1:5" ht="15.5" x14ac:dyDescent="0.35">
      <c r="A4" s="6" t="s">
        <v>1</v>
      </c>
      <c r="B4" s="6"/>
      <c r="C4" s="6"/>
    </row>
    <row r="5" spans="1:5" x14ac:dyDescent="0.35">
      <c r="A5" s="2" t="s">
        <v>2</v>
      </c>
      <c r="B5" s="3" t="s">
        <v>3</v>
      </c>
      <c r="C5" s="3" t="s">
        <v>4</v>
      </c>
      <c r="D5" s="3" t="s">
        <v>5</v>
      </c>
      <c r="E5" s="3" t="s">
        <v>6</v>
      </c>
    </row>
    <row r="6" spans="1:5" ht="58" x14ac:dyDescent="0.35">
      <c r="A6" s="4">
        <v>1</v>
      </c>
      <c r="B6" s="9" t="s">
        <v>7</v>
      </c>
      <c r="C6" s="9" t="s">
        <v>8</v>
      </c>
      <c r="D6" s="9" t="s">
        <v>9</v>
      </c>
      <c r="E6" s="34" t="s">
        <v>10</v>
      </c>
    </row>
    <row r="7" spans="1:5" ht="80.25" customHeight="1" x14ac:dyDescent="0.35">
      <c r="A7" s="4">
        <v>2</v>
      </c>
      <c r="B7" s="9" t="s">
        <v>7</v>
      </c>
      <c r="C7" s="9" t="s">
        <v>11</v>
      </c>
      <c r="D7" s="9" t="s">
        <v>9</v>
      </c>
      <c r="E7" s="34"/>
    </row>
    <row r="8" spans="1:5" ht="58" x14ac:dyDescent="0.35">
      <c r="A8" s="4">
        <v>3</v>
      </c>
      <c r="B8" s="9" t="s">
        <v>7</v>
      </c>
      <c r="C8" s="9" t="s">
        <v>12</v>
      </c>
      <c r="D8" s="9" t="s">
        <v>9</v>
      </c>
      <c r="E8" s="34"/>
    </row>
    <row r="9" spans="1:5" ht="58" x14ac:dyDescent="0.35">
      <c r="A9" s="4">
        <v>4</v>
      </c>
      <c r="B9" s="9" t="s">
        <v>7</v>
      </c>
      <c r="C9" s="9" t="s">
        <v>13</v>
      </c>
      <c r="D9" s="9" t="s">
        <v>9</v>
      </c>
      <c r="E9" s="34"/>
    </row>
    <row r="11" spans="1:5" x14ac:dyDescent="0.35">
      <c r="A11" s="7" t="s">
        <v>14</v>
      </c>
    </row>
    <row r="12" spans="1:5" ht="74.5" x14ac:dyDescent="0.35">
      <c r="A12" s="4">
        <v>5</v>
      </c>
      <c r="B12" s="9" t="s">
        <v>15</v>
      </c>
      <c r="C12" s="9" t="s">
        <v>16</v>
      </c>
      <c r="D12" s="9" t="s">
        <v>9</v>
      </c>
      <c r="E12" s="34" t="s">
        <v>17</v>
      </c>
    </row>
    <row r="13" spans="1:5" ht="74.5" x14ac:dyDescent="0.35">
      <c r="A13" s="4">
        <v>6</v>
      </c>
      <c r="B13" s="9" t="s">
        <v>15</v>
      </c>
      <c r="C13" s="9" t="s">
        <v>18</v>
      </c>
      <c r="D13" s="9" t="s">
        <v>9</v>
      </c>
      <c r="E13" s="34"/>
    </row>
    <row r="14" spans="1:5" ht="74.5" x14ac:dyDescent="0.35">
      <c r="A14" s="4">
        <v>7</v>
      </c>
      <c r="B14" s="9" t="s">
        <v>15</v>
      </c>
      <c r="C14" s="9" t="s">
        <v>19</v>
      </c>
      <c r="D14" s="9" t="s">
        <v>9</v>
      </c>
      <c r="E14" s="34"/>
    </row>
    <row r="15" spans="1:5" ht="74.5" x14ac:dyDescent="0.35">
      <c r="A15" s="4">
        <v>8</v>
      </c>
      <c r="B15" s="9" t="s">
        <v>15</v>
      </c>
      <c r="C15" s="9" t="s">
        <v>20</v>
      </c>
      <c r="D15" s="9" t="s">
        <v>9</v>
      </c>
      <c r="E15" s="34"/>
    </row>
    <row r="17" spans="1:24" ht="31" x14ac:dyDescent="0.7">
      <c r="A17" s="8" t="s">
        <v>66</v>
      </c>
      <c r="U17">
        <v>1</v>
      </c>
      <c r="V17" s="1">
        <v>0.875</v>
      </c>
    </row>
    <row r="18" spans="1:24" x14ac:dyDescent="0.35">
      <c r="A18" s="2" t="s">
        <v>21</v>
      </c>
      <c r="B18" s="3" t="s">
        <v>22</v>
      </c>
      <c r="C18" s="3" t="s">
        <v>23</v>
      </c>
      <c r="U18">
        <v>2</v>
      </c>
      <c r="V18" s="1">
        <v>0.8125</v>
      </c>
    </row>
    <row r="19" spans="1:24" x14ac:dyDescent="0.35">
      <c r="A19" s="4">
        <v>1</v>
      </c>
      <c r="B19" s="1">
        <v>0</v>
      </c>
      <c r="C19" s="1">
        <v>0</v>
      </c>
      <c r="F19" s="2"/>
      <c r="G19" s="3"/>
      <c r="L19">
        <v>1</v>
      </c>
      <c r="M19" s="1">
        <v>0</v>
      </c>
      <c r="R19">
        <v>1</v>
      </c>
      <c r="S19" s="1">
        <v>0.5</v>
      </c>
      <c r="U19">
        <v>3</v>
      </c>
      <c r="V19" s="1">
        <v>0.375</v>
      </c>
    </row>
    <row r="20" spans="1:24" x14ac:dyDescent="0.35">
      <c r="A20" s="4">
        <v>1</v>
      </c>
      <c r="B20" s="1">
        <v>0.125</v>
      </c>
      <c r="C20" s="1">
        <v>0.125</v>
      </c>
      <c r="F20" s="4"/>
      <c r="G20" s="1"/>
      <c r="H20">
        <v>1</v>
      </c>
      <c r="I20">
        <v>0</v>
      </c>
      <c r="L20">
        <v>2</v>
      </c>
      <c r="M20" s="1">
        <v>0.125</v>
      </c>
      <c r="R20">
        <v>2</v>
      </c>
      <c r="S20" s="1">
        <v>0.125</v>
      </c>
      <c r="U20">
        <v>4</v>
      </c>
      <c r="V20" s="1">
        <v>0.375</v>
      </c>
    </row>
    <row r="21" spans="1:24" x14ac:dyDescent="0.35">
      <c r="A21" s="4">
        <v>1</v>
      </c>
      <c r="B21" s="1">
        <v>0.125</v>
      </c>
      <c r="C21" s="1">
        <v>0</v>
      </c>
      <c r="F21" s="4"/>
      <c r="G21" s="12"/>
      <c r="H21">
        <v>2</v>
      </c>
      <c r="I21">
        <v>0.125</v>
      </c>
      <c r="L21">
        <v>3</v>
      </c>
      <c r="M21" s="1">
        <v>0</v>
      </c>
      <c r="R21">
        <v>3</v>
      </c>
      <c r="S21" s="1">
        <v>-0.375</v>
      </c>
      <c r="U21">
        <v>5</v>
      </c>
      <c r="V21" s="10">
        <v>0.375</v>
      </c>
    </row>
    <row r="22" spans="1:24" x14ac:dyDescent="0.35">
      <c r="A22" s="4">
        <v>1</v>
      </c>
      <c r="B22" s="1">
        <v>0.375</v>
      </c>
      <c r="C22" s="1">
        <v>0</v>
      </c>
      <c r="F22" s="4"/>
      <c r="G22" s="1"/>
      <c r="H22">
        <v>3</v>
      </c>
      <c r="I22">
        <v>0.125</v>
      </c>
      <c r="L22">
        <v>4</v>
      </c>
      <c r="M22" s="1">
        <v>0</v>
      </c>
      <c r="R22">
        <v>4</v>
      </c>
      <c r="S22" s="1">
        <v>0.375</v>
      </c>
    </row>
    <row r="23" spans="1:24" x14ac:dyDescent="0.35">
      <c r="A23" s="4">
        <v>1</v>
      </c>
      <c r="B23" s="1">
        <v>0.4375</v>
      </c>
      <c r="C23" s="1">
        <v>0</v>
      </c>
      <c r="F23" s="4"/>
      <c r="G23" s="1"/>
      <c r="H23">
        <v>4</v>
      </c>
      <c r="I23">
        <v>0.375</v>
      </c>
      <c r="L23">
        <v>5</v>
      </c>
      <c r="M23" s="1">
        <v>0</v>
      </c>
      <c r="R23">
        <v>5</v>
      </c>
      <c r="S23" s="1">
        <v>1</v>
      </c>
    </row>
    <row r="24" spans="1:24" x14ac:dyDescent="0.35">
      <c r="A24" s="4">
        <v>2</v>
      </c>
      <c r="B24" s="1">
        <v>0.5</v>
      </c>
      <c r="C24" s="1">
        <v>0.875</v>
      </c>
      <c r="F24" s="4"/>
      <c r="G24" s="1"/>
      <c r="H24">
        <v>5</v>
      </c>
      <c r="I24">
        <v>0.4375</v>
      </c>
    </row>
    <row r="25" spans="1:24" x14ac:dyDescent="0.35">
      <c r="A25" s="4">
        <v>2</v>
      </c>
      <c r="B25" s="1">
        <v>0.125</v>
      </c>
      <c r="C25" s="1">
        <v>0.8125</v>
      </c>
    </row>
    <row r="26" spans="1:24" x14ac:dyDescent="0.35">
      <c r="A26" s="4">
        <v>2</v>
      </c>
      <c r="B26" s="1">
        <v>-0.375</v>
      </c>
      <c r="C26" s="1">
        <v>0.375</v>
      </c>
    </row>
    <row r="27" spans="1:24" x14ac:dyDescent="0.35">
      <c r="A27" s="4">
        <v>2</v>
      </c>
      <c r="B27" s="1">
        <v>0.375</v>
      </c>
      <c r="C27" s="1">
        <v>0.375</v>
      </c>
    </row>
    <row r="28" spans="1:24" x14ac:dyDescent="0.35">
      <c r="A28" s="4">
        <v>2</v>
      </c>
      <c r="B28" s="1">
        <v>1</v>
      </c>
      <c r="C28" s="10">
        <v>0.375</v>
      </c>
    </row>
    <row r="29" spans="1:24" x14ac:dyDescent="0.35">
      <c r="A29" s="4">
        <v>3</v>
      </c>
      <c r="B29" s="1">
        <v>1</v>
      </c>
      <c r="C29" s="1">
        <v>0</v>
      </c>
    </row>
    <row r="30" spans="1:24" x14ac:dyDescent="0.35">
      <c r="A30" s="4">
        <v>3</v>
      </c>
      <c r="B30" s="1">
        <v>0.75</v>
      </c>
      <c r="C30" s="1">
        <v>0.125</v>
      </c>
    </row>
    <row r="31" spans="1:24" x14ac:dyDescent="0.35">
      <c r="A31" s="4">
        <v>3</v>
      </c>
      <c r="B31" s="1">
        <v>0.875</v>
      </c>
      <c r="C31" s="1">
        <v>6.25E-2</v>
      </c>
      <c r="L31">
        <v>1</v>
      </c>
      <c r="M31" s="1">
        <v>0</v>
      </c>
      <c r="Q31" s="14">
        <v>1</v>
      </c>
      <c r="R31" s="11">
        <v>0.625</v>
      </c>
      <c r="W31">
        <v>1</v>
      </c>
      <c r="X31" s="1">
        <v>0.125</v>
      </c>
    </row>
    <row r="32" spans="1:24" x14ac:dyDescent="0.35">
      <c r="A32" s="4">
        <v>3</v>
      </c>
      <c r="B32" s="1">
        <v>0.5625</v>
      </c>
      <c r="C32" s="1">
        <v>0.375</v>
      </c>
      <c r="G32" s="4">
        <v>1</v>
      </c>
      <c r="H32" s="1">
        <v>1</v>
      </c>
      <c r="L32">
        <v>2</v>
      </c>
      <c r="M32" s="1">
        <v>0.125</v>
      </c>
      <c r="Q32" s="14">
        <v>2</v>
      </c>
      <c r="R32" s="11">
        <v>0.875</v>
      </c>
      <c r="W32">
        <v>2</v>
      </c>
      <c r="X32" s="1">
        <v>0.25</v>
      </c>
    </row>
    <row r="33" spans="1:24" x14ac:dyDescent="0.35">
      <c r="A33" s="4">
        <v>3</v>
      </c>
      <c r="B33" s="1">
        <v>0.9375</v>
      </c>
      <c r="C33" s="1">
        <v>0.25</v>
      </c>
      <c r="G33" s="4">
        <v>2</v>
      </c>
      <c r="H33" s="1">
        <v>0.75</v>
      </c>
      <c r="L33">
        <v>3</v>
      </c>
      <c r="M33" s="1">
        <v>6.25E-2</v>
      </c>
      <c r="Q33" s="14">
        <v>3</v>
      </c>
      <c r="R33" s="11">
        <v>0.375</v>
      </c>
      <c r="W33">
        <v>3</v>
      </c>
      <c r="X33" s="1">
        <v>0.625</v>
      </c>
    </row>
    <row r="34" spans="1:24" x14ac:dyDescent="0.35">
      <c r="A34" s="4">
        <v>4</v>
      </c>
      <c r="B34" s="1">
        <v>0.625</v>
      </c>
      <c r="C34" s="1">
        <v>0.125</v>
      </c>
      <c r="G34" s="4">
        <v>3</v>
      </c>
      <c r="H34" s="1">
        <v>0.875</v>
      </c>
      <c r="L34">
        <v>4</v>
      </c>
      <c r="M34" s="1">
        <v>0.375</v>
      </c>
      <c r="Q34" s="14">
        <v>4</v>
      </c>
      <c r="R34" s="11">
        <v>0.75</v>
      </c>
      <c r="W34">
        <v>4</v>
      </c>
      <c r="X34" s="1">
        <v>0.75</v>
      </c>
    </row>
    <row r="35" spans="1:24" x14ac:dyDescent="0.35">
      <c r="A35" s="4">
        <v>4</v>
      </c>
      <c r="B35" s="1">
        <v>0.875</v>
      </c>
      <c r="C35" s="1">
        <v>0.25</v>
      </c>
      <c r="G35" s="4">
        <v>4</v>
      </c>
      <c r="H35" s="1">
        <v>0.5625</v>
      </c>
      <c r="L35">
        <v>5</v>
      </c>
      <c r="M35" s="1">
        <v>0.25</v>
      </c>
      <c r="Q35" s="14">
        <v>5</v>
      </c>
      <c r="R35" s="11">
        <v>0.3125</v>
      </c>
      <c r="W35">
        <v>5</v>
      </c>
      <c r="X35" s="1">
        <v>0.1875</v>
      </c>
    </row>
    <row r="36" spans="1:24" x14ac:dyDescent="0.35">
      <c r="A36" s="4">
        <v>4</v>
      </c>
      <c r="B36" s="1">
        <v>0.375</v>
      </c>
      <c r="C36" s="1">
        <v>0.625</v>
      </c>
      <c r="G36" s="4">
        <v>5</v>
      </c>
      <c r="H36" s="1">
        <v>0.9375</v>
      </c>
    </row>
    <row r="37" spans="1:24" x14ac:dyDescent="0.35">
      <c r="A37" s="4">
        <v>4</v>
      </c>
      <c r="B37" s="1">
        <v>0.75</v>
      </c>
      <c r="C37" s="1">
        <v>0.75</v>
      </c>
    </row>
    <row r="38" spans="1:24" x14ac:dyDescent="0.35">
      <c r="A38" s="4">
        <v>4</v>
      </c>
      <c r="B38" s="1">
        <v>0.3125</v>
      </c>
      <c r="C38" s="1">
        <v>0.1875</v>
      </c>
    </row>
    <row r="39" spans="1:24" x14ac:dyDescent="0.35">
      <c r="A39" s="4">
        <v>5</v>
      </c>
      <c r="B39" s="1">
        <v>6.25E-2</v>
      </c>
      <c r="C39" s="1">
        <v>0.9375</v>
      </c>
    </row>
    <row r="40" spans="1:24" x14ac:dyDescent="0.35">
      <c r="A40" s="4">
        <v>5</v>
      </c>
      <c r="B40" s="1">
        <v>0.125</v>
      </c>
      <c r="C40" s="1">
        <v>0.8125</v>
      </c>
    </row>
    <row r="41" spans="1:24" x14ac:dyDescent="0.35">
      <c r="A41" s="4">
        <v>5</v>
      </c>
      <c r="B41" s="1">
        <v>0.1875</v>
      </c>
      <c r="C41" s="1">
        <v>0.6875</v>
      </c>
    </row>
    <row r="42" spans="1:24" x14ac:dyDescent="0.35">
      <c r="A42" s="4">
        <v>5</v>
      </c>
      <c r="B42" s="1">
        <v>0.625</v>
      </c>
      <c r="C42" s="1">
        <v>1</v>
      </c>
      <c r="F42" s="13"/>
      <c r="G42" s="13"/>
      <c r="H42" s="13"/>
      <c r="I42" s="13"/>
      <c r="J42" s="13"/>
      <c r="K42" s="13"/>
      <c r="L42" s="13"/>
      <c r="M42" s="13"/>
      <c r="N42" s="13"/>
    </row>
    <row r="43" spans="1:24" x14ac:dyDescent="0.35">
      <c r="A43" s="4">
        <v>5</v>
      </c>
      <c r="B43" s="1">
        <v>0.5</v>
      </c>
      <c r="C43" s="1">
        <v>0.875</v>
      </c>
    </row>
    <row r="44" spans="1:24" x14ac:dyDescent="0.35">
      <c r="A44" s="4">
        <v>6</v>
      </c>
      <c r="B44" s="1">
        <v>1</v>
      </c>
      <c r="C44" s="1">
        <v>2</v>
      </c>
      <c r="G44">
        <v>1</v>
      </c>
      <c r="H44" s="1">
        <v>6.25E-2</v>
      </c>
      <c r="K44">
        <v>1</v>
      </c>
      <c r="L44" s="1">
        <v>0.9375</v>
      </c>
    </row>
    <row r="45" spans="1:24" x14ac:dyDescent="0.35">
      <c r="A45" s="4">
        <v>6</v>
      </c>
      <c r="B45" s="1">
        <v>1.125</v>
      </c>
      <c r="C45" s="1">
        <v>1.375</v>
      </c>
      <c r="G45">
        <v>2</v>
      </c>
      <c r="H45" s="1">
        <v>0.125</v>
      </c>
      <c r="K45">
        <v>2</v>
      </c>
      <c r="L45" s="1">
        <v>0.8125</v>
      </c>
      <c r="P45">
        <v>1</v>
      </c>
      <c r="Q45" s="11">
        <v>1</v>
      </c>
      <c r="V45">
        <v>1</v>
      </c>
      <c r="W45" s="11">
        <v>2</v>
      </c>
    </row>
    <row r="46" spans="1:24" x14ac:dyDescent="0.35">
      <c r="A46" s="4">
        <v>6</v>
      </c>
      <c r="B46" s="1">
        <v>0.875</v>
      </c>
      <c r="C46" s="1">
        <v>0.625</v>
      </c>
      <c r="G46">
        <v>3</v>
      </c>
      <c r="H46" s="1">
        <v>0.1875</v>
      </c>
      <c r="K46">
        <v>3</v>
      </c>
      <c r="L46" s="1">
        <v>0.6875</v>
      </c>
      <c r="P46">
        <v>2</v>
      </c>
      <c r="Q46" s="11">
        <v>1.125</v>
      </c>
      <c r="V46">
        <v>2</v>
      </c>
      <c r="W46" s="11">
        <v>1.375</v>
      </c>
    </row>
    <row r="47" spans="1:24" x14ac:dyDescent="0.35">
      <c r="A47" s="4">
        <v>6</v>
      </c>
      <c r="B47" s="1">
        <v>1.0625</v>
      </c>
      <c r="C47" s="1">
        <v>0.9375</v>
      </c>
      <c r="G47">
        <v>4</v>
      </c>
      <c r="H47" s="1">
        <v>0.625</v>
      </c>
      <c r="K47">
        <v>4</v>
      </c>
      <c r="L47" s="1">
        <v>1</v>
      </c>
      <c r="P47">
        <v>3</v>
      </c>
      <c r="Q47" s="11">
        <v>0.875</v>
      </c>
      <c r="V47">
        <v>3</v>
      </c>
      <c r="W47" s="11">
        <v>0.625</v>
      </c>
    </row>
    <row r="48" spans="1:24" x14ac:dyDescent="0.35">
      <c r="A48" s="4">
        <v>6</v>
      </c>
      <c r="B48" s="1">
        <v>2</v>
      </c>
      <c r="C48" s="1">
        <v>1.5</v>
      </c>
      <c r="G48">
        <v>5</v>
      </c>
      <c r="H48" s="1">
        <v>0.5</v>
      </c>
      <c r="K48">
        <v>5</v>
      </c>
      <c r="L48" s="1">
        <v>0.875</v>
      </c>
      <c r="P48">
        <v>4</v>
      </c>
      <c r="Q48" s="11">
        <v>1.0625</v>
      </c>
      <c r="V48">
        <v>4</v>
      </c>
      <c r="W48" s="11">
        <v>0.9375</v>
      </c>
    </row>
    <row r="49" spans="1:24" x14ac:dyDescent="0.35">
      <c r="A49" s="4">
        <v>7</v>
      </c>
      <c r="B49" s="1">
        <v>2.125</v>
      </c>
      <c r="C49" s="1">
        <v>1.875</v>
      </c>
      <c r="P49">
        <v>5</v>
      </c>
      <c r="Q49" s="11">
        <v>2</v>
      </c>
      <c r="V49">
        <v>5</v>
      </c>
      <c r="W49" s="11">
        <v>1.5</v>
      </c>
    </row>
    <row r="50" spans="1:24" x14ac:dyDescent="0.35">
      <c r="A50" s="4">
        <v>7</v>
      </c>
      <c r="B50" s="1">
        <v>2.8125</v>
      </c>
      <c r="C50" s="1">
        <v>3.125</v>
      </c>
    </row>
    <row r="51" spans="1:24" x14ac:dyDescent="0.35">
      <c r="A51" s="4">
        <v>7</v>
      </c>
      <c r="B51" s="1">
        <v>3.25</v>
      </c>
      <c r="C51" s="1">
        <v>3.0625</v>
      </c>
    </row>
    <row r="52" spans="1:24" x14ac:dyDescent="0.35">
      <c r="A52" s="4">
        <v>7</v>
      </c>
      <c r="B52" s="1">
        <v>2.375</v>
      </c>
      <c r="C52" s="1">
        <v>3.5</v>
      </c>
    </row>
    <row r="53" spans="1:24" x14ac:dyDescent="0.35">
      <c r="A53" s="4">
        <v>7</v>
      </c>
      <c r="B53" s="1">
        <v>3.5</v>
      </c>
      <c r="C53" s="1">
        <v>3.875</v>
      </c>
    </row>
    <row r="54" spans="1:24" x14ac:dyDescent="0.35">
      <c r="A54" s="4">
        <v>8</v>
      </c>
      <c r="B54" s="1">
        <v>3.625</v>
      </c>
      <c r="C54" s="1">
        <v>4.1875</v>
      </c>
    </row>
    <row r="55" spans="1:24" x14ac:dyDescent="0.35">
      <c r="A55" s="4">
        <v>8</v>
      </c>
      <c r="B55" s="1">
        <v>4.25</v>
      </c>
      <c r="C55" s="1">
        <v>4.875</v>
      </c>
    </row>
    <row r="56" spans="1:24" x14ac:dyDescent="0.35">
      <c r="A56" s="4">
        <v>8</v>
      </c>
      <c r="B56" s="1">
        <v>4.375</v>
      </c>
      <c r="C56" s="1">
        <v>5.25</v>
      </c>
    </row>
    <row r="57" spans="1:24" x14ac:dyDescent="0.35">
      <c r="A57" s="4">
        <v>8</v>
      </c>
      <c r="B57" s="1">
        <v>3.9375</v>
      </c>
      <c r="C57" s="1">
        <v>4.625</v>
      </c>
    </row>
    <row r="58" spans="1:24" x14ac:dyDescent="0.35">
      <c r="A58" s="4">
        <v>8</v>
      </c>
      <c r="B58" s="1">
        <v>4.25</v>
      </c>
      <c r="C58" s="1">
        <v>5.375</v>
      </c>
    </row>
    <row r="60" spans="1:24" x14ac:dyDescent="0.35">
      <c r="F60">
        <v>1</v>
      </c>
      <c r="G60" s="11">
        <v>2.125</v>
      </c>
      <c r="H60" t="s">
        <v>24</v>
      </c>
      <c r="K60">
        <v>1</v>
      </c>
      <c r="L60" s="11">
        <v>1.875</v>
      </c>
      <c r="W60">
        <v>1</v>
      </c>
      <c r="X60" s="11">
        <v>4.1875</v>
      </c>
    </row>
    <row r="61" spans="1:24" ht="18.5" x14ac:dyDescent="0.45">
      <c r="A61" s="24" t="s">
        <v>25</v>
      </c>
      <c r="B61"/>
      <c r="C61"/>
      <c r="D61"/>
      <c r="E61"/>
      <c r="F61" s="17"/>
      <c r="G61" s="17" t="s">
        <v>26</v>
      </c>
      <c r="H61" s="17" t="s">
        <v>27</v>
      </c>
      <c r="I61" s="17" t="s">
        <v>28</v>
      </c>
      <c r="J61" s="17" t="s">
        <v>29</v>
      </c>
      <c r="K61">
        <v>2</v>
      </c>
      <c r="L61" s="11">
        <v>3.125</v>
      </c>
      <c r="P61">
        <v>1</v>
      </c>
      <c r="Q61" s="11">
        <v>3.625</v>
      </c>
      <c r="W61">
        <v>2</v>
      </c>
      <c r="X61" s="11">
        <v>4.875</v>
      </c>
    </row>
    <row r="62" spans="1:24" x14ac:dyDescent="0.35">
      <c r="A62" s="17"/>
      <c r="B62" s="30" t="s">
        <v>26</v>
      </c>
      <c r="C62" s="30" t="s">
        <v>27</v>
      </c>
      <c r="D62" s="30" t="s">
        <v>28</v>
      </c>
      <c r="E62" s="31" t="s">
        <v>29</v>
      </c>
      <c r="F62" s="17" t="s">
        <v>30</v>
      </c>
      <c r="G62" s="19">
        <v>0.21249999999999999</v>
      </c>
      <c r="H62" s="19">
        <v>0.32500000000000001</v>
      </c>
      <c r="I62" s="19">
        <v>0.82499999999999996</v>
      </c>
      <c r="J62" s="19">
        <v>0.58750000000000002</v>
      </c>
      <c r="K62">
        <v>3</v>
      </c>
      <c r="L62" s="11">
        <v>3.0625</v>
      </c>
      <c r="P62">
        <v>2</v>
      </c>
      <c r="Q62" s="11">
        <v>4.25</v>
      </c>
      <c r="W62">
        <v>3</v>
      </c>
      <c r="X62" s="11">
        <v>5.25</v>
      </c>
    </row>
    <row r="63" spans="1:24" x14ac:dyDescent="0.35">
      <c r="A63" s="21">
        <v>1</v>
      </c>
      <c r="B63" s="1">
        <v>0</v>
      </c>
      <c r="C63" s="1">
        <v>0.5</v>
      </c>
      <c r="D63" s="1">
        <v>1</v>
      </c>
      <c r="E63" s="1">
        <v>0.625</v>
      </c>
      <c r="F63" s="20" t="s">
        <v>31</v>
      </c>
      <c r="G63" s="18">
        <v>2.5000000000000001E-2</v>
      </c>
      <c r="H63" s="18">
        <v>0.5625</v>
      </c>
      <c r="I63" s="18">
        <v>0.16250000000000001</v>
      </c>
      <c r="J63" s="18">
        <v>0.38750000000000001</v>
      </c>
      <c r="K63">
        <v>4</v>
      </c>
      <c r="L63" s="11">
        <v>3.5</v>
      </c>
      <c r="P63">
        <v>3</v>
      </c>
      <c r="Q63" s="11">
        <v>4.375</v>
      </c>
      <c r="W63">
        <v>4</v>
      </c>
      <c r="X63" s="11">
        <v>4.625</v>
      </c>
    </row>
    <row r="64" spans="1:24" x14ac:dyDescent="0.35">
      <c r="A64" s="21">
        <v>2</v>
      </c>
      <c r="B64" s="1">
        <v>0.125</v>
      </c>
      <c r="C64" s="1">
        <v>0.125</v>
      </c>
      <c r="D64" s="1">
        <v>0.75</v>
      </c>
      <c r="E64" s="1">
        <v>0.875</v>
      </c>
      <c r="K64">
        <v>5</v>
      </c>
      <c r="L64" s="11">
        <v>3.875</v>
      </c>
      <c r="P64">
        <v>4</v>
      </c>
      <c r="Q64" s="11">
        <v>3.9375</v>
      </c>
      <c r="W64">
        <v>5</v>
      </c>
      <c r="X64" s="11">
        <v>5.375</v>
      </c>
    </row>
    <row r="65" spans="1:17" x14ac:dyDescent="0.35">
      <c r="A65" s="21">
        <v>3</v>
      </c>
      <c r="B65" s="1">
        <v>0.125</v>
      </c>
      <c r="C65" s="1">
        <v>-0.375</v>
      </c>
      <c r="D65" s="1">
        <v>0.875</v>
      </c>
      <c r="E65" s="1">
        <v>0.375</v>
      </c>
      <c r="P65">
        <v>5</v>
      </c>
      <c r="Q65" s="11">
        <v>4.25</v>
      </c>
    </row>
    <row r="66" spans="1:17" x14ac:dyDescent="0.35">
      <c r="A66" s="21">
        <v>4</v>
      </c>
      <c r="B66" s="1">
        <v>0.375</v>
      </c>
      <c r="C66" s="1">
        <v>0.375</v>
      </c>
      <c r="D66" s="1">
        <v>0.5625</v>
      </c>
      <c r="E66" s="1">
        <v>0.75</v>
      </c>
    </row>
    <row r="67" spans="1:17" x14ac:dyDescent="0.35">
      <c r="A67" s="21">
        <v>5</v>
      </c>
      <c r="B67" s="1">
        <v>0.4375</v>
      </c>
      <c r="C67" s="1">
        <v>1</v>
      </c>
      <c r="D67" s="1">
        <v>0.9375</v>
      </c>
      <c r="E67" s="1">
        <v>0.3125</v>
      </c>
    </row>
    <row r="68" spans="1:17" x14ac:dyDescent="0.35">
      <c r="A68" s="21" t="s">
        <v>32</v>
      </c>
      <c r="B68">
        <f>AVERAGE(B63:B67)</f>
        <v>0.21249999999999999</v>
      </c>
      <c r="C68">
        <f>AVERAGE(C63:C67)</f>
        <v>0.32500000000000001</v>
      </c>
      <c r="D68">
        <f>AVERAGE(D63:D67)</f>
        <v>0.82499999999999996</v>
      </c>
      <c r="E68">
        <f>AVERAGE(E63:E67)</f>
        <v>0.58750000000000002</v>
      </c>
      <c r="F68" s="20"/>
      <c r="G68" s="17"/>
      <c r="H68" s="17"/>
      <c r="I68" s="17"/>
      <c r="J68" s="17"/>
    </row>
    <row r="69" spans="1:17" x14ac:dyDescent="0.35">
      <c r="A69" s="4" t="s">
        <v>33</v>
      </c>
      <c r="B69" s="1">
        <f>STDEV(B63:B68)</f>
        <v>0.16583123951777001</v>
      </c>
      <c r="C69" s="1">
        <f>STDEV(C63:C68)</f>
        <v>0.45138675213169477</v>
      </c>
      <c r="D69" s="1">
        <f>STDEV(D63:D68)</f>
        <v>0.15512092057488561</v>
      </c>
      <c r="E69" s="1">
        <f xml:space="preserve"> STDEV(E63:E68)</f>
        <v>0.21505813167606574</v>
      </c>
      <c r="F69" s="17"/>
      <c r="G69" s="17">
        <v>12</v>
      </c>
      <c r="H69" s="17">
        <v>36</v>
      </c>
      <c r="I69" s="17">
        <v>60</v>
      </c>
      <c r="J69" s="17">
        <v>84</v>
      </c>
    </row>
    <row r="70" spans="1:17" ht="18.5" x14ac:dyDescent="0.45">
      <c r="A70" s="25" t="s">
        <v>34</v>
      </c>
      <c r="B70" s="27" t="s">
        <v>26</v>
      </c>
      <c r="C70" s="27" t="s">
        <v>27</v>
      </c>
      <c r="D70" s="27" t="s">
        <v>28</v>
      </c>
      <c r="E70" s="28" t="s">
        <v>29</v>
      </c>
      <c r="F70" s="18" t="s">
        <v>30</v>
      </c>
      <c r="G70" s="23">
        <v>0.16583123999999999</v>
      </c>
      <c r="H70" s="23">
        <v>0.451386752</v>
      </c>
      <c r="I70" s="23">
        <v>0.15512092099999999</v>
      </c>
      <c r="J70" s="23">
        <v>0.21505813200000001</v>
      </c>
    </row>
    <row r="71" spans="1:17" x14ac:dyDescent="0.35">
      <c r="A71" s="26">
        <v>1</v>
      </c>
      <c r="B71" s="1">
        <v>6.25E-2</v>
      </c>
      <c r="C71" s="1">
        <v>1</v>
      </c>
      <c r="D71" s="11">
        <v>2.125</v>
      </c>
      <c r="E71" s="1">
        <v>3.625</v>
      </c>
      <c r="F71" s="20" t="s">
        <v>31</v>
      </c>
      <c r="G71" s="17">
        <v>5.5901699437494741E-2</v>
      </c>
      <c r="H71" s="17">
        <v>0.25769410160110379</v>
      </c>
      <c r="I71" s="17">
        <v>0.1505199322349037</v>
      </c>
      <c r="J71" s="17">
        <v>0.2809025631780529</v>
      </c>
    </row>
    <row r="72" spans="1:17" x14ac:dyDescent="0.35">
      <c r="A72" s="26">
        <v>2</v>
      </c>
      <c r="B72" s="1">
        <v>0.125</v>
      </c>
      <c r="C72" s="1">
        <v>1.125</v>
      </c>
      <c r="D72" s="11">
        <v>2.8125</v>
      </c>
      <c r="E72" s="1">
        <v>4.25</v>
      </c>
    </row>
    <row r="73" spans="1:17" x14ac:dyDescent="0.35">
      <c r="A73" s="26">
        <v>3</v>
      </c>
      <c r="B73" s="1">
        <v>0.1875</v>
      </c>
      <c r="C73" s="1">
        <v>0.875</v>
      </c>
      <c r="D73" s="11">
        <v>3.25</v>
      </c>
      <c r="E73" s="1">
        <v>4.375</v>
      </c>
    </row>
    <row r="74" spans="1:17" x14ac:dyDescent="0.35">
      <c r="A74" s="26">
        <v>4</v>
      </c>
      <c r="B74" s="1">
        <v>0.625</v>
      </c>
      <c r="C74" s="1">
        <v>1.0625</v>
      </c>
      <c r="D74" s="11">
        <v>2.375</v>
      </c>
      <c r="E74" s="1">
        <v>3.9375</v>
      </c>
      <c r="F74" s="20"/>
      <c r="G74" s="17"/>
      <c r="H74" s="17"/>
      <c r="I74" s="17"/>
      <c r="J74" s="17"/>
    </row>
    <row r="75" spans="1:17" x14ac:dyDescent="0.35">
      <c r="A75" s="26">
        <v>5</v>
      </c>
      <c r="B75" s="1">
        <v>0.5</v>
      </c>
      <c r="C75" s="1">
        <v>2</v>
      </c>
      <c r="D75" s="11">
        <v>3.5</v>
      </c>
      <c r="E75" s="1">
        <v>4.25</v>
      </c>
      <c r="F75" s="20"/>
      <c r="G75" s="17" t="s">
        <v>26</v>
      </c>
      <c r="H75" s="17" t="s">
        <v>27</v>
      </c>
      <c r="I75" s="17" t="s">
        <v>28</v>
      </c>
      <c r="J75" s="17" t="s">
        <v>29</v>
      </c>
    </row>
    <row r="76" spans="1:17" x14ac:dyDescent="0.35">
      <c r="A76" s="26" t="s">
        <v>35</v>
      </c>
      <c r="B76" s="1">
        <f>AVERAGE(B71:B75)</f>
        <v>0.3</v>
      </c>
      <c r="C76" s="1">
        <f>AVERAGE(C71:C75)</f>
        <v>1.2124999999999999</v>
      </c>
      <c r="D76" s="1">
        <f>AVERAGE(D71:D75)</f>
        <v>2.8125</v>
      </c>
      <c r="E76" s="1">
        <f>AVERAGE(E71:E75)</f>
        <v>4.0875000000000004</v>
      </c>
      <c r="F76" s="20" t="s">
        <v>30</v>
      </c>
      <c r="G76" s="18">
        <v>0.3</v>
      </c>
      <c r="H76" s="18">
        <v>1.2124999999999999</v>
      </c>
      <c r="I76" s="18">
        <v>2.8125</v>
      </c>
      <c r="J76" s="18">
        <v>4.0875000000000004</v>
      </c>
    </row>
    <row r="77" spans="1:17" x14ac:dyDescent="0.35">
      <c r="A77" s="22" t="s">
        <v>33</v>
      </c>
      <c r="B77" s="29">
        <f xml:space="preserve"> STDEV(B71:B75)</f>
        <v>0.24764515945198687</v>
      </c>
      <c r="C77" s="29">
        <f>STDEV(C71:C75)</f>
        <v>0.44982635538616461</v>
      </c>
      <c r="D77" s="29">
        <f>STDEV(D71:D75)</f>
        <v>0.57622152858080544</v>
      </c>
      <c r="E77" s="29">
        <f>STDEV(E71:E75)</f>
        <v>0.3049077729412617</v>
      </c>
      <c r="F77" t="s">
        <v>31</v>
      </c>
      <c r="G77" s="18">
        <f>AVERAGE(G72:G76)</f>
        <v>0.3</v>
      </c>
      <c r="H77" s="18">
        <f>AVERAGE(H72:H76)</f>
        <v>1.2124999999999999</v>
      </c>
      <c r="I77" s="18">
        <f>AVERAGE(I72:I76)</f>
        <v>2.8125</v>
      </c>
      <c r="J77" s="18">
        <f>AVERAGE(J72:J76)</f>
        <v>4.0875000000000004</v>
      </c>
    </row>
    <row r="79" spans="1:17" x14ac:dyDescent="0.35">
      <c r="A79" s="22" t="s">
        <v>36</v>
      </c>
      <c r="B79" s="18" t="s">
        <v>26</v>
      </c>
      <c r="C79" s="18" t="s">
        <v>27</v>
      </c>
      <c r="D79" s="18" t="s">
        <v>28</v>
      </c>
      <c r="E79" s="18" t="s">
        <v>29</v>
      </c>
      <c r="F79" s="17"/>
      <c r="G79" s="17"/>
      <c r="H79" s="17"/>
      <c r="I79" s="17"/>
      <c r="J79" s="17"/>
    </row>
    <row r="80" spans="1:17" x14ac:dyDescent="0.35">
      <c r="A80" s="22">
        <v>1</v>
      </c>
      <c r="B80" s="1">
        <v>0</v>
      </c>
      <c r="C80" s="1">
        <v>0.875</v>
      </c>
      <c r="D80" s="1">
        <v>0</v>
      </c>
      <c r="E80" s="1">
        <v>0.125</v>
      </c>
      <c r="F80" s="17"/>
      <c r="G80" s="17" t="s">
        <v>26</v>
      </c>
      <c r="H80" s="17" t="s">
        <v>27</v>
      </c>
      <c r="I80" s="17" t="s">
        <v>28</v>
      </c>
      <c r="J80" s="17" t="s">
        <v>29</v>
      </c>
    </row>
    <row r="81" spans="1:10" x14ac:dyDescent="0.35">
      <c r="A81" s="22">
        <v>2</v>
      </c>
      <c r="B81" s="1">
        <v>0.125</v>
      </c>
      <c r="C81" s="1">
        <v>0.8125</v>
      </c>
      <c r="D81" s="1">
        <v>0.125</v>
      </c>
      <c r="E81" s="1">
        <v>0.25</v>
      </c>
      <c r="F81" s="17" t="s">
        <v>30</v>
      </c>
      <c r="G81" s="17">
        <v>0.24764515945198687</v>
      </c>
      <c r="H81" s="17">
        <v>0.44982635538616461</v>
      </c>
      <c r="I81" s="17">
        <v>0.57622152858080544</v>
      </c>
      <c r="J81" s="17">
        <v>0.3049077729412617</v>
      </c>
    </row>
    <row r="82" spans="1:10" x14ac:dyDescent="0.35">
      <c r="A82" s="22">
        <v>3</v>
      </c>
      <c r="B82" s="1">
        <v>0</v>
      </c>
      <c r="C82" s="1">
        <v>0.375</v>
      </c>
      <c r="D82" s="1">
        <v>6.25E-2</v>
      </c>
      <c r="E82" s="1">
        <v>0.625</v>
      </c>
      <c r="F82" s="17" t="s">
        <v>31</v>
      </c>
      <c r="G82" s="17">
        <v>0.12022115038544572</v>
      </c>
      <c r="H82" s="17">
        <v>0.52959300410787136</v>
      </c>
      <c r="I82" s="17">
        <v>0.75208044782456662</v>
      </c>
      <c r="J82" s="17">
        <v>0.48088460154178364</v>
      </c>
    </row>
    <row r="83" spans="1:10" x14ac:dyDescent="0.35">
      <c r="A83" s="22">
        <v>4</v>
      </c>
      <c r="B83" s="1">
        <v>0</v>
      </c>
      <c r="C83" s="1">
        <v>0.375</v>
      </c>
      <c r="D83" s="1">
        <v>0.375</v>
      </c>
      <c r="E83" s="1">
        <v>0.75</v>
      </c>
    </row>
    <row r="84" spans="1:10" x14ac:dyDescent="0.35">
      <c r="A84" s="22">
        <v>5</v>
      </c>
      <c r="B84" s="1">
        <v>0</v>
      </c>
      <c r="C84" s="10">
        <v>0.375</v>
      </c>
      <c r="D84" s="1">
        <v>0.25</v>
      </c>
      <c r="E84" s="1">
        <v>0.1875</v>
      </c>
    </row>
    <row r="85" spans="1:10" x14ac:dyDescent="0.35">
      <c r="A85" s="22" t="s">
        <v>35</v>
      </c>
      <c r="B85" s="18">
        <f>AVERAGE(B79:B84)</f>
        <v>2.5000000000000001E-2</v>
      </c>
      <c r="C85" s="18">
        <f>AVERAGE(C80:C84)</f>
        <v>0.5625</v>
      </c>
      <c r="D85" s="18">
        <f>AVERAGE(D80:D84)</f>
        <v>0.16250000000000001</v>
      </c>
      <c r="E85" s="18">
        <f>AVERAGE(E80:E84)</f>
        <v>0.38750000000000001</v>
      </c>
    </row>
    <row r="86" spans="1:10" x14ac:dyDescent="0.35">
      <c r="A86" s="22" t="s">
        <v>33</v>
      </c>
      <c r="B86" s="18">
        <f>STDEV(B80:B84)</f>
        <v>5.5901699437494741E-2</v>
      </c>
      <c r="C86" s="18">
        <f>STDEV(C80:C84)</f>
        <v>0.25769410160110379</v>
      </c>
      <c r="D86" s="18">
        <f>STDEV(D80:D84)</f>
        <v>0.1505199322349037</v>
      </c>
      <c r="E86" s="18">
        <f>STDEV(E80:E84)</f>
        <v>0.2809025631780529</v>
      </c>
    </row>
    <row r="88" spans="1:10" x14ac:dyDescent="0.35">
      <c r="A88" s="22" t="s">
        <v>37</v>
      </c>
      <c r="B88" s="18" t="s">
        <v>26</v>
      </c>
      <c r="C88" s="18" t="s">
        <v>27</v>
      </c>
      <c r="D88" s="18" t="s">
        <v>28</v>
      </c>
      <c r="E88" s="18" t="s">
        <v>29</v>
      </c>
    </row>
    <row r="89" spans="1:10" x14ac:dyDescent="0.35">
      <c r="A89" s="22">
        <v>1</v>
      </c>
      <c r="B89" s="1">
        <v>0.9375</v>
      </c>
      <c r="C89" s="1">
        <v>2</v>
      </c>
      <c r="D89" s="1">
        <v>1.875</v>
      </c>
      <c r="E89" s="1">
        <v>4.1875</v>
      </c>
    </row>
    <row r="90" spans="1:10" x14ac:dyDescent="0.35">
      <c r="A90" s="22">
        <v>2</v>
      </c>
      <c r="B90" s="1">
        <v>0.8125</v>
      </c>
      <c r="C90" s="1">
        <v>1.375</v>
      </c>
      <c r="D90" s="1">
        <v>3.125</v>
      </c>
      <c r="E90" s="1">
        <v>4.875</v>
      </c>
    </row>
    <row r="91" spans="1:10" x14ac:dyDescent="0.35">
      <c r="A91" s="22">
        <v>3</v>
      </c>
      <c r="B91" s="1">
        <v>0.6875</v>
      </c>
      <c r="C91" s="1">
        <v>0.625</v>
      </c>
      <c r="D91" s="1">
        <v>3.0625</v>
      </c>
      <c r="E91" s="1">
        <v>5.25</v>
      </c>
    </row>
    <row r="92" spans="1:10" x14ac:dyDescent="0.35">
      <c r="A92" s="22">
        <v>4</v>
      </c>
      <c r="B92" s="1">
        <v>1</v>
      </c>
      <c r="C92" s="1">
        <v>0.9375</v>
      </c>
      <c r="D92" s="1">
        <v>3.5</v>
      </c>
      <c r="E92" s="1">
        <v>4.625</v>
      </c>
    </row>
    <row r="93" spans="1:10" x14ac:dyDescent="0.35">
      <c r="A93" s="22">
        <v>5</v>
      </c>
      <c r="B93" s="1">
        <v>0.875</v>
      </c>
      <c r="C93" s="1">
        <v>1.5</v>
      </c>
      <c r="D93" s="1">
        <v>3.875</v>
      </c>
      <c r="E93" s="1">
        <v>5.375</v>
      </c>
    </row>
    <row r="94" spans="1:10" x14ac:dyDescent="0.35">
      <c r="A94" s="22" t="s">
        <v>35</v>
      </c>
      <c r="B94" s="18">
        <f>AVERAGE(B89:B93)</f>
        <v>0.86250000000000004</v>
      </c>
      <c r="C94" s="18">
        <f>AVERAGE(C89:C93)</f>
        <v>1.2875000000000001</v>
      </c>
      <c r="D94" s="18">
        <f>AVERAGE(D89:D93)</f>
        <v>3.0874999999999999</v>
      </c>
      <c r="E94" s="18">
        <f>AVERAGE(E89:E93)</f>
        <v>4.8624999999999998</v>
      </c>
    </row>
    <row r="95" spans="1:10" x14ac:dyDescent="0.35">
      <c r="A95" s="22" t="s">
        <v>33</v>
      </c>
      <c r="B95" s="18">
        <f>STDEV(B89:B93)</f>
        <v>0.12022115038544572</v>
      </c>
      <c r="C95" s="18">
        <f>STDEV(C89:C93)</f>
        <v>0.52959300410787136</v>
      </c>
      <c r="D95" s="18">
        <f>STDEV(D89:D93)</f>
        <v>0.75208044782456662</v>
      </c>
      <c r="E95" s="18">
        <f>STDEV(E89:E93)</f>
        <v>0.48088460154178364</v>
      </c>
    </row>
  </sheetData>
  <mergeCells count="4">
    <mergeCell ref="B3:D3"/>
    <mergeCell ref="B1:C1"/>
    <mergeCell ref="E6:E9"/>
    <mergeCell ref="E12:E15"/>
  </mergeCells>
  <pageMargins left="0.7" right="0.7" top="0.75" bottom="0.75" header="0.3" footer="0.3"/>
  <pageSetup orientation="portrait" verticalDpi="0" r:id="rId1"/>
  <ignoredErrors>
    <ignoredError sqref="B76:B77"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83BD-6EC6-1041-8085-EAC42BEC938D}">
  <dimension ref="A1:E24"/>
  <sheetViews>
    <sheetView workbookViewId="0">
      <selection activeCell="B2" sqref="B2"/>
    </sheetView>
  </sheetViews>
  <sheetFormatPr defaultColWidth="10.81640625" defaultRowHeight="14.5" x14ac:dyDescent="0.35"/>
  <cols>
    <col min="1" max="1" width="15.81640625" customWidth="1"/>
    <col min="2" max="2" width="50.453125" customWidth="1"/>
    <col min="3" max="3" width="33.453125" bestFit="1" customWidth="1"/>
    <col min="4" max="4" width="36.453125" customWidth="1"/>
    <col min="5" max="5" width="26.1796875" customWidth="1"/>
  </cols>
  <sheetData>
    <row r="1" spans="1:5" x14ac:dyDescent="0.35">
      <c r="A1" t="s">
        <v>0</v>
      </c>
    </row>
    <row r="3" spans="1:5" x14ac:dyDescent="0.35">
      <c r="A3" s="15" t="s">
        <v>38</v>
      </c>
      <c r="B3" t="s">
        <v>39</v>
      </c>
      <c r="C3" t="s">
        <v>40</v>
      </c>
      <c r="D3" t="s">
        <v>5</v>
      </c>
      <c r="E3" s="1" t="s">
        <v>6</v>
      </c>
    </row>
    <row r="4" spans="1:5" x14ac:dyDescent="0.35">
      <c r="A4" s="1" t="s">
        <v>41</v>
      </c>
      <c r="B4" s="1"/>
      <c r="C4" s="1"/>
      <c r="D4" s="1"/>
      <c r="E4" s="1"/>
    </row>
    <row r="5" spans="1:5" ht="87" x14ac:dyDescent="0.35">
      <c r="A5" s="1">
        <v>1</v>
      </c>
      <c r="B5" s="1" t="s">
        <v>42</v>
      </c>
      <c r="C5" s="1" t="s">
        <v>43</v>
      </c>
      <c r="D5" s="1" t="s">
        <v>44</v>
      </c>
      <c r="E5" s="1" t="s">
        <v>45</v>
      </c>
    </row>
    <row r="6" spans="1:5" ht="87" x14ac:dyDescent="0.35">
      <c r="A6" s="1">
        <v>2</v>
      </c>
      <c r="B6" s="1" t="s">
        <v>42</v>
      </c>
      <c r="C6" s="1" t="s">
        <v>46</v>
      </c>
      <c r="D6" s="1" t="s">
        <v>44</v>
      </c>
      <c r="E6" s="1" t="s">
        <v>45</v>
      </c>
    </row>
    <row r="7" spans="1:5" ht="87" x14ac:dyDescent="0.35">
      <c r="A7" s="1">
        <v>3</v>
      </c>
      <c r="B7" s="1" t="s">
        <v>42</v>
      </c>
      <c r="C7" s="1" t="s">
        <v>47</v>
      </c>
      <c r="D7" s="1" t="s">
        <v>44</v>
      </c>
      <c r="E7" s="1" t="s">
        <v>45</v>
      </c>
    </row>
    <row r="8" spans="1:5" ht="87" x14ac:dyDescent="0.35">
      <c r="A8" s="1">
        <v>4</v>
      </c>
      <c r="B8" s="1" t="s">
        <v>42</v>
      </c>
      <c r="C8" s="1" t="s">
        <v>48</v>
      </c>
      <c r="D8" s="1" t="s">
        <v>44</v>
      </c>
      <c r="E8" s="1" t="s">
        <v>45</v>
      </c>
    </row>
    <row r="9" spans="1:5" ht="29" x14ac:dyDescent="0.35">
      <c r="A9" s="16" t="s">
        <v>49</v>
      </c>
      <c r="B9" s="1"/>
      <c r="C9" s="1"/>
      <c r="D9" s="1"/>
      <c r="E9" s="1"/>
    </row>
    <row r="10" spans="1:5" ht="116" x14ac:dyDescent="0.35">
      <c r="A10" s="1">
        <v>1</v>
      </c>
      <c r="B10" s="1" t="s">
        <v>50</v>
      </c>
      <c r="C10" s="1" t="s">
        <v>51</v>
      </c>
      <c r="D10" s="1" t="s">
        <v>52</v>
      </c>
      <c r="E10" s="1" t="s">
        <v>53</v>
      </c>
    </row>
    <row r="11" spans="1:5" ht="116" x14ac:dyDescent="0.35">
      <c r="A11" s="1">
        <v>2</v>
      </c>
      <c r="B11" s="1" t="s">
        <v>50</v>
      </c>
      <c r="C11" s="1" t="s">
        <v>54</v>
      </c>
      <c r="D11" s="1" t="s">
        <v>52</v>
      </c>
      <c r="E11" s="1" t="s">
        <v>53</v>
      </c>
    </row>
    <row r="12" spans="1:5" ht="116" x14ac:dyDescent="0.35">
      <c r="A12" s="1">
        <v>3</v>
      </c>
      <c r="B12" s="1" t="s">
        <v>50</v>
      </c>
      <c r="C12" s="1" t="s">
        <v>55</v>
      </c>
      <c r="D12" s="1" t="s">
        <v>52</v>
      </c>
      <c r="E12" s="1" t="s">
        <v>53</v>
      </c>
    </row>
    <row r="13" spans="1:5" ht="116" x14ac:dyDescent="0.35">
      <c r="A13" s="1">
        <v>4</v>
      </c>
      <c r="B13" s="1" t="s">
        <v>50</v>
      </c>
      <c r="C13" s="1" t="s">
        <v>56</v>
      </c>
      <c r="D13" s="1" t="s">
        <v>52</v>
      </c>
      <c r="E13" s="1" t="s">
        <v>53</v>
      </c>
    </row>
    <row r="14" spans="1:5" ht="29" x14ac:dyDescent="0.35">
      <c r="A14" s="16" t="s">
        <v>57</v>
      </c>
      <c r="B14" s="1"/>
      <c r="C14" s="1"/>
      <c r="D14" s="1"/>
      <c r="E14" s="1"/>
    </row>
    <row r="15" spans="1:5" ht="130.5" x14ac:dyDescent="0.35">
      <c r="A15" s="1">
        <v>1</v>
      </c>
      <c r="B15" s="1" t="s">
        <v>58</v>
      </c>
      <c r="C15" s="1" t="s">
        <v>59</v>
      </c>
      <c r="D15" s="1" t="s">
        <v>60</v>
      </c>
      <c r="E15" s="1" t="s">
        <v>61</v>
      </c>
    </row>
    <row r="16" spans="1:5" ht="130.5" x14ac:dyDescent="0.35">
      <c r="A16" s="1">
        <v>2</v>
      </c>
      <c r="B16" s="1" t="s">
        <v>62</v>
      </c>
      <c r="C16" s="1" t="s">
        <v>63</v>
      </c>
      <c r="D16" s="1" t="s">
        <v>60</v>
      </c>
      <c r="E16" s="1" t="s">
        <v>61</v>
      </c>
    </row>
    <row r="17" spans="1:5" ht="130.5" x14ac:dyDescent="0.35">
      <c r="A17" s="1">
        <v>3</v>
      </c>
      <c r="B17" s="1" t="s">
        <v>62</v>
      </c>
      <c r="C17" s="1" t="s">
        <v>64</v>
      </c>
      <c r="D17" s="1" t="s">
        <v>60</v>
      </c>
      <c r="E17" s="1" t="s">
        <v>61</v>
      </c>
    </row>
    <row r="18" spans="1:5" ht="130.5" x14ac:dyDescent="0.35">
      <c r="A18" s="1">
        <v>4</v>
      </c>
      <c r="B18" s="1" t="s">
        <v>62</v>
      </c>
      <c r="C18" s="1" t="s">
        <v>65</v>
      </c>
      <c r="D18" s="1" t="s">
        <v>60</v>
      </c>
      <c r="E18" s="1" t="s">
        <v>61</v>
      </c>
    </row>
    <row r="19" spans="1:5" x14ac:dyDescent="0.35">
      <c r="E19" s="1"/>
    </row>
    <row r="20" spans="1:5" x14ac:dyDescent="0.35">
      <c r="E20" s="1"/>
    </row>
    <row r="21" spans="1:5" x14ac:dyDescent="0.35">
      <c r="E21" s="1"/>
    </row>
    <row r="22" spans="1:5" x14ac:dyDescent="0.35">
      <c r="E22" s="1"/>
    </row>
    <row r="23" spans="1:5" x14ac:dyDescent="0.35">
      <c r="E23" s="1"/>
    </row>
    <row r="24" spans="1:5" x14ac:dyDescent="0.35">
      <c r="E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Locomotion</vt:lpstr>
      <vt:lpstr>Test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Nora Honken</dc:creator>
  <cp:keywords/>
  <dc:description/>
  <cp:lastModifiedBy>Lê Hoàng Bảo Châu</cp:lastModifiedBy>
  <cp:revision/>
  <dcterms:created xsi:type="dcterms:W3CDTF">2022-01-14T17:01:34Z</dcterms:created>
  <dcterms:modified xsi:type="dcterms:W3CDTF">2024-10-09T03:51:49Z</dcterms:modified>
  <cp:category/>
  <cp:contentStatus/>
</cp:coreProperties>
</file>