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Sheet1 (2)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<sst xmlns="http://schemas.openxmlformats.org/spreadsheetml/2006/main" count="80" uniqueCount="33">
  <si>
    <t>Plate-forme</t>
  </si>
  <si>
    <t>Description</t>
  </si>
  <si>
    <t>Nombre d'hôtes</t>
  </si>
  <si>
    <t>Statut du scan</t>
  </si>
  <si>
    <t>Vulnérabilités</t>
  </si>
  <si>
    <t>Hôtes ayant des vulnérabilités critiques et élevées</t>
  </si>
  <si>
    <t>Critiques</t>
  </si>
  <si>
    <t>Elevées</t>
  </si>
  <si>
    <t>Moyen</t>
  </si>
  <si>
    <t>Faible</t>
  </si>
  <si>
    <t>PTF-CUI</t>
  </si>
  <si>
    <t>Tous les actifs de la nouvelle plate-forme CUI</t>
  </si>
  <si>
    <t>Fait</t>
  </si>
  <si>
    <t>Elevées (3 vulnérabilités, 3 hôtes)
192.168.200.73 (PREST): 1
192.168.200.74 (DEMO): 1
192.168.200.75 (BI): 1</t>
  </si>
  <si>
    <t>PTF-ISA-IVOIRE-CARE</t>
  </si>
  <si>
    <t>Toutes les bases de données (PROD, PRODCI, ISA) et les serveurs d'Applications géré par Fylegroup</t>
  </si>
  <si>
    <t>Critiques (8 vulnérabilités, 4 hôtes)
192.168.200.40 (CMU): 1
192.168.200.53 (CENTRALFOTO): 1
192.168.210.14 (PRODCI): 1
192.168.210.35 (FORMS): 5
Elevées (10 vulnérabilités, 7 hôtes)
192.168.200.52 (CARTES): 1
192.168.200.53 (CENTRALFOTO): 1
192.168.200.65 (PHARMACIE): 1
192.168.200.200 (ISA): 1
192.168.210.14 (PRODCI): 2
192.168.210.16 (PROD): 1
192.168.210.35 (FORMS): 3</t>
  </si>
  <si>
    <t>PTF-INFRA-RESEAU</t>
  </si>
  <si>
    <t>Tous les équipements réseau du siège</t>
  </si>
  <si>
    <t>N/A</t>
  </si>
  <si>
    <t>PTF-INFRA-SYSTEMES</t>
  </si>
  <si>
    <t>Tous les serveurs d'infrastructure et support (X3, PAIE, ZIMBRA, AD, ...)</t>
  </si>
  <si>
    <t>Critiques (9 vulnérabilités, 5 hôtes)
192.168.200.9 (SRV-WEB-TEST-RESTO): 1
192.168.200.68 (DNS-BIND): 1
192.168.210.22 (AD-ANCIEN): 5
192.168.210.43 (CHEQUI): 1
192.168.210.44 (PAIE): 1
Elevées (8 vulnérabilités, 5 hôtes)
192.168.200.2 (PROXY): 1
192.168.200.32 (BDD-TEST-RESTO): 1
192.168.200.46 (SMS-DSI): 1
192.168.210.22 (AD-ANCIEN): 4
192.168.210.44 (PAIE): 1</t>
  </si>
  <si>
    <t>PTF-SSI</t>
  </si>
  <si>
    <t>Tous les serveurs et application de sécurité physique et logique</t>
  </si>
  <si>
    <t>Critiques (2 vulnérabilités, 2 hôtes)
192.168.210.26 (SYMANTEC): 1
192.168.210.68 (HYPERV): 1
Elevées (4 vulnérabilités, 2 hôtes)
172.16.1.152 (EASYTIME): 1
192.168.210.59 (CENTREON): 3</t>
  </si>
  <si>
    <t>PTF-PARC</t>
  </si>
  <si>
    <t>Tous les postes de travail au siège et dans les structures déconcentrées</t>
  </si>
  <si>
    <t>En Cours</t>
  </si>
  <si>
    <t>En Attente</t>
  </si>
  <si>
    <t>Next Steps</t>
  </si>
  <si>
    <t>Les résultats sont fournis pour uniquement 5 hôtes: Les 5 serveurs CentOS7 sur lesquels sont développés les services métiers et qui ont des IPs de DMZ. 
Nessus n'arrive à fournir de rapport que pour les IPs de DMZ. Il semble avoir un problème de connexion avec les réseaux CUI (172.16.13.0/24 et 172.16.14.0/24)</t>
  </si>
  <si>
    <t>Effectuer le rapport détaillé avec les recommandations
Deadline: 22/01/2021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</si>
</sst>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2" borderId="0" applyNumberFormat="false" applyBorder="false" applyAlignment="false" applyProtection="false">
      <alignment vertical="center"/>
    </xf>
    <xf numFmtId="0" fontId="10" fillId="31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10" fillId="24" borderId="0" applyNumberFormat="false" applyBorder="false" applyAlignment="false" applyProtection="false">
      <alignment vertical="center"/>
    </xf>
    <xf numFmtId="0" fontId="10" fillId="13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10" fillId="16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17" fillId="0" borderId="9" applyNumberFormat="false" applyFill="false" applyAlignment="false" applyProtection="false">
      <alignment vertical="center"/>
    </xf>
    <xf numFmtId="0" fontId="10" fillId="29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10" fillId="15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10" fillId="25" borderId="0" applyNumberFormat="false" applyBorder="false" applyAlignment="false" applyProtection="false">
      <alignment vertical="center"/>
    </xf>
    <xf numFmtId="0" fontId="10" fillId="22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19" fillId="20" borderId="0" applyNumberFormat="false" applyBorder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20" fillId="0" borderId="11" applyNumberFormat="false" applyFill="false" applyAlignment="false" applyProtection="false">
      <alignment vertical="center"/>
    </xf>
    <xf numFmtId="0" fontId="18" fillId="11" borderId="10" applyNumberFormat="false" applyAlignment="false" applyProtection="false">
      <alignment vertical="center"/>
    </xf>
    <xf numFmtId="44" fontId="7" fillId="0" borderId="0" applyFont="false" applyFill="false" applyBorder="false" applyAlignment="false" applyProtection="false">
      <alignment vertical="center"/>
    </xf>
    <xf numFmtId="0" fontId="10" fillId="10" borderId="0" applyNumberFormat="false" applyBorder="false" applyAlignment="false" applyProtection="false">
      <alignment vertical="center"/>
    </xf>
    <xf numFmtId="0" fontId="7" fillId="7" borderId="5" applyNumberFormat="false" applyFont="false" applyAlignment="false" applyProtection="false">
      <alignment vertical="center"/>
    </xf>
    <xf numFmtId="0" fontId="15" fillId="9" borderId="8" applyNumberFormat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22" fillId="11" borderId="8" applyNumberFormat="false" applyAlignment="false" applyProtection="false">
      <alignment vertical="center"/>
    </xf>
    <xf numFmtId="0" fontId="21" fillId="28" borderId="0" applyNumberFormat="false" applyBorder="false" applyAlignment="false" applyProtection="false">
      <alignment vertical="center"/>
    </xf>
    <xf numFmtId="0" fontId="13" fillId="0" borderId="7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41" fontId="7" fillId="0" borderId="0" applyFont="false" applyFill="false" applyBorder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7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3" fillId="0" borderId="6" applyNumberFormat="false" applyFill="false" applyAlignment="false" applyProtection="false">
      <alignment vertical="center"/>
    </xf>
    <xf numFmtId="43" fontId="7" fillId="0" borderId="0" applyFont="false" applyFill="false" applyBorder="false" applyAlignment="false" applyProtection="false">
      <alignment vertical="center"/>
    </xf>
    <xf numFmtId="0" fontId="5" fillId="2" borderId="4" applyNumberFormat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9" fontId="7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14">
    <xf numFmtId="0" fontId="0" fillId="0" borderId="0" xfId="0"/>
    <xf numFmtId="0" fontId="1" fillId="0" borderId="0" xfId="0" applyFont="true" applyAlignment="true">
      <alignment horizontal="center"/>
    </xf>
    <xf numFmtId="0" fontId="0" fillId="0" borderId="0" xfId="0" applyAlignment="true">
      <alignment horizontal="center"/>
    </xf>
    <xf numFmtId="0" fontId="1" fillId="0" borderId="1" xfId="0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 wrapText="true"/>
    </xf>
    <xf numFmtId="0" fontId="0" fillId="0" borderId="1" xfId="0" applyBorder="true" applyAlignment="true">
      <alignment vertical="center" wrapText="true"/>
    </xf>
    <xf numFmtId="0" fontId="0" fillId="0" borderId="1" xfId="0" applyBorder="true" applyAlignment="true">
      <alignment vertical="center"/>
    </xf>
    <xf numFmtId="0" fontId="2" fillId="0" borderId="1" xfId="0" applyFont="true" applyBorder="true" applyAlignment="true">
      <alignment horizontal="center" vertical="center"/>
    </xf>
    <xf numFmtId="0" fontId="3" fillId="0" borderId="1" xfId="0" applyFont="true" applyBorder="true" applyAlignment="true">
      <alignment horizontal="center" vertical="center"/>
    </xf>
    <xf numFmtId="0" fontId="2" fillId="0" borderId="2" xfId="0" applyFont="true" applyBorder="true" applyAlignment="true">
      <alignment horizontal="center" vertical="center" wrapText="true"/>
    </xf>
    <xf numFmtId="0" fontId="2" fillId="0" borderId="3" xfId="0" applyFont="true" applyBorder="true" applyAlignment="true">
      <alignment horizontal="center" vertical="center" wrapText="true"/>
    </xf>
    <xf numFmtId="0" fontId="3" fillId="0" borderId="1" xfId="0" applyFont="true" applyBorder="true" applyAlignment="true">
      <alignment horizontal="left" vertical="center" wrapText="true"/>
    </xf>
    <xf numFmtId="0" fontId="2" fillId="0" borderId="0" xfId="0" applyFont="true" applyAlignment="true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7"/>
  <sheetViews>
    <sheetView tabSelected="1" zoomScale="80" zoomScaleNormal="80" workbookViewId="0">
      <selection activeCell="B1" sqref="B1:J8"/>
    </sheetView>
  </sheetViews>
  <sheetFormatPr defaultColWidth="9" defaultRowHeight="15.75"/>
  <cols>
    <col min="2" max="2" width="20.14" customWidth="true"/>
    <col min="3" max="3" width="36.2866666666667" customWidth="true"/>
    <col min="4" max="4" width="15.7133333333333" customWidth="true"/>
    <col min="5" max="5" width="13.5733333333333" customWidth="true"/>
    <col min="6" max="6" width="13.8533333333333" customWidth="true"/>
    <col min="10" max="10" width="43.2866666666667" customWidth="true"/>
  </cols>
  <sheetData>
    <row r="1" s="1" customFormat="true" spans="2:10">
      <c r="B1" s="3" t="s">
        <v>0</v>
      </c>
      <c r="C1" s="3" t="s">
        <v>1</v>
      </c>
      <c r="D1" s="3" t="s">
        <v>2</v>
      </c>
      <c r="E1" s="3" t="s">
        <v>3</v>
      </c>
      <c r="F1" s="8" t="s">
        <v>4</v>
      </c>
      <c r="G1" s="8"/>
      <c r="H1" s="8"/>
      <c r="I1" s="8"/>
      <c r="J1" s="10" t="s">
        <v>5</v>
      </c>
    </row>
    <row r="2" s="1" customFormat="true" spans="2:10">
      <c r="B2" s="3"/>
      <c r="C2" s="3"/>
      <c r="D2" s="3"/>
      <c r="E2" s="3"/>
      <c r="F2" s="9" t="s">
        <v>6</v>
      </c>
      <c r="G2" s="9" t="s">
        <v>7</v>
      </c>
      <c r="H2" s="3" t="s">
        <v>8</v>
      </c>
      <c r="I2" s="3" t="s">
        <v>9</v>
      </c>
      <c r="J2" s="11"/>
    </row>
    <row r="3" s="2" customFormat="true" ht="63" spans="2:10">
      <c r="B3" s="4" t="s">
        <v>10</v>
      </c>
      <c r="C3" s="5" t="s">
        <v>11</v>
      </c>
      <c r="D3" s="4">
        <v>16</v>
      </c>
      <c r="E3" s="4" t="s">
        <v>12</v>
      </c>
      <c r="F3" s="9">
        <v>0</v>
      </c>
      <c r="G3" s="9">
        <v>3</v>
      </c>
      <c r="H3" s="4">
        <v>13</v>
      </c>
      <c r="I3" s="4">
        <v>14</v>
      </c>
      <c r="J3" s="12" t="s">
        <v>13</v>
      </c>
    </row>
    <row r="4" ht="220.5" spans="2:10">
      <c r="B4" s="4" t="s">
        <v>14</v>
      </c>
      <c r="C4" s="6" t="s">
        <v>15</v>
      </c>
      <c r="D4" s="4">
        <v>15</v>
      </c>
      <c r="E4" s="4" t="s">
        <v>12</v>
      </c>
      <c r="F4" s="9">
        <v>8</v>
      </c>
      <c r="G4" s="9">
        <v>10</v>
      </c>
      <c r="H4" s="4">
        <v>93</v>
      </c>
      <c r="I4" s="4">
        <v>31</v>
      </c>
      <c r="J4" s="12" t="s">
        <v>16</v>
      </c>
    </row>
    <row r="5" spans="2:10">
      <c r="B5" s="4" t="s">
        <v>17</v>
      </c>
      <c r="C5" s="7" t="s">
        <v>18</v>
      </c>
      <c r="D5" s="4">
        <v>39</v>
      </c>
      <c r="E5" s="4" t="s">
        <v>12</v>
      </c>
      <c r="F5" s="9">
        <v>0</v>
      </c>
      <c r="G5" s="9">
        <v>0</v>
      </c>
      <c r="H5" s="4">
        <v>0</v>
      </c>
      <c r="I5" s="4">
        <v>2</v>
      </c>
      <c r="J5" s="9" t="s">
        <v>19</v>
      </c>
    </row>
    <row r="6" ht="204.75" spans="2:10">
      <c r="B6" s="4" t="s">
        <v>20</v>
      </c>
      <c r="C6" s="6" t="s">
        <v>21</v>
      </c>
      <c r="D6" s="4">
        <v>26</v>
      </c>
      <c r="E6" s="4" t="s">
        <v>12</v>
      </c>
      <c r="F6" s="9">
        <v>9</v>
      </c>
      <c r="G6" s="9">
        <v>8</v>
      </c>
      <c r="H6" s="4">
        <v>82</v>
      </c>
      <c r="I6" s="4">
        <v>12</v>
      </c>
      <c r="J6" s="12" t="s">
        <v>22</v>
      </c>
    </row>
    <row r="7" ht="110.25" spans="2:10">
      <c r="B7" s="4" t="s">
        <v>23</v>
      </c>
      <c r="C7" s="6" t="s">
        <v>24</v>
      </c>
      <c r="D7" s="4">
        <v>21</v>
      </c>
      <c r="E7" s="4" t="s">
        <v>12</v>
      </c>
      <c r="F7" s="9">
        <v>2</v>
      </c>
      <c r="G7" s="9">
        <v>4</v>
      </c>
      <c r="H7" s="4">
        <v>46</v>
      </c>
      <c r="I7" s="4">
        <v>6</v>
      </c>
      <c r="J7" s="12" t="s">
        <v>25</v>
      </c>
    </row>
    <row r="8" ht="31.5" spans="2:10">
      <c r="B8" s="4" t="s">
        <v>26</v>
      </c>
      <c r="C8" s="6" t="s">
        <v>27</v>
      </c>
      <c r="D8" s="4"/>
      <c r="E8" s="4" t="s">
        <v>28</v>
      </c>
      <c r="F8" s="4"/>
      <c r="G8" s="4"/>
      <c r="H8" s="7"/>
      <c r="I8" s="7"/>
      <c r="J8" s="4" t="s">
        <v>19</v>
      </c>
    </row>
    <row r="9" spans="4:10">
      <c r="D9" s="13">
        <f t="shared" ref="D9:I9" si="0">SUM(D3:D8)</f>
        <v>117</v>
      </c>
      <c r="F9" s="13">
        <f t="shared" si="0"/>
        <v>19</v>
      </c>
      <c r="G9" s="13">
        <f t="shared" si="0"/>
        <v>25</v>
      </c>
      <c r="H9" s="13">
        <f t="shared" si="0"/>
        <v>234</v>
      </c>
      <c r="I9" s="13">
        <f t="shared" si="0"/>
        <v>65</v>
      </c>
      <c r="J9" s="1"/>
    </row>
    <row r="15" spans="2:2">
      <c r="B15" s="2" t="s">
        <v>12</v>
      </c>
    </row>
    <row r="16" spans="2:2">
      <c r="B16" s="2" t="s">
        <v>28</v>
      </c>
    </row>
    <row r="17" spans="2:2">
      <c r="B17" s="2" t="s">
        <v>29</v>
      </c>
    </row>
  </sheetData>
  <mergeCells count="6">
    <mergeCell ref="F1:I1"/>
    <mergeCell ref="B1:B2"/>
    <mergeCell ref="C1:C2"/>
    <mergeCell ref="D1:D2"/>
    <mergeCell ref="E1:E2"/>
    <mergeCell ref="J1:J2"/>
  </mergeCells>
  <conditionalFormatting sqref="E3:E8">
    <cfRule type="cellIs" dxfId="0" priority="3" operator="equal">
      <formula>"Fait"</formula>
    </cfRule>
    <cfRule type="cellIs" dxfId="1" priority="2" operator="equal">
      <formula>"En Cours"</formula>
    </cfRule>
    <cfRule type="cellIs" dxfId="2" priority="1" operator="equal">
      <formula>"En Attente"</formula>
    </cfRule>
  </conditionalFormatting>
  <dataValidations count="1">
    <dataValidation type="list" allowBlank="1" showInputMessage="1" showErrorMessage="1" sqref="E3:E8">
      <formula1>$B$15:$B$17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7"/>
  <sheetViews>
    <sheetView workbookViewId="0">
      <selection activeCell="B1" sqref="B1:K10"/>
    </sheetView>
  </sheetViews>
  <sheetFormatPr defaultColWidth="9" defaultRowHeight="15.75"/>
  <cols>
    <col min="2" max="2" width="20.14" customWidth="true"/>
    <col min="3" max="3" width="36.2866666666667" customWidth="true"/>
    <col min="4" max="4" width="15.7133333333333" customWidth="true"/>
    <col min="5" max="5" width="13.5733333333333" customWidth="true"/>
    <col min="6" max="6" width="13.8533333333333" customWidth="true"/>
    <col min="10" max="10" width="43.2866666666667" customWidth="true"/>
    <col min="11" max="11" width="40.14" customWidth="true"/>
  </cols>
  <sheetData>
    <row r="1" s="1" customFormat="true" spans="2:11">
      <c r="B1" s="3" t="s">
        <v>0</v>
      </c>
      <c r="C1" s="3" t="s">
        <v>1</v>
      </c>
      <c r="D1" s="3" t="s">
        <v>2</v>
      </c>
      <c r="E1" s="3" t="s">
        <v>3</v>
      </c>
      <c r="F1" s="8" t="s">
        <v>4</v>
      </c>
      <c r="G1" s="8"/>
      <c r="H1" s="8"/>
      <c r="I1" s="8"/>
      <c r="J1" s="10" t="s">
        <v>5</v>
      </c>
      <c r="K1" s="3" t="s">
        <v>30</v>
      </c>
    </row>
    <row r="2" s="1" customFormat="true" spans="2:11">
      <c r="B2" s="3"/>
      <c r="C2" s="3"/>
      <c r="D2" s="3"/>
      <c r="E2" s="3"/>
      <c r="F2" s="9" t="s">
        <v>6</v>
      </c>
      <c r="G2" s="9" t="s">
        <v>7</v>
      </c>
      <c r="H2" s="3" t="s">
        <v>8</v>
      </c>
      <c r="I2" s="3" t="s">
        <v>9</v>
      </c>
      <c r="J2" s="11"/>
      <c r="K2" s="3"/>
    </row>
    <row r="3" s="2" customFormat="true" ht="126" spans="2:11">
      <c r="B3" s="4" t="s">
        <v>10</v>
      </c>
      <c r="C3" s="5" t="s">
        <v>11</v>
      </c>
      <c r="D3" s="4">
        <v>16</v>
      </c>
      <c r="E3" s="4" t="s">
        <v>12</v>
      </c>
      <c r="F3" s="9">
        <v>0</v>
      </c>
      <c r="G3" s="9">
        <v>3</v>
      </c>
      <c r="H3" s="4">
        <v>13</v>
      </c>
      <c r="I3" s="4">
        <v>14</v>
      </c>
      <c r="J3" s="12" t="s">
        <v>13</v>
      </c>
      <c r="K3" s="5" t="s">
        <v>31</v>
      </c>
    </row>
    <row r="4" ht="220.5" spans="2:11">
      <c r="B4" s="4" t="s">
        <v>14</v>
      </c>
      <c r="C4" s="6" t="s">
        <v>15</v>
      </c>
      <c r="D4" s="4">
        <v>15</v>
      </c>
      <c r="E4" s="4" t="s">
        <v>12</v>
      </c>
      <c r="F4" s="9">
        <v>8</v>
      </c>
      <c r="G4" s="9">
        <v>10</v>
      </c>
      <c r="H4" s="4">
        <v>93</v>
      </c>
      <c r="I4" s="4">
        <v>31</v>
      </c>
      <c r="J4" s="12" t="s">
        <v>16</v>
      </c>
      <c r="K4" s="6" t="s">
        <v>32</v>
      </c>
    </row>
    <row r="5" ht="47.25" spans="2:11">
      <c r="B5" s="4" t="s">
        <v>17</v>
      </c>
      <c r="C5" s="7" t="s">
        <v>18</v>
      </c>
      <c r="D5" s="4">
        <v>39</v>
      </c>
      <c r="E5" s="4" t="s">
        <v>12</v>
      </c>
      <c r="F5" s="9">
        <v>0</v>
      </c>
      <c r="G5" s="9">
        <v>0</v>
      </c>
      <c r="H5" s="4">
        <v>0</v>
      </c>
      <c r="I5" s="4">
        <v>2</v>
      </c>
      <c r="J5" s="9" t="s">
        <v>19</v>
      </c>
      <c r="K5" s="6" t="s">
        <v>32</v>
      </c>
    </row>
    <row r="6" ht="204.75" spans="2:11">
      <c r="B6" s="4" t="s">
        <v>20</v>
      </c>
      <c r="C6" s="6" t="s">
        <v>21</v>
      </c>
      <c r="D6" s="4">
        <v>26</v>
      </c>
      <c r="E6" s="4" t="s">
        <v>12</v>
      </c>
      <c r="F6" s="9">
        <v>9</v>
      </c>
      <c r="G6" s="9">
        <v>8</v>
      </c>
      <c r="H6" s="4">
        <v>82</v>
      </c>
      <c r="I6" s="4">
        <v>12</v>
      </c>
      <c r="J6" s="12" t="s">
        <v>22</v>
      </c>
      <c r="K6" s="6" t="s">
        <v>32</v>
      </c>
    </row>
    <row r="7" ht="110.25" spans="2:11">
      <c r="B7" s="4" t="s">
        <v>23</v>
      </c>
      <c r="C7" s="6" t="s">
        <v>24</v>
      </c>
      <c r="D7" s="4">
        <v>21</v>
      </c>
      <c r="E7" s="4" t="s">
        <v>12</v>
      </c>
      <c r="F7" s="9">
        <v>2</v>
      </c>
      <c r="G7" s="9">
        <v>4</v>
      </c>
      <c r="H7" s="4">
        <v>46</v>
      </c>
      <c r="I7" s="4">
        <v>6</v>
      </c>
      <c r="J7" s="12" t="s">
        <v>25</v>
      </c>
      <c r="K7" s="6" t="s">
        <v>32</v>
      </c>
    </row>
    <row r="8" ht="31.5" spans="2:11">
      <c r="B8" s="4" t="s">
        <v>26</v>
      </c>
      <c r="C8" s="6" t="s">
        <v>27</v>
      </c>
      <c r="D8" s="4"/>
      <c r="E8" s="4" t="s">
        <v>28</v>
      </c>
      <c r="F8" s="4"/>
      <c r="G8" s="4"/>
      <c r="H8" s="7"/>
      <c r="I8" s="7"/>
      <c r="J8" s="4" t="s">
        <v>19</v>
      </c>
      <c r="K8" s="6"/>
    </row>
    <row r="9" spans="4:10">
      <c r="D9" s="1">
        <f>SUM(D3:D8)</f>
        <v>117</v>
      </c>
      <c r="F9" s="1">
        <f>SUM(F3:F8)</f>
        <v>19</v>
      </c>
      <c r="G9" s="1">
        <f>SUM(G3:G8)</f>
        <v>25</v>
      </c>
      <c r="H9" s="1">
        <f>SUM(H3:H8)</f>
        <v>234</v>
      </c>
      <c r="I9" s="1">
        <f>SUM(I3:I8)</f>
        <v>65</v>
      </c>
      <c r="J9" s="1"/>
    </row>
    <row r="15" spans="2:2">
      <c r="B15" s="2" t="s">
        <v>12</v>
      </c>
    </row>
    <row r="16" spans="2:2">
      <c r="B16" s="2" t="s">
        <v>28</v>
      </c>
    </row>
    <row r="17" spans="2:2">
      <c r="B17" s="2" t="s">
        <v>29</v>
      </c>
    </row>
  </sheetData>
  <mergeCells count="7">
    <mergeCell ref="F1:I1"/>
    <mergeCell ref="B1:B2"/>
    <mergeCell ref="C1:C2"/>
    <mergeCell ref="D1:D2"/>
    <mergeCell ref="E1:E2"/>
    <mergeCell ref="J1:J2"/>
    <mergeCell ref="K1:K2"/>
  </mergeCells>
  <conditionalFormatting sqref="E3:E8">
    <cfRule type="cellIs" dxfId="0" priority="3" operator="equal">
      <formula>"Fait"</formula>
    </cfRule>
    <cfRule type="cellIs" dxfId="1" priority="2" operator="equal">
      <formula>"En Cours"</formula>
    </cfRule>
    <cfRule type="cellIs" dxfId="2" priority="1" operator="equal">
      <formula>"En Attente"</formula>
    </cfRule>
  </conditionalFormatting>
  <dataValidations count="1">
    <dataValidation type="list" allowBlank="1" showInputMessage="1" showErrorMessage="1" sqref="E3:E8">
      <formula1>$B$15:$B$17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emgos</cp:lastModifiedBy>
  <dcterms:created xsi:type="dcterms:W3CDTF">2021-01-15T02:37:00Z</dcterms:created>
  <dcterms:modified xsi:type="dcterms:W3CDTF">2021-01-29T17:00:42Z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