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<sst xmlns="http://schemas.openxmlformats.org/spreadsheetml/2006/main" count="84" uniqueCount="12">
  <si>
    <t xml:space="preserve">Times</t>
  </si>
  <si>
    <t xml:space="preserve">Speedup</t>
  </si>
  <si>
    <t xml:space="preserve">Efficiency</t>
  </si>
  <si>
    <t xml:space="preserve">N = 100</t>
  </si>
  <si>
    <t xml:space="preserve">n</t>
  </si>
  <si>
    <t xml:space="preserve">IJK</t>
  </si>
  <si>
    <t xml:space="preserve">IKJ</t>
  </si>
  <si>
    <t xml:space="preserve">JKI</t>
  </si>
  <si>
    <t xml:space="preserve">mxm2 (include transpose)</t>
  </si>
  <si>
    <t xml:space="preserve">N = 1000</t>
  </si>
  <si>
    <t xml:space="preserve">N = 3000</t>
  </si>
  <si>
    <t xml:space="preserve">N = 5000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</si>
</sst>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Efficiency (N=100)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IJK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Sheet1!$O$4:$O$11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Sheet1!$P$4:$P$11</c:f>
              <c:numCache>
                <c:formatCode>General</c:formatCode>
                <c:ptCount val="8"/>
                <c:pt idx="0">
                  <c:v>1</c:v>
                </c:pt>
                <c:pt idx="1">
                  <c:v>0.984041219250849</c:v>
                </c:pt>
                <c:pt idx="2">
                  <c:v>0.958581327174203</c:v>
                </c:pt>
                <c:pt idx="3">
                  <c:v>0.87078357004519</c:v>
                </c:pt>
                <c:pt idx="4">
                  <c:v>0.723822779715589</c:v>
                </c:pt>
                <c:pt idx="5">
                  <c:v>0.652442711167543</c:v>
                </c:pt>
                <c:pt idx="6">
                  <c:v>0.590335904589967</c:v>
                </c:pt>
                <c:pt idx="7">
                  <c:v>0.0133362376873926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IKJ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Sheet1!$O$4:$O$11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Sheet1!$Q$4:$Q$11</c:f>
              <c:numCache>
                <c:formatCode>General</c:formatCode>
                <c:ptCount val="8"/>
                <c:pt idx="0">
                  <c:v>1</c:v>
                </c:pt>
                <c:pt idx="1">
                  <c:v>0.979563146276287</c:v>
                </c:pt>
                <c:pt idx="2">
                  <c:v>0.971727905582961</c:v>
                </c:pt>
                <c:pt idx="3">
                  <c:v>0.919061219150606</c:v>
                </c:pt>
                <c:pt idx="4">
                  <c:v>0.824122223959963</c:v>
                </c:pt>
                <c:pt idx="5">
                  <c:v>0.738947903519843</c:v>
                </c:pt>
                <c:pt idx="6">
                  <c:v>0.738326677875858</c:v>
                </c:pt>
                <c:pt idx="7">
                  <c:v>0.0255076046915768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Sheet1!$R$3</c:f>
              <c:strCache>
                <c:ptCount val="1"/>
                <c:pt idx="0">
                  <c:v>JKI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Sheet1!$O$4:$O$11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Sheet1!$R$4:$R$11</c:f>
              <c:numCache>
                <c:formatCode>General</c:formatCode>
                <c:ptCount val="8"/>
                <c:pt idx="0">
                  <c:v>1</c:v>
                </c:pt>
                <c:pt idx="1">
                  <c:v>0.978716480083312</c:v>
                </c:pt>
                <c:pt idx="2">
                  <c:v>0.919694189602446</c:v>
                </c:pt>
                <c:pt idx="3">
                  <c:v>0.822592997811816</c:v>
                </c:pt>
                <c:pt idx="4">
                  <c:v>0.182807333203657</c:v>
                </c:pt>
                <c:pt idx="5">
                  <c:v>0.141383654894881</c:v>
                </c:pt>
                <c:pt idx="6">
                  <c:v>0.0735938998844972</c:v>
                </c:pt>
                <c:pt idx="7">
                  <c:v>0.0214860941232953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Sheet1!$S$3</c:f>
              <c:strCache>
                <c:ptCount val="1"/>
                <c:pt idx="0">
                  <c:v>mxm2 (include transpose)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Sheet1!$O$4:$O$11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Sheet1!$S$4:$S$11</c:f>
              <c:numCache>
                <c:formatCode>General</c:formatCode>
                <c:ptCount val="8"/>
                <c:pt idx="0">
                  <c:v>1</c:v>
                </c:pt>
                <c:pt idx="1">
                  <c:v>0.939079640319205</c:v>
                </c:pt>
                <c:pt idx="2">
                  <c:v>0.844515221707479</c:v>
                </c:pt>
                <c:pt idx="3">
                  <c:v>0.710057731098282</c:v>
                </c:pt>
                <c:pt idx="4">
                  <c:v>0.514282115869018</c:v>
                </c:pt>
                <c:pt idx="5">
                  <c:v>0.382126146359723</c:v>
                </c:pt>
                <c:pt idx="6">
                  <c:v>0.285281131231835</c:v>
                </c:pt>
                <c:pt idx="7">
                  <c:v>0.00295590108871902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8360633"/>
        <c:axId val="70163947"/>
      </c:lineChart>
      <c:catAx>
        <c:axId val="183606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163947"/>
        <c:crosses val="autoZero"/>
        <c:auto val="1"/>
        <c:lblAlgn val="ctr"/>
        <c:lblOffset val="100"/>
        <c:noMultiLvlLbl val="0"/>
      </c:catAx>
      <c:valAx>
        <c:axId val="701639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3606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 up (N = 100)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IJK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Sheet1!$H$4:$H$11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Sheet1!$I$4:$I$11</c:f>
              <c:numCache>
                <c:formatCode>General</c:formatCode>
                <c:ptCount val="8"/>
                <c:pt idx="0">
                  <c:v>1</c:v>
                </c:pt>
                <c:pt idx="1">
                  <c:v>1.9680824385017</c:v>
                </c:pt>
                <c:pt idx="2">
                  <c:v>3.83432530869681</c:v>
                </c:pt>
                <c:pt idx="3">
                  <c:v>6.96626856036152</c:v>
                </c:pt>
                <c:pt idx="4">
                  <c:v>11.5811644754494</c:v>
                </c:pt>
                <c:pt idx="5">
                  <c:v>15.658625068021</c:v>
                </c:pt>
                <c:pt idx="6">
                  <c:v>21.2520925652388</c:v>
                </c:pt>
                <c:pt idx="7">
                  <c:v>0.640139408994846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IKJ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Sheet1!$H$4:$H$11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Sheet1!$J$4:$J$11</c:f>
              <c:numCache>
                <c:formatCode>General</c:formatCode>
                <c:ptCount val="8"/>
                <c:pt idx="0">
                  <c:v>1</c:v>
                </c:pt>
                <c:pt idx="1">
                  <c:v>1.95912629255257</c:v>
                </c:pt>
                <c:pt idx="2">
                  <c:v>3.88691162233184</c:v>
                </c:pt>
                <c:pt idx="3">
                  <c:v>7.35248975320485</c:v>
                </c:pt>
                <c:pt idx="4">
                  <c:v>13.1859555833594</c:v>
                </c:pt>
                <c:pt idx="5">
                  <c:v>17.7347496844762</c:v>
                </c:pt>
                <c:pt idx="6">
                  <c:v>26.5797604035309</c:v>
                </c:pt>
                <c:pt idx="7">
                  <c:v>1.22436502519568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JKI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Sheet1!$H$4:$H$11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Sheet1!$K$4:$K$11</c:f>
              <c:numCache>
                <c:formatCode>General</c:formatCode>
                <c:ptCount val="8"/>
                <c:pt idx="0">
                  <c:v>1</c:v>
                </c:pt>
                <c:pt idx="1">
                  <c:v>1.95743296016662</c:v>
                </c:pt>
                <c:pt idx="2">
                  <c:v>3.67877675840979</c:v>
                </c:pt>
                <c:pt idx="3">
                  <c:v>6.58074398249453</c:v>
                </c:pt>
                <c:pt idx="4">
                  <c:v>2.92491733125851</c:v>
                </c:pt>
                <c:pt idx="5">
                  <c:v>3.39320771747715</c:v>
                </c:pt>
                <c:pt idx="6">
                  <c:v>2.6493803958419</c:v>
                </c:pt>
                <c:pt idx="7">
                  <c:v>1.03133251791818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Sheet1!$L$3</c:f>
              <c:strCache>
                <c:ptCount val="1"/>
                <c:pt idx="0">
                  <c:v>mxm2 (include transpose)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Sheet1!$H$4:$H$11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Sheet1!$L$4:$L$11</c:f>
              <c:numCache>
                <c:formatCode>General</c:formatCode>
                <c:ptCount val="8"/>
                <c:pt idx="0">
                  <c:v>1</c:v>
                </c:pt>
                <c:pt idx="1">
                  <c:v>1.87815928063841</c:v>
                </c:pt>
                <c:pt idx="2">
                  <c:v>3.37806088682991</c:v>
                </c:pt>
                <c:pt idx="3">
                  <c:v>5.68046184878626</c:v>
                </c:pt>
                <c:pt idx="4">
                  <c:v>8.22851385390428</c:v>
                </c:pt>
                <c:pt idx="5">
                  <c:v>9.17102751263335</c:v>
                </c:pt>
                <c:pt idx="6">
                  <c:v>10.2701207243461</c:v>
                </c:pt>
                <c:pt idx="7">
                  <c:v>0.141883252258513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2780848"/>
        <c:axId val="18993326"/>
      </c:lineChart>
      <c:catAx>
        <c:axId val="2278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993326"/>
        <c:crosses val="autoZero"/>
        <c:auto val="1"/>
        <c:lblAlgn val="ctr"/>
        <c:lblOffset val="100"/>
        <c:noMultiLvlLbl val="0"/>
      </c:catAx>
      <c:valAx>
        <c:axId val="1899332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7808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 up (N = 1000)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Sheet1!$I$17</c:f>
              <c:strCache>
                <c:ptCount val="1"/>
                <c:pt idx="0">
                  <c:v>IJK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Sheet1!$H$18:$H$25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Sheet1!$I$18:$I$25</c:f>
              <c:numCache>
                <c:formatCode>General</c:formatCode>
                <c:ptCount val="8"/>
                <c:pt idx="0">
                  <c:v>1</c:v>
                </c:pt>
                <c:pt idx="1">
                  <c:v>1.89716835619383</c:v>
                </c:pt>
                <c:pt idx="2">
                  <c:v>3.26456605225371</c:v>
                </c:pt>
                <c:pt idx="3">
                  <c:v>6.36761236412556</c:v>
                </c:pt>
                <c:pt idx="4">
                  <c:v>12.4720770947644</c:v>
                </c:pt>
                <c:pt idx="5">
                  <c:v>18.5784696274591</c:v>
                </c:pt>
                <c:pt idx="6">
                  <c:v>24.0878070225135</c:v>
                </c:pt>
                <c:pt idx="7">
                  <c:v>28.0237148213355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Sheet1!$J$17</c:f>
              <c:strCache>
                <c:ptCount val="1"/>
                <c:pt idx="0">
                  <c:v>IKJ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Sheet1!$H$18:$H$25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Sheet1!$J$18:$J$25</c:f>
              <c:numCache>
                <c:formatCode>General</c:formatCode>
                <c:ptCount val="8"/>
                <c:pt idx="0">
                  <c:v>1</c:v>
                </c:pt>
                <c:pt idx="1">
                  <c:v>1.96531253341307</c:v>
                </c:pt>
                <c:pt idx="2">
                  <c:v>3.85500952419997</c:v>
                </c:pt>
                <c:pt idx="3">
                  <c:v>7.36591417844479</c:v>
                </c:pt>
                <c:pt idx="4">
                  <c:v>14.7738152606352</c:v>
                </c:pt>
                <c:pt idx="5">
                  <c:v>22.5111700621387</c:v>
                </c:pt>
                <c:pt idx="6">
                  <c:v>33.3888591617946</c:v>
                </c:pt>
                <c:pt idx="7">
                  <c:v>32.2507212847682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Sheet1!$K$17</c:f>
              <c:strCache>
                <c:ptCount val="1"/>
                <c:pt idx="0">
                  <c:v>JKI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Sheet1!$H$18:$H$25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Sheet1!$K$18:$K$25</c:f>
              <c:numCache>
                <c:formatCode>General</c:formatCode>
                <c:ptCount val="8"/>
                <c:pt idx="0">
                  <c:v>1</c:v>
                </c:pt>
                <c:pt idx="1">
                  <c:v>1.93125575836553</c:v>
                </c:pt>
                <c:pt idx="2">
                  <c:v>3.5259162173427</c:v>
                </c:pt>
                <c:pt idx="3">
                  <c:v>6.98701943881162</c:v>
                </c:pt>
                <c:pt idx="4">
                  <c:v>14.1438146418584</c:v>
                </c:pt>
                <c:pt idx="5">
                  <c:v>21.7865095959641</c:v>
                </c:pt>
                <c:pt idx="6">
                  <c:v>29.4062928022299</c:v>
                </c:pt>
                <c:pt idx="7">
                  <c:v>34.5334187992602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Sheet1!$L$17</c:f>
              <c:strCache>
                <c:ptCount val="1"/>
                <c:pt idx="0">
                  <c:v>mxm2 (include transpose)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Sheet1!$H$18:$H$25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Sheet1!$L$18:$L$25</c:f>
              <c:numCache>
                <c:formatCode>General</c:formatCode>
                <c:ptCount val="8"/>
                <c:pt idx="0">
                  <c:v>1</c:v>
                </c:pt>
                <c:pt idx="1">
                  <c:v>1.95750273451412</c:v>
                </c:pt>
                <c:pt idx="2">
                  <c:v>3.80245454351753</c:v>
                </c:pt>
                <c:pt idx="3">
                  <c:v>7.20530564564345</c:v>
                </c:pt>
                <c:pt idx="4">
                  <c:v>13.3625544406779</c:v>
                </c:pt>
                <c:pt idx="5">
                  <c:v>19.6347265889199</c:v>
                </c:pt>
                <c:pt idx="6">
                  <c:v>27.1500535192289</c:v>
                </c:pt>
                <c:pt idx="7">
                  <c:v>14.3674853494302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801348"/>
        <c:axId val="4475910"/>
      </c:lineChart>
      <c:catAx>
        <c:axId val="708013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75910"/>
        <c:crosses val="autoZero"/>
        <c:auto val="1"/>
        <c:lblAlgn val="ctr"/>
        <c:lblOffset val="100"/>
        <c:noMultiLvlLbl val="0"/>
      </c:catAx>
      <c:valAx>
        <c:axId val="44759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8013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 up (N = 3000)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Sheet1!$I$31</c:f>
              <c:strCache>
                <c:ptCount val="1"/>
                <c:pt idx="0">
                  <c:v>IJK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Sheet1!$H$32:$H$39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Sheet1!$I$32:$I$39</c:f>
              <c:numCache>
                <c:formatCode>General</c:formatCode>
                <c:ptCount val="8"/>
                <c:pt idx="0">
                  <c:v>1</c:v>
                </c:pt>
                <c:pt idx="1">
                  <c:v>1.9545589506104</c:v>
                </c:pt>
                <c:pt idx="2">
                  <c:v>3.49147176738223</c:v>
                </c:pt>
                <c:pt idx="3">
                  <c:v>5.71241956391981</c:v>
                </c:pt>
                <c:pt idx="4">
                  <c:v>11.4225181726675</c:v>
                </c:pt>
                <c:pt idx="5">
                  <c:v>16.5046146514437</c:v>
                </c:pt>
                <c:pt idx="6">
                  <c:v>28.4763804916048</c:v>
                </c:pt>
                <c:pt idx="7">
                  <c:v>38.2241071842608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Sheet1!$J$31</c:f>
              <c:strCache>
                <c:ptCount val="1"/>
                <c:pt idx="0">
                  <c:v>IKJ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Sheet1!$H$32:$H$39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Sheet1!$J$32:$J$39</c:f>
              <c:numCache>
                <c:formatCode>General</c:formatCode>
                <c:ptCount val="8"/>
                <c:pt idx="0">
                  <c:v>1</c:v>
                </c:pt>
                <c:pt idx="1">
                  <c:v>1.98561598539498</c:v>
                </c:pt>
                <c:pt idx="2">
                  <c:v>4.02177700608203</c:v>
                </c:pt>
                <c:pt idx="3">
                  <c:v>7.45008367394254</c:v>
                </c:pt>
                <c:pt idx="4">
                  <c:v>14.7422229783039</c:v>
                </c:pt>
                <c:pt idx="5">
                  <c:v>20.4970695688963</c:v>
                </c:pt>
                <c:pt idx="6">
                  <c:v>34.6519970624541</c:v>
                </c:pt>
                <c:pt idx="7">
                  <c:v>40.5306801403579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Sheet1!$K$31</c:f>
              <c:strCache>
                <c:ptCount val="1"/>
                <c:pt idx="0">
                  <c:v>JKI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Sheet1!$H$32:$H$39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Sheet1!$K$32:$K$39</c:f>
              <c:numCache>
                <c:formatCode>General</c:formatCode>
                <c:ptCount val="8"/>
                <c:pt idx="0">
                  <c:v>1</c:v>
                </c:pt>
                <c:pt idx="1">
                  <c:v>2.02227545675089</c:v>
                </c:pt>
                <c:pt idx="2">
                  <c:v>3.6415067930872</c:v>
                </c:pt>
                <c:pt idx="3">
                  <c:v>7.0638903649272</c:v>
                </c:pt>
                <c:pt idx="4">
                  <c:v>11.0506092798587</c:v>
                </c:pt>
                <c:pt idx="5">
                  <c:v>15.8006082609933</c:v>
                </c:pt>
                <c:pt idx="6">
                  <c:v>27.2312351427054</c:v>
                </c:pt>
                <c:pt idx="7">
                  <c:v>31.6639341122875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Sheet1!$L$31</c:f>
              <c:strCache>
                <c:ptCount val="1"/>
                <c:pt idx="0">
                  <c:v>mxm2 (include transpose)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Sheet1!$H$32:$H$39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Sheet1!$L$32:$L$39</c:f>
              <c:numCache>
                <c:formatCode>General</c:formatCode>
                <c:ptCount val="8"/>
                <c:pt idx="0">
                  <c:v>1</c:v>
                </c:pt>
                <c:pt idx="1">
                  <c:v>2.05770825304578</c:v>
                </c:pt>
                <c:pt idx="2">
                  <c:v>3.93436477935983</c:v>
                </c:pt>
                <c:pt idx="3">
                  <c:v>7.6059649181996</c:v>
                </c:pt>
                <c:pt idx="4">
                  <c:v>14.399302266449</c:v>
                </c:pt>
                <c:pt idx="5">
                  <c:v>19.742580471162</c:v>
                </c:pt>
                <c:pt idx="6">
                  <c:v>31.7950045238786</c:v>
                </c:pt>
                <c:pt idx="7">
                  <c:v>35.5168359621545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036936"/>
        <c:axId val="129434"/>
      </c:lineChart>
      <c:catAx>
        <c:axId val="403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9434"/>
        <c:crosses val="autoZero"/>
        <c:auto val="1"/>
        <c:lblAlgn val="ctr"/>
        <c:lblOffset val="100"/>
        <c:noMultiLvlLbl val="0"/>
      </c:catAx>
      <c:valAx>
        <c:axId val="1294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693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 up (N = 5000)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Sheet1!$I$45</c:f>
              <c:strCache>
                <c:ptCount val="1"/>
                <c:pt idx="0">
                  <c:v>IJK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Sheet1!$H$46:$H$53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Sheet1!$I$46:$I$53</c:f>
              <c:numCache>
                <c:formatCode>General</c:formatCode>
                <c:ptCount val="8"/>
                <c:pt idx="0">
                  <c:v>1</c:v>
                </c:pt>
                <c:pt idx="1">
                  <c:v>1.92523713460011</c:v>
                </c:pt>
                <c:pt idx="2">
                  <c:v>3.6516291946037</c:v>
                </c:pt>
                <c:pt idx="3">
                  <c:v>6.91669301795138</c:v>
                </c:pt>
                <c:pt idx="4">
                  <c:v>11.0891292556313</c:v>
                </c:pt>
                <c:pt idx="5">
                  <c:v>16.5720982687611</c:v>
                </c:pt>
                <c:pt idx="6">
                  <c:v>24.7096900669696</c:v>
                </c:pt>
                <c:pt idx="7">
                  <c:v>32.8701930892032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Sheet1!$J$45</c:f>
              <c:strCache>
                <c:ptCount val="1"/>
                <c:pt idx="0">
                  <c:v>IKJ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Sheet1!$H$46:$H$53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Sheet1!$J$46:$J$53</c:f>
              <c:numCache>
                <c:formatCode>General</c:formatCode>
                <c:ptCount val="8"/>
                <c:pt idx="0">
                  <c:v>1</c:v>
                </c:pt>
                <c:pt idx="1">
                  <c:v>2.0002585588104</c:v>
                </c:pt>
                <c:pt idx="2">
                  <c:v>4.13563333838957</c:v>
                </c:pt>
                <c:pt idx="3">
                  <c:v>7.62004646785403</c:v>
                </c:pt>
                <c:pt idx="4">
                  <c:v>14.2763125479913</c:v>
                </c:pt>
                <c:pt idx="5">
                  <c:v>20.886879389432</c:v>
                </c:pt>
                <c:pt idx="6">
                  <c:v>34.0601966773625</c:v>
                </c:pt>
                <c:pt idx="7">
                  <c:v>41.2980206169227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Sheet1!$K$45</c:f>
              <c:strCache>
                <c:ptCount val="1"/>
                <c:pt idx="0">
                  <c:v>JKI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Sheet1!$H$46:$H$53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Sheet1!$K$46:$K$53</c:f>
              <c:numCache>
                <c:formatCode>General</c:formatCode>
                <c:ptCount val="8"/>
                <c:pt idx="0">
                  <c:v>1</c:v>
                </c:pt>
                <c:pt idx="1">
                  <c:v>1.99088851678615</c:v>
                </c:pt>
                <c:pt idx="2">
                  <c:v>3.68697865038312</c:v>
                </c:pt>
                <c:pt idx="3">
                  <c:v>6.73423638539755</c:v>
                </c:pt>
                <c:pt idx="4">
                  <c:v>11.2683130242954</c:v>
                </c:pt>
                <c:pt idx="5">
                  <c:v>18.7952091493581</c:v>
                </c:pt>
                <c:pt idx="6">
                  <c:v>21.1713577824561</c:v>
                </c:pt>
                <c:pt idx="7">
                  <c:v>27.3506515903847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Sheet1!$L$45</c:f>
              <c:strCache>
                <c:ptCount val="1"/>
                <c:pt idx="0">
                  <c:v>mxm2 (include transpose)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Sheet1!$H$46:$H$53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Sheet1!$L$46:$L$53</c:f>
              <c:numCache>
                <c:formatCode>General</c:formatCode>
                <c:ptCount val="8"/>
                <c:pt idx="0">
                  <c:v>1</c:v>
                </c:pt>
                <c:pt idx="1">
                  <c:v>1.96853185370225</c:v>
                </c:pt>
                <c:pt idx="2">
                  <c:v>3.97949911463798</c:v>
                </c:pt>
                <c:pt idx="3">
                  <c:v>7.45090361986749</c:v>
                </c:pt>
                <c:pt idx="4">
                  <c:v>13.792784915668</c:v>
                </c:pt>
                <c:pt idx="5">
                  <c:v>18.7591941043516</c:v>
                </c:pt>
                <c:pt idx="6">
                  <c:v>29.8219224977304</c:v>
                </c:pt>
                <c:pt idx="7">
                  <c:v>33.9544868899767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8519250"/>
        <c:axId val="80110315"/>
      </c:lineChart>
      <c:catAx>
        <c:axId val="885192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110315"/>
        <c:crosses val="autoZero"/>
        <c:auto val="1"/>
        <c:lblAlgn val="ctr"/>
        <c:lblOffset val="100"/>
        <c:noMultiLvlLbl val="0"/>
      </c:catAx>
      <c:valAx>
        <c:axId val="801103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51925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Efficiency (N=1000)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Sheet1!$P$17</c:f>
              <c:strCache>
                <c:ptCount val="1"/>
                <c:pt idx="0">
                  <c:v>IJK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Sheet1!$O$18:$O$25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Sheet1!$P$18:$P$25</c:f>
              <c:numCache>
                <c:formatCode>General</c:formatCode>
                <c:ptCount val="8"/>
                <c:pt idx="0">
                  <c:v>1</c:v>
                </c:pt>
                <c:pt idx="1">
                  <c:v>0.948584178096915</c:v>
                </c:pt>
                <c:pt idx="2">
                  <c:v>0.816141513063428</c:v>
                </c:pt>
                <c:pt idx="3">
                  <c:v>0.795951545515696</c:v>
                </c:pt>
                <c:pt idx="4">
                  <c:v>0.779504818422774</c:v>
                </c:pt>
                <c:pt idx="5">
                  <c:v>0.77410290114413</c:v>
                </c:pt>
                <c:pt idx="6">
                  <c:v>0.669105750625376</c:v>
                </c:pt>
                <c:pt idx="7">
                  <c:v>0.583827392111157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Sheet1!$Q$17</c:f>
              <c:strCache>
                <c:ptCount val="1"/>
                <c:pt idx="0">
                  <c:v>IKJ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Sheet1!$O$18:$O$25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Sheet1!$Q$18:$Q$25</c:f>
              <c:numCache>
                <c:formatCode>General</c:formatCode>
                <c:ptCount val="8"/>
                <c:pt idx="0">
                  <c:v>1</c:v>
                </c:pt>
                <c:pt idx="1">
                  <c:v>0.982656266706533</c:v>
                </c:pt>
                <c:pt idx="2">
                  <c:v>0.963752381049993</c:v>
                </c:pt>
                <c:pt idx="3">
                  <c:v>0.920739272305599</c:v>
                </c:pt>
                <c:pt idx="4">
                  <c:v>0.9233634537897</c:v>
                </c:pt>
                <c:pt idx="5">
                  <c:v>0.93796541925578</c:v>
                </c:pt>
                <c:pt idx="6">
                  <c:v>0.927468310049849</c:v>
                </c:pt>
                <c:pt idx="7">
                  <c:v>0.671890026766003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Sheet1!$R$17</c:f>
              <c:strCache>
                <c:ptCount val="1"/>
                <c:pt idx="0">
                  <c:v>JKI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Sheet1!$O$18:$O$25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Sheet1!$R$18:$R$25</c:f>
              <c:numCache>
                <c:formatCode>General</c:formatCode>
                <c:ptCount val="8"/>
                <c:pt idx="0">
                  <c:v>1</c:v>
                </c:pt>
                <c:pt idx="1">
                  <c:v>0.965627879182763</c:v>
                </c:pt>
                <c:pt idx="2">
                  <c:v>0.881479054335675</c:v>
                </c:pt>
                <c:pt idx="3">
                  <c:v>0.873377429851453</c:v>
                </c:pt>
                <c:pt idx="4">
                  <c:v>0.883988415116148</c:v>
                </c:pt>
                <c:pt idx="5">
                  <c:v>0.90777123316517</c:v>
                </c:pt>
                <c:pt idx="6">
                  <c:v>0.816841466728608</c:v>
                </c:pt>
                <c:pt idx="7">
                  <c:v>0.719446224984586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Sheet1!$S$17</c:f>
              <c:strCache>
                <c:ptCount val="1"/>
                <c:pt idx="0">
                  <c:v>mxm2 (include transpose)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Sheet1!$O$18:$O$25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Sheet1!$S$18:$S$25</c:f>
              <c:numCache>
                <c:formatCode>General</c:formatCode>
                <c:ptCount val="8"/>
                <c:pt idx="0">
                  <c:v>1</c:v>
                </c:pt>
                <c:pt idx="1">
                  <c:v>0.97875136725706</c:v>
                </c:pt>
                <c:pt idx="2">
                  <c:v>0.950613635879383</c:v>
                </c:pt>
                <c:pt idx="3">
                  <c:v>0.900663205705431</c:v>
                </c:pt>
                <c:pt idx="4">
                  <c:v>0.83515965254237</c:v>
                </c:pt>
                <c:pt idx="5">
                  <c:v>0.818113607871664</c:v>
                </c:pt>
                <c:pt idx="6">
                  <c:v>0.754168153311914</c:v>
                </c:pt>
                <c:pt idx="7">
                  <c:v>0.299322611446463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2342239"/>
        <c:axId val="27940301"/>
      </c:lineChart>
      <c:catAx>
        <c:axId val="72342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940301"/>
        <c:crosses val="autoZero"/>
        <c:auto val="1"/>
        <c:lblAlgn val="ctr"/>
        <c:lblOffset val="100"/>
        <c:noMultiLvlLbl val="0"/>
      </c:catAx>
      <c:valAx>
        <c:axId val="279403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3422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Efficiency (N=3000)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Sheet1!$P$31</c:f>
              <c:strCache>
                <c:ptCount val="1"/>
                <c:pt idx="0">
                  <c:v>IJK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Sheet1!$O$32:$O$39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Sheet1!$P$32:$P$39</c:f>
              <c:numCache>
                <c:formatCode>General</c:formatCode>
                <c:ptCount val="8"/>
                <c:pt idx="0">
                  <c:v>1</c:v>
                </c:pt>
                <c:pt idx="1">
                  <c:v>0.977279475305199</c:v>
                </c:pt>
                <c:pt idx="2">
                  <c:v>0.872867941845558</c:v>
                </c:pt>
                <c:pt idx="3">
                  <c:v>0.714052445489977</c:v>
                </c:pt>
                <c:pt idx="4">
                  <c:v>0.71390738579172</c:v>
                </c:pt>
                <c:pt idx="5">
                  <c:v>0.687692277143488</c:v>
                </c:pt>
                <c:pt idx="6">
                  <c:v>0.791010569211243</c:v>
                </c:pt>
                <c:pt idx="7">
                  <c:v>0.796335566338766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Sheet1!$Q$31</c:f>
              <c:strCache>
                <c:ptCount val="1"/>
                <c:pt idx="0">
                  <c:v>IKJ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Sheet1!$O$32:$O$39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Sheet1!$Q$32:$Q$39</c:f>
              <c:numCache>
                <c:formatCode>General</c:formatCode>
                <c:ptCount val="8"/>
                <c:pt idx="0">
                  <c:v>1</c:v>
                </c:pt>
                <c:pt idx="1">
                  <c:v>0.992807992697492</c:v>
                </c:pt>
                <c:pt idx="2">
                  <c:v>1.00544425152051</c:v>
                </c:pt>
                <c:pt idx="3">
                  <c:v>0.931260459242817</c:v>
                </c:pt>
                <c:pt idx="4">
                  <c:v>0.921388936143991</c:v>
                </c:pt>
                <c:pt idx="5">
                  <c:v>0.85404456537068</c:v>
                </c:pt>
                <c:pt idx="6">
                  <c:v>0.962555473957057</c:v>
                </c:pt>
                <c:pt idx="7">
                  <c:v>0.844389169590789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Sheet1!$R$31</c:f>
              <c:strCache>
                <c:ptCount val="1"/>
                <c:pt idx="0">
                  <c:v>JKI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Sheet1!$O$32:$O$39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Sheet1!$R$32:$R$39</c:f>
              <c:numCache>
                <c:formatCode>General</c:formatCode>
                <c:ptCount val="8"/>
                <c:pt idx="0">
                  <c:v>1</c:v>
                </c:pt>
                <c:pt idx="1">
                  <c:v>1.01113772837545</c:v>
                </c:pt>
                <c:pt idx="2">
                  <c:v>0.910376698271799</c:v>
                </c:pt>
                <c:pt idx="3">
                  <c:v>0.8829862956159</c:v>
                </c:pt>
                <c:pt idx="4">
                  <c:v>0.690663079991167</c:v>
                </c:pt>
                <c:pt idx="5">
                  <c:v>0.658358677541389</c:v>
                </c:pt>
                <c:pt idx="6">
                  <c:v>0.756423198408483</c:v>
                </c:pt>
                <c:pt idx="7">
                  <c:v>0.659665294005989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Sheet1!$S$31</c:f>
              <c:strCache>
                <c:ptCount val="1"/>
                <c:pt idx="0">
                  <c:v>mxm2 (include transpose)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Sheet1!$O$32:$O$39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Sheet1!$S$32:$S$39</c:f>
              <c:numCache>
                <c:formatCode>General</c:formatCode>
                <c:ptCount val="8"/>
                <c:pt idx="0">
                  <c:v>1</c:v>
                </c:pt>
                <c:pt idx="1">
                  <c:v>1.02885412652289</c:v>
                </c:pt>
                <c:pt idx="2">
                  <c:v>0.983591194839957</c:v>
                </c:pt>
                <c:pt idx="3">
                  <c:v>0.950745614774949</c:v>
                </c:pt>
                <c:pt idx="4">
                  <c:v>0.899956391653061</c:v>
                </c:pt>
                <c:pt idx="5">
                  <c:v>0.822607519631751</c:v>
                </c:pt>
                <c:pt idx="6">
                  <c:v>0.88319457010774</c:v>
                </c:pt>
                <c:pt idx="7">
                  <c:v>0.739934082544885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9236469"/>
        <c:axId val="85993946"/>
      </c:lineChart>
      <c:catAx>
        <c:axId val="692364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993946"/>
        <c:crosses val="autoZero"/>
        <c:auto val="1"/>
        <c:lblAlgn val="ctr"/>
        <c:lblOffset val="100"/>
        <c:noMultiLvlLbl val="0"/>
      </c:catAx>
      <c:valAx>
        <c:axId val="859939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23646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Efficiency (N=5000)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Sheet1!$P$45</c:f>
              <c:strCache>
                <c:ptCount val="1"/>
                <c:pt idx="0">
                  <c:v>IJK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Sheet1!$O$46:$O$53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Sheet1!$P$46:$P$53</c:f>
              <c:numCache>
                <c:formatCode>General</c:formatCode>
                <c:ptCount val="8"/>
                <c:pt idx="0">
                  <c:v>1</c:v>
                </c:pt>
                <c:pt idx="1">
                  <c:v>0.962618567300057</c:v>
                </c:pt>
                <c:pt idx="2">
                  <c:v>0.912907298650926</c:v>
                </c:pt>
                <c:pt idx="3">
                  <c:v>0.864586627243923</c:v>
                </c:pt>
                <c:pt idx="4">
                  <c:v>0.693070578476957</c:v>
                </c:pt>
                <c:pt idx="5">
                  <c:v>0.690504094531711</c:v>
                </c:pt>
                <c:pt idx="6">
                  <c:v>0.686380279638046</c:v>
                </c:pt>
                <c:pt idx="7">
                  <c:v>0.6847956893584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Sheet1!$Q$45</c:f>
              <c:strCache>
                <c:ptCount val="1"/>
                <c:pt idx="0">
                  <c:v>IKJ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Sheet1!$O$46:$O$53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Sheet1!$Q$46:$Q$53</c:f>
              <c:numCache>
                <c:formatCode>General</c:formatCode>
                <c:ptCount val="8"/>
                <c:pt idx="0">
                  <c:v>1</c:v>
                </c:pt>
                <c:pt idx="1">
                  <c:v>1.0001292794052</c:v>
                </c:pt>
                <c:pt idx="2">
                  <c:v>1.03390833459739</c:v>
                </c:pt>
                <c:pt idx="3">
                  <c:v>0.952505808481754</c:v>
                </c:pt>
                <c:pt idx="4">
                  <c:v>0.892269534249454</c:v>
                </c:pt>
                <c:pt idx="5">
                  <c:v>0.870286641226335</c:v>
                </c:pt>
                <c:pt idx="6">
                  <c:v>0.946116574371181</c:v>
                </c:pt>
                <c:pt idx="7">
                  <c:v>0.860375429519222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Sheet1!$R$45</c:f>
              <c:strCache>
                <c:ptCount val="1"/>
                <c:pt idx="0">
                  <c:v>JKI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Sheet1!$O$46:$O$53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Sheet1!$R$46:$R$53</c:f>
              <c:numCache>
                <c:formatCode>General</c:formatCode>
                <c:ptCount val="8"/>
                <c:pt idx="0">
                  <c:v>1</c:v>
                </c:pt>
                <c:pt idx="1">
                  <c:v>0.995444258393073</c:v>
                </c:pt>
                <c:pt idx="2">
                  <c:v>0.921744662595779</c:v>
                </c:pt>
                <c:pt idx="3">
                  <c:v>0.841779548174694</c:v>
                </c:pt>
                <c:pt idx="4">
                  <c:v>0.704269564018463</c:v>
                </c:pt>
                <c:pt idx="5">
                  <c:v>0.783133714556588</c:v>
                </c:pt>
                <c:pt idx="6">
                  <c:v>0.588093271734892</c:v>
                </c:pt>
                <c:pt idx="7">
                  <c:v>0.569805241466347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Sheet1!$S$45</c:f>
              <c:strCache>
                <c:ptCount val="1"/>
                <c:pt idx="0">
                  <c:v>mxm2 (include transpose)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Sheet1!$O$46:$O$53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</c:strCache>
            </c:strRef>
          </c:cat>
          <c:val>
            <c:numRef>
              <c:f>Sheet1!$S$46:$S$53</c:f>
              <c:numCache>
                <c:formatCode>General</c:formatCode>
                <c:ptCount val="8"/>
                <c:pt idx="0">
                  <c:v>1</c:v>
                </c:pt>
                <c:pt idx="1">
                  <c:v>0.984265926851126</c:v>
                </c:pt>
                <c:pt idx="2">
                  <c:v>0.994874778659495</c:v>
                </c:pt>
                <c:pt idx="3">
                  <c:v>0.931362952483436</c:v>
                </c:pt>
                <c:pt idx="4">
                  <c:v>0.862049057229247</c:v>
                </c:pt>
                <c:pt idx="5">
                  <c:v>0.781633087681315</c:v>
                </c:pt>
                <c:pt idx="6">
                  <c:v>0.828386736048066</c:v>
                </c:pt>
                <c:pt idx="7">
                  <c:v>0.707385143541181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5337863"/>
        <c:axId val="82551121"/>
      </c:lineChart>
      <c:catAx>
        <c:axId val="35337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551121"/>
        <c:crosses val="autoZero"/>
        <c:auto val="1"/>
        <c:lblAlgn val="ctr"/>
        <c:lblOffset val="100"/>
        <c:noMultiLvlLbl val="0"/>
      </c:catAx>
      <c:valAx>
        <c:axId val="825511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3378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Relationship Id="rId6" Type="http://schemas.openxmlformats.org/officeDocument/2006/relationships/chart" Target="../charts/chart38.xml"/><Relationship Id="rId7" Type="http://schemas.openxmlformats.org/officeDocument/2006/relationships/chart" Target="../charts/chart39.xml"/><Relationship Id="rId8" Type="http://schemas.openxmlformats.org/officeDocument/2006/relationships/chart" Target="../charts/chart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9720</xdr:colOff>
      <xdr:row>54</xdr:row>
      <xdr:rowOff>63360</xdr:rowOff>
    </xdr:from>
    <xdr:to>
      <xdr:col>18</xdr:col>
      <xdr:colOff>968400</xdr:colOff>
      <xdr:row>68</xdr:row>
      <xdr:rowOff>134280</xdr:rowOff>
    </xdr:to>
    <xdr:graphicFrame>
      <xdr:nvGraphicFramePr>
        <xdr:cNvPr id="0" name=""/>
        <xdr:cNvGraphicFramePr/>
      </xdr:nvGraphicFramePr>
      <xdr:xfrm>
        <a:off x="13123080" y="9469440"/>
        <a:ext cx="4209840" cy="236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27720</xdr:colOff>
      <xdr:row>54</xdr:row>
      <xdr:rowOff>46440</xdr:rowOff>
    </xdr:from>
    <xdr:to>
      <xdr:col>11</xdr:col>
      <xdr:colOff>1039680</xdr:colOff>
      <xdr:row>69</xdr:row>
      <xdr:rowOff>96120</xdr:rowOff>
    </xdr:to>
    <xdr:graphicFrame>
      <xdr:nvGraphicFramePr>
        <xdr:cNvPr id="1" name=""/>
        <xdr:cNvGraphicFramePr/>
      </xdr:nvGraphicFramePr>
      <xdr:xfrm>
        <a:off x="7175880" y="9452520"/>
        <a:ext cx="4263120" cy="250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801000</xdr:colOff>
      <xdr:row>70</xdr:row>
      <xdr:rowOff>114480</xdr:rowOff>
    </xdr:from>
    <xdr:to>
      <xdr:col>12</xdr:col>
      <xdr:colOff>108720</xdr:colOff>
      <xdr:row>86</xdr:row>
      <xdr:rowOff>22680</xdr:rowOff>
    </xdr:to>
    <xdr:graphicFrame>
      <xdr:nvGraphicFramePr>
        <xdr:cNvPr id="2" name=""/>
        <xdr:cNvGraphicFramePr/>
      </xdr:nvGraphicFramePr>
      <xdr:xfrm>
        <a:off x="7136280" y="12142800"/>
        <a:ext cx="4460400" cy="250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786960</xdr:colOff>
      <xdr:row>89</xdr:row>
      <xdr:rowOff>30600</xdr:rowOff>
    </xdr:from>
    <xdr:to>
      <xdr:col>12</xdr:col>
      <xdr:colOff>86760</xdr:colOff>
      <xdr:row>101</xdr:row>
      <xdr:rowOff>105480</xdr:rowOff>
    </xdr:to>
    <xdr:graphicFrame>
      <xdr:nvGraphicFramePr>
        <xdr:cNvPr id="3" name=""/>
        <xdr:cNvGraphicFramePr/>
      </xdr:nvGraphicFramePr>
      <xdr:xfrm>
        <a:off x="7122240" y="15147360"/>
        <a:ext cx="4452480" cy="202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799920</xdr:colOff>
      <xdr:row>104</xdr:row>
      <xdr:rowOff>120600</xdr:rowOff>
    </xdr:from>
    <xdr:to>
      <xdr:col>11</xdr:col>
      <xdr:colOff>1079280</xdr:colOff>
      <xdr:row>119</xdr:row>
      <xdr:rowOff>124920</xdr:rowOff>
    </xdr:to>
    <xdr:graphicFrame>
      <xdr:nvGraphicFramePr>
        <xdr:cNvPr id="4" name=""/>
        <xdr:cNvGraphicFramePr/>
      </xdr:nvGraphicFramePr>
      <xdr:xfrm>
        <a:off x="7135200" y="17675640"/>
        <a:ext cx="4343400" cy="24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800280</xdr:colOff>
      <xdr:row>71</xdr:row>
      <xdr:rowOff>25200</xdr:rowOff>
    </xdr:from>
    <xdr:to>
      <xdr:col>19</xdr:col>
      <xdr:colOff>6480</xdr:colOff>
      <xdr:row>86</xdr:row>
      <xdr:rowOff>38520</xdr:rowOff>
    </xdr:to>
    <xdr:graphicFrame>
      <xdr:nvGraphicFramePr>
        <xdr:cNvPr id="5" name=""/>
        <xdr:cNvGraphicFramePr/>
      </xdr:nvGraphicFramePr>
      <xdr:xfrm>
        <a:off x="13100760" y="12215880"/>
        <a:ext cx="4358520" cy="245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1800</xdr:colOff>
      <xdr:row>88</xdr:row>
      <xdr:rowOff>123840</xdr:rowOff>
    </xdr:from>
    <xdr:to>
      <xdr:col>18</xdr:col>
      <xdr:colOff>1034640</xdr:colOff>
      <xdr:row>103</xdr:row>
      <xdr:rowOff>95400</xdr:rowOff>
    </xdr:to>
    <xdr:graphicFrame>
      <xdr:nvGraphicFramePr>
        <xdr:cNvPr id="6" name=""/>
        <xdr:cNvGraphicFramePr/>
      </xdr:nvGraphicFramePr>
      <xdr:xfrm>
        <a:off x="13115160" y="15078240"/>
        <a:ext cx="4284000" cy="240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10080</xdr:colOff>
      <xdr:row>104</xdr:row>
      <xdr:rowOff>29880</xdr:rowOff>
    </xdr:from>
    <xdr:to>
      <xdr:col>19</xdr:col>
      <xdr:colOff>37440</xdr:colOff>
      <xdr:row>119</xdr:row>
      <xdr:rowOff>47520</xdr:rowOff>
    </xdr:to>
    <xdr:graphicFrame>
      <xdr:nvGraphicFramePr>
        <xdr:cNvPr id="7" name=""/>
        <xdr:cNvGraphicFramePr/>
      </xdr:nvGraphicFramePr>
      <xdr:xfrm>
        <a:off x="13123440" y="17584920"/>
        <a:ext cx="4366800" cy="245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U105" activeCellId="0" sqref="U10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39"/>
    <col collapsed="false" customWidth="true" hidden="false" outlineLevel="0" max="5" min="2" style="1" width="16.74"/>
    <col collapsed="false" customWidth="false" hidden="false" outlineLevel="0" max="11" min="6" style="1" width="11.53"/>
    <col collapsed="false" customWidth="true" hidden="false" outlineLevel="0" max="12" min="12" style="1" width="15.44"/>
    <col collapsed="false" customWidth="false" hidden="false" outlineLevel="0" max="18" min="13" style="1" width="11.53"/>
    <col collapsed="false" customWidth="true" hidden="false" outlineLevel="0" max="19" min="19" style="1" width="15.44"/>
    <col collapsed="false" customWidth="false" hidden="false" outlineLevel="0" max="16384" min="20" style="1" width="11.53"/>
  </cols>
  <sheetData>
    <row r="1" customFormat="false" ht="12.8" hidden="false" customHeight="true" outlineLevel="0" collapsed="false">
      <c r="A1" s="2" t="s">
        <v>0</v>
      </c>
      <c r="B1" s="2"/>
      <c r="C1" s="2"/>
      <c r="D1" s="2"/>
      <c r="E1" s="2"/>
      <c r="H1" s="2" t="s">
        <v>1</v>
      </c>
      <c r="I1" s="2"/>
      <c r="J1" s="2"/>
      <c r="K1" s="2"/>
      <c r="L1" s="2"/>
      <c r="O1" s="2" t="s">
        <v>2</v>
      </c>
      <c r="P1" s="2"/>
      <c r="Q1" s="2"/>
      <c r="R1" s="2"/>
      <c r="S1" s="2"/>
    </row>
    <row r="2" customFormat="false" ht="12.8" hidden="false" customHeight="true" outlineLevel="0" collapsed="false">
      <c r="A2" s="3" t="s">
        <v>3</v>
      </c>
      <c r="B2" s="3"/>
      <c r="C2" s="3"/>
      <c r="D2" s="3"/>
      <c r="E2" s="3"/>
      <c r="F2" s="4"/>
      <c r="G2" s="4"/>
      <c r="H2" s="3" t="s">
        <v>3</v>
      </c>
      <c r="I2" s="3"/>
      <c r="J2" s="3"/>
      <c r="K2" s="3"/>
      <c r="L2" s="3"/>
      <c r="O2" s="3" t="s">
        <v>3</v>
      </c>
      <c r="P2" s="3"/>
      <c r="Q2" s="3"/>
      <c r="R2" s="3"/>
      <c r="S2" s="3"/>
    </row>
    <row r="3" customFormat="false" ht="29.1" hidden="false" customHeight="true" outlineLevel="0" collapsed="false">
      <c r="A3" s="5" t="s">
        <v>4</v>
      </c>
      <c r="B3" s="1" t="s">
        <v>5</v>
      </c>
      <c r="C3" s="1" t="s">
        <v>6</v>
      </c>
      <c r="D3" s="1" t="s">
        <v>7</v>
      </c>
      <c r="E3" s="6" t="s">
        <v>8</v>
      </c>
      <c r="H3" s="5" t="s">
        <v>4</v>
      </c>
      <c r="I3" s="1" t="s">
        <v>5</v>
      </c>
      <c r="J3" s="1" t="s">
        <v>6</v>
      </c>
      <c r="K3" s="1" t="s">
        <v>7</v>
      </c>
      <c r="L3" s="6" t="s">
        <v>8</v>
      </c>
      <c r="O3" s="5" t="s">
        <v>4</v>
      </c>
      <c r="P3" s="1" t="s">
        <v>5</v>
      </c>
      <c r="Q3" s="1" t="s">
        <v>6</v>
      </c>
      <c r="R3" s="1" t="s">
        <v>7</v>
      </c>
      <c r="S3" s="6" t="s">
        <v>8</v>
      </c>
    </row>
    <row r="4" customFormat="false" ht="12.8" hidden="false" customHeight="false" outlineLevel="0" collapsed="false">
      <c r="A4" s="5" t="n">
        <v>1</v>
      </c>
      <c r="B4" s="1" t="n">
        <v>8.6326</v>
      </c>
      <c r="C4" s="1" t="n">
        <v>8.4311</v>
      </c>
      <c r="D4" s="1" t="n">
        <v>9.0222</v>
      </c>
      <c r="E4" s="6" t="n">
        <v>8.1668</v>
      </c>
      <c r="H4" s="5" t="n">
        <v>1</v>
      </c>
      <c r="I4" s="1" t="n">
        <f aca="false">B$4/B4</f>
        <v>1</v>
      </c>
      <c r="J4" s="1" t="n">
        <f aca="false">C$4/C4</f>
        <v>1</v>
      </c>
      <c r="K4" s="1" t="n">
        <f aca="false">D$4/D4</f>
        <v>1</v>
      </c>
      <c r="L4" s="6" t="n">
        <f aca="false">E$4/E4</f>
        <v>1</v>
      </c>
      <c r="O4" s="5" t="n">
        <v>1</v>
      </c>
      <c r="P4" s="1" t="n">
        <f aca="false">I4/$H4</f>
        <v>1</v>
      </c>
      <c r="Q4" s="1" t="n">
        <f aca="false">J4/$H4</f>
        <v>1</v>
      </c>
      <c r="R4" s="1" t="n">
        <f aca="false">K4/$H4</f>
        <v>1</v>
      </c>
      <c r="S4" s="6" t="n">
        <f aca="false">L4/$H4</f>
        <v>1</v>
      </c>
    </row>
    <row r="5" customFormat="false" ht="12.8" hidden="false" customHeight="false" outlineLevel="0" collapsed="false">
      <c r="A5" s="5" t="n">
        <f aca="false">A4*2</f>
        <v>2</v>
      </c>
      <c r="B5" s="1" t="n">
        <v>4.3863</v>
      </c>
      <c r="C5" s="1" t="n">
        <v>4.3035</v>
      </c>
      <c r="D5" s="1" t="n">
        <v>4.6092</v>
      </c>
      <c r="E5" s="6" t="n">
        <v>4.3483</v>
      </c>
      <c r="H5" s="5" t="n">
        <f aca="false">H4*2</f>
        <v>2</v>
      </c>
      <c r="I5" s="1" t="n">
        <f aca="false">B$4/B5</f>
        <v>1.9680824385017</v>
      </c>
      <c r="J5" s="1" t="n">
        <f aca="false">C$4/C5</f>
        <v>1.95912629255257</v>
      </c>
      <c r="K5" s="1" t="n">
        <f aca="false">D$4/D5</f>
        <v>1.95743296016662</v>
      </c>
      <c r="L5" s="6" t="n">
        <f aca="false">E$4/E5</f>
        <v>1.87815928063841</v>
      </c>
      <c r="O5" s="5" t="n">
        <f aca="false">O4*2</f>
        <v>2</v>
      </c>
      <c r="P5" s="1" t="n">
        <f aca="false">I5/$H5</f>
        <v>0.984041219250849</v>
      </c>
      <c r="Q5" s="1" t="n">
        <f aca="false">J5/$H5</f>
        <v>0.979563146276287</v>
      </c>
      <c r="R5" s="1" t="n">
        <f aca="false">K5/$H5</f>
        <v>0.978716480083312</v>
      </c>
      <c r="S5" s="6" t="n">
        <f aca="false">L5/$H5</f>
        <v>0.939079640319205</v>
      </c>
    </row>
    <row r="6" customFormat="false" ht="12.8" hidden="false" customHeight="false" outlineLevel="0" collapsed="false">
      <c r="A6" s="5" t="n">
        <f aca="false">A5*2</f>
        <v>4</v>
      </c>
      <c r="B6" s="1" t="n">
        <v>2.2514</v>
      </c>
      <c r="C6" s="1" t="n">
        <v>2.1691</v>
      </c>
      <c r="D6" s="1" t="n">
        <v>2.4525</v>
      </c>
      <c r="E6" s="6" t="n">
        <v>2.4176</v>
      </c>
      <c r="H6" s="5" t="n">
        <f aca="false">H5*2</f>
        <v>4</v>
      </c>
      <c r="I6" s="1" t="n">
        <f aca="false">B$4/B6</f>
        <v>3.83432530869681</v>
      </c>
      <c r="J6" s="1" t="n">
        <f aca="false">C$4/C6</f>
        <v>3.88691162233184</v>
      </c>
      <c r="K6" s="1" t="n">
        <f aca="false">D$4/D6</f>
        <v>3.67877675840979</v>
      </c>
      <c r="L6" s="6" t="n">
        <f aca="false">E$4/E6</f>
        <v>3.37806088682991</v>
      </c>
      <c r="O6" s="5" t="n">
        <f aca="false">O5*2</f>
        <v>4</v>
      </c>
      <c r="P6" s="1" t="n">
        <f aca="false">I6/$H6</f>
        <v>0.958581327174203</v>
      </c>
      <c r="Q6" s="1" t="n">
        <f aca="false">J6/$H6</f>
        <v>0.971727905582961</v>
      </c>
      <c r="R6" s="1" t="n">
        <f aca="false">K6/$H6</f>
        <v>0.919694189602446</v>
      </c>
      <c r="S6" s="6" t="n">
        <f aca="false">L6/$H6</f>
        <v>0.844515221707479</v>
      </c>
    </row>
    <row r="7" customFormat="false" ht="12.8" hidden="false" customHeight="false" outlineLevel="0" collapsed="false">
      <c r="A7" s="5" t="n">
        <f aca="false">A6*2</f>
        <v>8</v>
      </c>
      <c r="B7" s="1" t="n">
        <v>1.2392</v>
      </c>
      <c r="C7" s="1" t="n">
        <v>1.1467</v>
      </c>
      <c r="D7" s="1" t="n">
        <v>1.371</v>
      </c>
      <c r="E7" s="6" t="n">
        <v>1.4377</v>
      </c>
      <c r="G7" s="7"/>
      <c r="H7" s="5" t="n">
        <f aca="false">H6*2</f>
        <v>8</v>
      </c>
      <c r="I7" s="1" t="n">
        <f aca="false">B$4/B7</f>
        <v>6.96626856036152</v>
      </c>
      <c r="J7" s="1" t="n">
        <f aca="false">C$4/C7</f>
        <v>7.35248975320485</v>
      </c>
      <c r="K7" s="1" t="n">
        <f aca="false">D$4/D7</f>
        <v>6.58074398249453</v>
      </c>
      <c r="L7" s="6" t="n">
        <f aca="false">E$4/E7</f>
        <v>5.68046184878626</v>
      </c>
      <c r="O7" s="5" t="n">
        <f aca="false">O6*2</f>
        <v>8</v>
      </c>
      <c r="P7" s="1" t="n">
        <f aca="false">I7/$H7</f>
        <v>0.87078357004519</v>
      </c>
      <c r="Q7" s="1" t="n">
        <f aca="false">J7/$H7</f>
        <v>0.919061219150606</v>
      </c>
      <c r="R7" s="1" t="n">
        <f aca="false">K7/$H7</f>
        <v>0.822592997811816</v>
      </c>
      <c r="S7" s="6" t="n">
        <f aca="false">L7/$H7</f>
        <v>0.710057731098282</v>
      </c>
    </row>
    <row r="8" customFormat="false" ht="12.8" hidden="false" customHeight="false" outlineLevel="0" collapsed="false">
      <c r="A8" s="5" t="n">
        <f aca="false">A7*2</f>
        <v>16</v>
      </c>
      <c r="B8" s="1" t="n">
        <v>0.7454</v>
      </c>
      <c r="C8" s="1" t="n">
        <v>0.6394</v>
      </c>
      <c r="D8" s="1" t="n">
        <v>3.0846</v>
      </c>
      <c r="E8" s="6" t="n">
        <v>0.9925</v>
      </c>
      <c r="H8" s="5" t="n">
        <f aca="false">H7*2</f>
        <v>16</v>
      </c>
      <c r="I8" s="1" t="n">
        <f aca="false">B$4/B8</f>
        <v>11.5811644754494</v>
      </c>
      <c r="J8" s="1" t="n">
        <f aca="false">C$4/C8</f>
        <v>13.1859555833594</v>
      </c>
      <c r="K8" s="1" t="n">
        <f aca="false">D$4/D8</f>
        <v>2.92491733125851</v>
      </c>
      <c r="L8" s="6" t="n">
        <f aca="false">E$4/E8</f>
        <v>8.22851385390428</v>
      </c>
      <c r="O8" s="5" t="n">
        <f aca="false">O7*2</f>
        <v>16</v>
      </c>
      <c r="P8" s="1" t="n">
        <f aca="false">I8/$H8</f>
        <v>0.723822779715589</v>
      </c>
      <c r="Q8" s="1" t="n">
        <f aca="false">J8/$H8</f>
        <v>0.824122223959963</v>
      </c>
      <c r="R8" s="1" t="n">
        <f aca="false">K8/$H8</f>
        <v>0.182807333203657</v>
      </c>
      <c r="S8" s="6" t="n">
        <f aca="false">L8/$H8</f>
        <v>0.514282115869018</v>
      </c>
    </row>
    <row r="9" customFormat="false" ht="12.8" hidden="false" customHeight="false" outlineLevel="0" collapsed="false">
      <c r="A9" s="5" t="n">
        <v>24</v>
      </c>
      <c r="B9" s="1" t="n">
        <v>0.5513</v>
      </c>
      <c r="C9" s="1" t="n">
        <v>0.4754</v>
      </c>
      <c r="D9" s="1" t="n">
        <v>2.6589</v>
      </c>
      <c r="E9" s="6" t="n">
        <v>0.8905</v>
      </c>
      <c r="H9" s="5" t="n">
        <v>24</v>
      </c>
      <c r="I9" s="1" t="n">
        <f aca="false">B$4/B9</f>
        <v>15.658625068021</v>
      </c>
      <c r="J9" s="1" t="n">
        <f aca="false">C$4/C9</f>
        <v>17.7347496844762</v>
      </c>
      <c r="K9" s="1" t="n">
        <f aca="false">D$4/D9</f>
        <v>3.39320771747715</v>
      </c>
      <c r="L9" s="6" t="n">
        <f aca="false">E$4/E9</f>
        <v>9.17102751263335</v>
      </c>
      <c r="O9" s="5" t="n">
        <v>24</v>
      </c>
      <c r="P9" s="1" t="n">
        <f aca="false">I9/$H9</f>
        <v>0.652442711167543</v>
      </c>
      <c r="Q9" s="1" t="n">
        <f aca="false">J9/$H9</f>
        <v>0.738947903519843</v>
      </c>
      <c r="R9" s="1" t="n">
        <f aca="false">K9/$H9</f>
        <v>0.141383654894881</v>
      </c>
      <c r="S9" s="6" t="n">
        <f aca="false">L9/$H9</f>
        <v>0.382126146359723</v>
      </c>
    </row>
    <row r="10" customFormat="false" ht="12.8" hidden="false" customHeight="false" outlineLevel="0" collapsed="false">
      <c r="A10" s="5" t="n">
        <v>36</v>
      </c>
      <c r="B10" s="1" t="n">
        <v>0.4062</v>
      </c>
      <c r="C10" s="1" t="n">
        <v>0.3172</v>
      </c>
      <c r="D10" s="1" t="n">
        <v>3.4054</v>
      </c>
      <c r="E10" s="6" t="n">
        <v>0.7952</v>
      </c>
      <c r="H10" s="5" t="n">
        <v>36</v>
      </c>
      <c r="I10" s="1" t="n">
        <f aca="false">B$4/B10</f>
        <v>21.2520925652388</v>
      </c>
      <c r="J10" s="1" t="n">
        <f aca="false">C$4/C10</f>
        <v>26.5797604035309</v>
      </c>
      <c r="K10" s="1" t="n">
        <f aca="false">D$4/D10</f>
        <v>2.6493803958419</v>
      </c>
      <c r="L10" s="6" t="n">
        <f aca="false">E$4/E10</f>
        <v>10.2701207243461</v>
      </c>
      <c r="O10" s="5" t="n">
        <v>36</v>
      </c>
      <c r="P10" s="1" t="n">
        <f aca="false">I10/$H10</f>
        <v>0.590335904589967</v>
      </c>
      <c r="Q10" s="1" t="n">
        <f aca="false">J10/$H10</f>
        <v>0.738326677875858</v>
      </c>
      <c r="R10" s="1" t="n">
        <f aca="false">K10/$H10</f>
        <v>0.0735938998844972</v>
      </c>
      <c r="S10" s="6" t="n">
        <f aca="false">L10/$H10</f>
        <v>0.285281131231835</v>
      </c>
    </row>
    <row r="11" customFormat="false" ht="12.8" hidden="false" customHeight="false" outlineLevel="0" collapsed="false">
      <c r="A11" s="8" t="n">
        <v>48</v>
      </c>
      <c r="B11" s="9" t="n">
        <v>13.4855</v>
      </c>
      <c r="C11" s="9" t="n">
        <v>6.8861</v>
      </c>
      <c r="D11" s="9" t="n">
        <v>8.7481</v>
      </c>
      <c r="E11" s="10" t="n">
        <v>57.56</v>
      </c>
      <c r="H11" s="8" t="n">
        <v>48</v>
      </c>
      <c r="I11" s="9" t="n">
        <f aca="false">B$4/B11</f>
        <v>0.640139408994846</v>
      </c>
      <c r="J11" s="9" t="n">
        <f aca="false">C$4/C11</f>
        <v>1.22436502519568</v>
      </c>
      <c r="K11" s="9" t="n">
        <f aca="false">D$4/D11</f>
        <v>1.03133251791818</v>
      </c>
      <c r="L11" s="10" t="n">
        <f aca="false">E$4/E11</f>
        <v>0.141883252258513</v>
      </c>
      <c r="O11" s="8" t="n">
        <v>48</v>
      </c>
      <c r="P11" s="9" t="n">
        <f aca="false">I11/$H11</f>
        <v>0.0133362376873926</v>
      </c>
      <c r="Q11" s="9" t="n">
        <f aca="false">J11/$H11</f>
        <v>0.0255076046915768</v>
      </c>
      <c r="R11" s="9" t="n">
        <f aca="false">K11/$H11</f>
        <v>0.0214860941232953</v>
      </c>
      <c r="S11" s="10" t="n">
        <f aca="false">L11/$H11</f>
        <v>0.00295590108871902</v>
      </c>
    </row>
    <row r="15" customFormat="false" ht="12.8" hidden="false" customHeight="true" outlineLevel="0" collapsed="false">
      <c r="A15" s="2" t="s">
        <v>0</v>
      </c>
      <c r="B15" s="2"/>
      <c r="C15" s="2"/>
      <c r="D15" s="2"/>
      <c r="E15" s="2"/>
      <c r="H15" s="2" t="s">
        <v>1</v>
      </c>
      <c r="I15" s="2"/>
      <c r="J15" s="2"/>
      <c r="K15" s="2"/>
      <c r="L15" s="2"/>
      <c r="O15" s="2" t="s">
        <v>2</v>
      </c>
      <c r="P15" s="2"/>
      <c r="Q15" s="2"/>
      <c r="R15" s="2"/>
      <c r="S15" s="2"/>
    </row>
    <row r="16" customFormat="false" ht="12.8" hidden="false" customHeight="true" outlineLevel="0" collapsed="false">
      <c r="A16" s="3" t="s">
        <v>9</v>
      </c>
      <c r="B16" s="3"/>
      <c r="C16" s="3"/>
      <c r="D16" s="3"/>
      <c r="E16" s="3"/>
      <c r="H16" s="3" t="s">
        <v>9</v>
      </c>
      <c r="I16" s="3"/>
      <c r="J16" s="3"/>
      <c r="K16" s="3"/>
      <c r="L16" s="3"/>
      <c r="O16" s="3" t="s">
        <v>9</v>
      </c>
      <c r="P16" s="3"/>
      <c r="Q16" s="3"/>
      <c r="R16" s="3"/>
      <c r="S16" s="3"/>
    </row>
    <row r="17" customFormat="false" ht="23.85" hidden="false" customHeight="false" outlineLevel="0" collapsed="false">
      <c r="A17" s="5" t="s">
        <v>4</v>
      </c>
      <c r="B17" s="1" t="s">
        <v>5</v>
      </c>
      <c r="C17" s="1" t="s">
        <v>6</v>
      </c>
      <c r="D17" s="1" t="s">
        <v>7</v>
      </c>
      <c r="E17" s="6" t="s">
        <v>8</v>
      </c>
      <c r="H17" s="5" t="s">
        <v>4</v>
      </c>
      <c r="I17" s="1" t="s">
        <v>5</v>
      </c>
      <c r="J17" s="1" t="s">
        <v>6</v>
      </c>
      <c r="K17" s="1" t="s">
        <v>7</v>
      </c>
      <c r="L17" s="6" t="s">
        <v>8</v>
      </c>
      <c r="O17" s="5" t="s">
        <v>4</v>
      </c>
      <c r="P17" s="1" t="s">
        <v>5</v>
      </c>
      <c r="Q17" s="1" t="s">
        <v>6</v>
      </c>
      <c r="R17" s="1" t="s">
        <v>7</v>
      </c>
      <c r="S17" s="6" t="s">
        <v>8</v>
      </c>
    </row>
    <row r="18" customFormat="false" ht="12.8" hidden="false" customHeight="false" outlineLevel="0" collapsed="false">
      <c r="A18" s="5" t="n">
        <v>1</v>
      </c>
      <c r="B18" s="1" t="n">
        <v>4421.7891</v>
      </c>
      <c r="C18" s="1" t="n">
        <v>4062.1654</v>
      </c>
      <c r="D18" s="1" t="n">
        <v>4897.2152</v>
      </c>
      <c r="E18" s="6" t="n">
        <v>3997.487</v>
      </c>
      <c r="H18" s="5" t="n">
        <v>1</v>
      </c>
      <c r="I18" s="1" t="n">
        <f aca="false">B$18/B18</f>
        <v>1</v>
      </c>
      <c r="J18" s="1" t="n">
        <f aca="false">C$18/C18</f>
        <v>1</v>
      </c>
      <c r="K18" s="1" t="n">
        <f aca="false">D$18/D18</f>
        <v>1</v>
      </c>
      <c r="L18" s="6" t="n">
        <f aca="false">E$18/E18</f>
        <v>1</v>
      </c>
      <c r="O18" s="5" t="n">
        <v>1</v>
      </c>
      <c r="P18" s="1" t="n">
        <f aca="false">I18/$H18</f>
        <v>1</v>
      </c>
      <c r="Q18" s="1" t="n">
        <f aca="false">J18/$H18</f>
        <v>1</v>
      </c>
      <c r="R18" s="1" t="n">
        <f aca="false">K18/$H18</f>
        <v>1</v>
      </c>
      <c r="S18" s="6" t="n">
        <f aca="false">L18/$H18</f>
        <v>1</v>
      </c>
    </row>
    <row r="19" customFormat="false" ht="12.8" hidden="false" customHeight="false" outlineLevel="0" collapsed="false">
      <c r="A19" s="5" t="n">
        <f aca="false">A18*2</f>
        <v>2</v>
      </c>
      <c r="B19" s="1" t="n">
        <v>2330.731</v>
      </c>
      <c r="C19" s="1" t="n">
        <v>2066.931</v>
      </c>
      <c r="D19" s="1" t="n">
        <v>2535.7673</v>
      </c>
      <c r="E19" s="6" t="n">
        <v>2042.1361</v>
      </c>
      <c r="H19" s="5" t="n">
        <f aca="false">H18*2</f>
        <v>2</v>
      </c>
      <c r="I19" s="1" t="n">
        <f aca="false">B$18/B19</f>
        <v>1.89716835619383</v>
      </c>
      <c r="J19" s="1" t="n">
        <f aca="false">C$18/C19</f>
        <v>1.96531253341307</v>
      </c>
      <c r="K19" s="1" t="n">
        <f aca="false">D$18/D19</f>
        <v>1.93125575836553</v>
      </c>
      <c r="L19" s="6" t="n">
        <f aca="false">E$18/E19</f>
        <v>1.95750273451412</v>
      </c>
      <c r="O19" s="5" t="n">
        <f aca="false">O18*2</f>
        <v>2</v>
      </c>
      <c r="P19" s="1" t="n">
        <f aca="false">I19/$H19</f>
        <v>0.948584178096915</v>
      </c>
      <c r="Q19" s="1" t="n">
        <f aca="false">J19/$H19</f>
        <v>0.982656266706533</v>
      </c>
      <c r="R19" s="1" t="n">
        <f aca="false">K19/$H19</f>
        <v>0.965627879182763</v>
      </c>
      <c r="S19" s="6" t="n">
        <f aca="false">L19/$H19</f>
        <v>0.97875136725706</v>
      </c>
    </row>
    <row r="20" customFormat="false" ht="12.8" hidden="false" customHeight="false" outlineLevel="0" collapsed="false">
      <c r="A20" s="5" t="n">
        <f aca="false">A19*2</f>
        <v>4</v>
      </c>
      <c r="B20" s="1" t="n">
        <v>1354.4799</v>
      </c>
      <c r="C20" s="1" t="n">
        <v>1053.7368</v>
      </c>
      <c r="D20" s="1" t="n">
        <v>1388.9199</v>
      </c>
      <c r="E20" s="6" t="n">
        <v>1051.2912</v>
      </c>
      <c r="H20" s="5" t="n">
        <f aca="false">H19*2</f>
        <v>4</v>
      </c>
      <c r="I20" s="1" t="n">
        <f aca="false">B$18/B20</f>
        <v>3.26456605225371</v>
      </c>
      <c r="J20" s="1" t="n">
        <f aca="false">C$18/C20</f>
        <v>3.85500952419997</v>
      </c>
      <c r="K20" s="1" t="n">
        <f aca="false">D$18/D20</f>
        <v>3.5259162173427</v>
      </c>
      <c r="L20" s="6" t="n">
        <f aca="false">E$18/E20</f>
        <v>3.80245454351753</v>
      </c>
      <c r="O20" s="5" t="n">
        <f aca="false">O19*2</f>
        <v>4</v>
      </c>
      <c r="P20" s="1" t="n">
        <f aca="false">I20/$H20</f>
        <v>0.816141513063428</v>
      </c>
      <c r="Q20" s="1" t="n">
        <f aca="false">J20/$H20</f>
        <v>0.963752381049993</v>
      </c>
      <c r="R20" s="1" t="n">
        <f aca="false">K20/$H20</f>
        <v>0.881479054335675</v>
      </c>
      <c r="S20" s="6" t="n">
        <f aca="false">L20/$H20</f>
        <v>0.950613635879383</v>
      </c>
    </row>
    <row r="21" customFormat="false" ht="12.8" hidden="false" customHeight="false" outlineLevel="0" collapsed="false">
      <c r="A21" s="5" t="n">
        <f aca="false">A20*2</f>
        <v>8</v>
      </c>
      <c r="B21" s="1" t="n">
        <v>694.4187</v>
      </c>
      <c r="C21" s="1" t="n">
        <v>551.4815</v>
      </c>
      <c r="D21" s="1" t="n">
        <v>700.9019</v>
      </c>
      <c r="E21" s="6" t="n">
        <v>554.7977</v>
      </c>
      <c r="H21" s="5" t="n">
        <f aca="false">H20*2</f>
        <v>8</v>
      </c>
      <c r="I21" s="1" t="n">
        <f aca="false">B$18/B21</f>
        <v>6.36761236412556</v>
      </c>
      <c r="J21" s="1" t="n">
        <f aca="false">C$18/C21</f>
        <v>7.36591417844479</v>
      </c>
      <c r="K21" s="1" t="n">
        <f aca="false">D$18/D21</f>
        <v>6.98701943881162</v>
      </c>
      <c r="L21" s="6" t="n">
        <f aca="false">E$18/E21</f>
        <v>7.20530564564345</v>
      </c>
      <c r="O21" s="5" t="n">
        <f aca="false">O20*2</f>
        <v>8</v>
      </c>
      <c r="P21" s="1" t="n">
        <f aca="false">I21/$H21</f>
        <v>0.795951545515696</v>
      </c>
      <c r="Q21" s="1" t="n">
        <f aca="false">J21/$H21</f>
        <v>0.920739272305599</v>
      </c>
      <c r="R21" s="1" t="n">
        <f aca="false">K21/$H21</f>
        <v>0.873377429851453</v>
      </c>
      <c r="S21" s="6" t="n">
        <f aca="false">L21/$H21</f>
        <v>0.900663205705431</v>
      </c>
    </row>
    <row r="22" customFormat="false" ht="12.8" hidden="false" customHeight="false" outlineLevel="0" collapsed="false">
      <c r="A22" s="5" t="n">
        <f aca="false">A21*2</f>
        <v>16</v>
      </c>
      <c r="B22" s="1" t="n">
        <v>354.5351</v>
      </c>
      <c r="C22" s="1" t="n">
        <v>274.9571</v>
      </c>
      <c r="D22" s="1" t="n">
        <v>346.2443</v>
      </c>
      <c r="E22" s="6" t="n">
        <v>299.1559</v>
      </c>
      <c r="H22" s="5" t="n">
        <f aca="false">H21*2</f>
        <v>16</v>
      </c>
      <c r="I22" s="1" t="n">
        <f aca="false">B$18/B22</f>
        <v>12.4720770947644</v>
      </c>
      <c r="J22" s="1" t="n">
        <f aca="false">C$18/C22</f>
        <v>14.7738152606352</v>
      </c>
      <c r="K22" s="1" t="n">
        <f aca="false">D$18/D22</f>
        <v>14.1438146418584</v>
      </c>
      <c r="L22" s="6" t="n">
        <f aca="false">E$18/E22</f>
        <v>13.3625544406779</v>
      </c>
      <c r="O22" s="5" t="n">
        <f aca="false">O21*2</f>
        <v>16</v>
      </c>
      <c r="P22" s="1" t="n">
        <f aca="false">I22/$H22</f>
        <v>0.779504818422774</v>
      </c>
      <c r="Q22" s="1" t="n">
        <f aca="false">J22/$H22</f>
        <v>0.9233634537897</v>
      </c>
      <c r="R22" s="1" t="n">
        <f aca="false">K22/$H22</f>
        <v>0.883988415116148</v>
      </c>
      <c r="S22" s="6" t="n">
        <f aca="false">L22/$H22</f>
        <v>0.83515965254237</v>
      </c>
    </row>
    <row r="23" customFormat="false" ht="12.8" hidden="false" customHeight="false" outlineLevel="0" collapsed="false">
      <c r="A23" s="5" t="n">
        <v>24</v>
      </c>
      <c r="B23" s="1" t="n">
        <v>238.0061</v>
      </c>
      <c r="C23" s="1" t="n">
        <v>180.4511</v>
      </c>
      <c r="D23" s="1" t="n">
        <v>224.782</v>
      </c>
      <c r="E23" s="6" t="n">
        <v>203.5927</v>
      </c>
      <c r="H23" s="5" t="n">
        <v>24</v>
      </c>
      <c r="I23" s="1" t="n">
        <f aca="false">B$18/B23</f>
        <v>18.5784696274591</v>
      </c>
      <c r="J23" s="1" t="n">
        <f aca="false">C$18/C23</f>
        <v>22.5111700621387</v>
      </c>
      <c r="K23" s="1" t="n">
        <f aca="false">D$18/D23</f>
        <v>21.7865095959641</v>
      </c>
      <c r="L23" s="6" t="n">
        <f aca="false">E$18/E23</f>
        <v>19.6347265889199</v>
      </c>
      <c r="O23" s="5" t="n">
        <v>24</v>
      </c>
      <c r="P23" s="1" t="n">
        <f aca="false">I23/$H23</f>
        <v>0.77410290114413</v>
      </c>
      <c r="Q23" s="1" t="n">
        <f aca="false">J23/$H23</f>
        <v>0.93796541925578</v>
      </c>
      <c r="R23" s="1" t="n">
        <f aca="false">K23/$H23</f>
        <v>0.90777123316517</v>
      </c>
      <c r="S23" s="6" t="n">
        <f aca="false">L23/$H23</f>
        <v>0.818113607871664</v>
      </c>
    </row>
    <row r="24" customFormat="false" ht="12.8" hidden="false" customHeight="false" outlineLevel="0" collapsed="false">
      <c r="A24" s="5" t="n">
        <v>36</v>
      </c>
      <c r="B24" s="1" t="n">
        <v>183.5696</v>
      </c>
      <c r="C24" s="1" t="n">
        <v>121.6623</v>
      </c>
      <c r="D24" s="1" t="n">
        <v>166.5363</v>
      </c>
      <c r="E24" s="6" t="n">
        <v>147.2368</v>
      </c>
      <c r="H24" s="5" t="n">
        <v>36</v>
      </c>
      <c r="I24" s="1" t="n">
        <f aca="false">B$18/B24</f>
        <v>24.0878070225135</v>
      </c>
      <c r="J24" s="1" t="n">
        <f aca="false">C$18/C24</f>
        <v>33.3888591617946</v>
      </c>
      <c r="K24" s="1" t="n">
        <f aca="false">D$18/D24</f>
        <v>29.4062928022299</v>
      </c>
      <c r="L24" s="6" t="n">
        <f aca="false">E$18/E24</f>
        <v>27.1500535192289</v>
      </c>
      <c r="O24" s="5" t="n">
        <v>36</v>
      </c>
      <c r="P24" s="1" t="n">
        <f aca="false">I24/$H24</f>
        <v>0.669105750625376</v>
      </c>
      <c r="Q24" s="1" t="n">
        <f aca="false">J24/$H24</f>
        <v>0.927468310049849</v>
      </c>
      <c r="R24" s="1" t="n">
        <f aca="false">K24/$H24</f>
        <v>0.816841466728608</v>
      </c>
      <c r="S24" s="6" t="n">
        <f aca="false">L24/$H24</f>
        <v>0.754168153311914</v>
      </c>
    </row>
    <row r="25" customFormat="false" ht="12.8" hidden="false" customHeight="false" outlineLevel="0" collapsed="false">
      <c r="A25" s="8" t="n">
        <v>48</v>
      </c>
      <c r="B25" s="9" t="n">
        <v>157.7874</v>
      </c>
      <c r="C25" s="9" t="n">
        <v>125.9558</v>
      </c>
      <c r="D25" s="9" t="n">
        <v>141.8109</v>
      </c>
      <c r="E25" s="10" t="n">
        <v>278.2315</v>
      </c>
      <c r="H25" s="8" t="n">
        <v>48</v>
      </c>
      <c r="I25" s="9" t="n">
        <f aca="false">B$18/B25</f>
        <v>28.0237148213355</v>
      </c>
      <c r="J25" s="9" t="n">
        <f aca="false">C$18/C25</f>
        <v>32.2507212847682</v>
      </c>
      <c r="K25" s="9" t="n">
        <f aca="false">D$18/D25</f>
        <v>34.5334187992602</v>
      </c>
      <c r="L25" s="10" t="n">
        <f aca="false">E$18/E25</f>
        <v>14.3674853494302</v>
      </c>
      <c r="O25" s="8" t="n">
        <v>48</v>
      </c>
      <c r="P25" s="9" t="n">
        <f aca="false">I25/$H25</f>
        <v>0.583827392111157</v>
      </c>
      <c r="Q25" s="9" t="n">
        <f aca="false">J25/$H25</f>
        <v>0.671890026766003</v>
      </c>
      <c r="R25" s="9" t="n">
        <f aca="false">K25/$H25</f>
        <v>0.719446224984586</v>
      </c>
      <c r="S25" s="10" t="n">
        <f aca="false">L25/$H25</f>
        <v>0.299322611446463</v>
      </c>
    </row>
    <row r="29" customFormat="false" ht="12.8" hidden="false" customHeight="true" outlineLevel="0" collapsed="false">
      <c r="A29" s="2" t="s">
        <v>0</v>
      </c>
      <c r="B29" s="2"/>
      <c r="C29" s="2"/>
      <c r="D29" s="2"/>
      <c r="E29" s="2"/>
      <c r="H29" s="2" t="s">
        <v>1</v>
      </c>
      <c r="I29" s="2"/>
      <c r="J29" s="2"/>
      <c r="K29" s="2"/>
      <c r="L29" s="2"/>
      <c r="O29" s="2" t="s">
        <v>2</v>
      </c>
      <c r="P29" s="2"/>
      <c r="Q29" s="2"/>
      <c r="R29" s="2"/>
      <c r="S29" s="2"/>
    </row>
    <row r="30" customFormat="false" ht="12.8" hidden="false" customHeight="true" outlineLevel="0" collapsed="false">
      <c r="A30" s="3" t="s">
        <v>10</v>
      </c>
      <c r="B30" s="3"/>
      <c r="C30" s="3"/>
      <c r="D30" s="3"/>
      <c r="E30" s="3"/>
      <c r="H30" s="3" t="s">
        <v>10</v>
      </c>
      <c r="I30" s="3"/>
      <c r="J30" s="3"/>
      <c r="K30" s="3"/>
      <c r="L30" s="3"/>
      <c r="O30" s="3" t="s">
        <v>10</v>
      </c>
      <c r="P30" s="3"/>
      <c r="Q30" s="3"/>
      <c r="R30" s="3"/>
      <c r="S30" s="3"/>
    </row>
    <row r="31" customFormat="false" ht="23.85" hidden="false" customHeight="false" outlineLevel="0" collapsed="false">
      <c r="A31" s="5" t="s">
        <v>4</v>
      </c>
      <c r="B31" s="1" t="s">
        <v>5</v>
      </c>
      <c r="C31" s="1" t="s">
        <v>6</v>
      </c>
      <c r="D31" s="1" t="s">
        <v>7</v>
      </c>
      <c r="E31" s="6" t="s">
        <v>8</v>
      </c>
      <c r="H31" s="5" t="s">
        <v>4</v>
      </c>
      <c r="I31" s="1" t="s">
        <v>5</v>
      </c>
      <c r="J31" s="1" t="s">
        <v>6</v>
      </c>
      <c r="K31" s="1" t="s">
        <v>7</v>
      </c>
      <c r="L31" s="6" t="s">
        <v>8</v>
      </c>
      <c r="O31" s="5" t="s">
        <v>4</v>
      </c>
      <c r="P31" s="1" t="s">
        <v>5</v>
      </c>
      <c r="Q31" s="1" t="s">
        <v>6</v>
      </c>
      <c r="R31" s="1" t="s">
        <v>7</v>
      </c>
      <c r="S31" s="6" t="s">
        <v>8</v>
      </c>
    </row>
    <row r="32" customFormat="false" ht="12.8" hidden="false" customHeight="false" outlineLevel="0" collapsed="false">
      <c r="A32" s="5" t="n">
        <v>1</v>
      </c>
      <c r="B32" s="1" t="n">
        <v>187196.6746</v>
      </c>
      <c r="C32" s="1" t="n">
        <v>113687.4432</v>
      </c>
      <c r="D32" s="1" t="n">
        <v>212878.988</v>
      </c>
      <c r="E32" s="6" t="n">
        <v>115066.7064</v>
      </c>
      <c r="H32" s="5" t="n">
        <v>1</v>
      </c>
      <c r="I32" s="1" t="n">
        <f aca="false">B$32/B32</f>
        <v>1</v>
      </c>
      <c r="J32" s="1" t="n">
        <f aca="false">C$32/C32</f>
        <v>1</v>
      </c>
      <c r="K32" s="1" t="n">
        <f aca="false">D$32/D32</f>
        <v>1</v>
      </c>
      <c r="L32" s="6" t="n">
        <f aca="false">E$32/E32</f>
        <v>1</v>
      </c>
      <c r="O32" s="5" t="n">
        <v>1</v>
      </c>
      <c r="P32" s="1" t="n">
        <f aca="false">I32/$H32</f>
        <v>1</v>
      </c>
      <c r="Q32" s="1" t="n">
        <f aca="false">J32/$H32</f>
        <v>1</v>
      </c>
      <c r="R32" s="1" t="n">
        <f aca="false">K32/$H32</f>
        <v>1</v>
      </c>
      <c r="S32" s="6" t="n">
        <f aca="false">L32/$H32</f>
        <v>1</v>
      </c>
    </row>
    <row r="33" customFormat="false" ht="12.8" hidden="false" customHeight="false" outlineLevel="0" collapsed="false">
      <c r="A33" s="5" t="n">
        <f aca="false">A32*2</f>
        <v>2</v>
      </c>
      <c r="B33" s="1" t="n">
        <v>95774.3815</v>
      </c>
      <c r="C33" s="1" t="n">
        <v>57255.5036</v>
      </c>
      <c r="D33" s="1" t="n">
        <v>105267.0581</v>
      </c>
      <c r="E33" s="6" t="n">
        <v>55919.8352</v>
      </c>
      <c r="H33" s="5" t="n">
        <f aca="false">H32*2</f>
        <v>2</v>
      </c>
      <c r="I33" s="1" t="n">
        <f aca="false">B$32/B33</f>
        <v>1.9545589506104</v>
      </c>
      <c r="J33" s="1" t="n">
        <f aca="false">C$32/C33</f>
        <v>1.98561598539498</v>
      </c>
      <c r="K33" s="1" t="n">
        <f aca="false">D$32/D33</f>
        <v>2.02227545675089</v>
      </c>
      <c r="L33" s="6" t="n">
        <f aca="false">E$32/E33</f>
        <v>2.05770825304578</v>
      </c>
      <c r="O33" s="5" t="n">
        <f aca="false">O32*2</f>
        <v>2</v>
      </c>
      <c r="P33" s="1" t="n">
        <f aca="false">I33/$H33</f>
        <v>0.977279475305199</v>
      </c>
      <c r="Q33" s="1" t="n">
        <f aca="false">J33/$H33</f>
        <v>0.992807992697492</v>
      </c>
      <c r="R33" s="1" t="n">
        <f aca="false">K33/$H33</f>
        <v>1.01113772837545</v>
      </c>
      <c r="S33" s="6" t="n">
        <f aca="false">L33/$H33</f>
        <v>1.02885412652289</v>
      </c>
    </row>
    <row r="34" customFormat="false" ht="12.8" hidden="false" customHeight="false" outlineLevel="0" collapsed="false">
      <c r="A34" s="5" t="n">
        <f aca="false">A33*2</f>
        <v>4</v>
      </c>
      <c r="B34" s="1" t="n">
        <v>53615.4055</v>
      </c>
      <c r="C34" s="1" t="n">
        <v>28267.9629</v>
      </c>
      <c r="D34" s="1" t="n">
        <v>58459.0391</v>
      </c>
      <c r="E34" s="6" t="n">
        <v>29246.578</v>
      </c>
      <c r="H34" s="5" t="n">
        <f aca="false">H33*2</f>
        <v>4</v>
      </c>
      <c r="I34" s="1" t="n">
        <f aca="false">B$32/B34</f>
        <v>3.49147176738223</v>
      </c>
      <c r="J34" s="1" t="n">
        <f aca="false">C$32/C34</f>
        <v>4.02177700608203</v>
      </c>
      <c r="K34" s="1" t="n">
        <f aca="false">D$32/D34</f>
        <v>3.6415067930872</v>
      </c>
      <c r="L34" s="6" t="n">
        <f aca="false">E$32/E34</f>
        <v>3.93436477935983</v>
      </c>
      <c r="O34" s="5" t="n">
        <f aca="false">O33*2</f>
        <v>4</v>
      </c>
      <c r="P34" s="1" t="n">
        <f aca="false">I34/$H34</f>
        <v>0.872867941845558</v>
      </c>
      <c r="Q34" s="1" t="n">
        <f aca="false">J34/$H34</f>
        <v>1.00544425152051</v>
      </c>
      <c r="R34" s="1" t="n">
        <f aca="false">K34/$H34</f>
        <v>0.910376698271799</v>
      </c>
      <c r="S34" s="6" t="n">
        <f aca="false">L34/$H34</f>
        <v>0.983591194839957</v>
      </c>
    </row>
    <row r="35" customFormat="false" ht="12.8" hidden="false" customHeight="false" outlineLevel="0" collapsed="false">
      <c r="A35" s="5" t="n">
        <f aca="false">A34*2</f>
        <v>8</v>
      </c>
      <c r="B35" s="1" t="n">
        <v>32770.12</v>
      </c>
      <c r="C35" s="1" t="n">
        <v>15259.8881</v>
      </c>
      <c r="D35" s="1" t="n">
        <v>30136.2248</v>
      </c>
      <c r="E35" s="6" t="n">
        <v>15128.4824</v>
      </c>
      <c r="H35" s="5" t="n">
        <f aca="false">H34*2</f>
        <v>8</v>
      </c>
      <c r="I35" s="1" t="n">
        <f aca="false">B$32/B35</f>
        <v>5.71241956391981</v>
      </c>
      <c r="J35" s="1" t="n">
        <f aca="false">C$32/C35</f>
        <v>7.45008367394254</v>
      </c>
      <c r="K35" s="1" t="n">
        <f aca="false">D$32/D35</f>
        <v>7.0638903649272</v>
      </c>
      <c r="L35" s="6" t="n">
        <f aca="false">E$32/E35</f>
        <v>7.6059649181996</v>
      </c>
      <c r="O35" s="5" t="n">
        <f aca="false">O34*2</f>
        <v>8</v>
      </c>
      <c r="P35" s="1" t="n">
        <f aca="false">I35/$H35</f>
        <v>0.714052445489977</v>
      </c>
      <c r="Q35" s="1" t="n">
        <f aca="false">J35/$H35</f>
        <v>0.931260459242817</v>
      </c>
      <c r="R35" s="1" t="n">
        <f aca="false">K35/$H35</f>
        <v>0.8829862956159</v>
      </c>
      <c r="S35" s="6" t="n">
        <f aca="false">L35/$H35</f>
        <v>0.950745614774949</v>
      </c>
    </row>
    <row r="36" customFormat="false" ht="12.8" hidden="false" customHeight="false" outlineLevel="0" collapsed="false">
      <c r="A36" s="5" t="n">
        <f aca="false">A35*2</f>
        <v>16</v>
      </c>
      <c r="B36" s="1" t="n">
        <v>16388.3893</v>
      </c>
      <c r="C36" s="1" t="n">
        <v>7711.6893</v>
      </c>
      <c r="D36" s="1" t="n">
        <v>19264.0046</v>
      </c>
      <c r="E36" s="6" t="n">
        <v>7991.1307</v>
      </c>
      <c r="H36" s="5" t="n">
        <f aca="false">H35*2</f>
        <v>16</v>
      </c>
      <c r="I36" s="1" t="n">
        <f aca="false">B$32/B36</f>
        <v>11.4225181726675</v>
      </c>
      <c r="J36" s="1" t="n">
        <f aca="false">C$32/C36</f>
        <v>14.7422229783039</v>
      </c>
      <c r="K36" s="1" t="n">
        <f aca="false">D$32/D36</f>
        <v>11.0506092798587</v>
      </c>
      <c r="L36" s="6" t="n">
        <f aca="false">E$32/E36</f>
        <v>14.399302266449</v>
      </c>
      <c r="O36" s="5" t="n">
        <f aca="false">O35*2</f>
        <v>16</v>
      </c>
      <c r="P36" s="1" t="n">
        <f aca="false">I36/$H36</f>
        <v>0.71390738579172</v>
      </c>
      <c r="Q36" s="1" t="n">
        <f aca="false">J36/$H36</f>
        <v>0.921388936143991</v>
      </c>
      <c r="R36" s="1" t="n">
        <f aca="false">K36/$H36</f>
        <v>0.690663079991167</v>
      </c>
      <c r="S36" s="6" t="n">
        <f aca="false">L36/$H36</f>
        <v>0.899956391653061</v>
      </c>
    </row>
    <row r="37" customFormat="false" ht="12.8" hidden="false" customHeight="false" outlineLevel="0" collapsed="false">
      <c r="A37" s="5" t="n">
        <v>24</v>
      </c>
      <c r="B37" s="1" t="n">
        <v>11342.0809</v>
      </c>
      <c r="C37" s="1" t="n">
        <v>5546.5218</v>
      </c>
      <c r="D37" s="1" t="n">
        <v>13472.835</v>
      </c>
      <c r="E37" s="6" t="n">
        <v>5828.3519</v>
      </c>
      <c r="H37" s="5" t="n">
        <v>24</v>
      </c>
      <c r="I37" s="1" t="n">
        <f aca="false">B$32/B37</f>
        <v>16.5046146514437</v>
      </c>
      <c r="J37" s="1" t="n">
        <f aca="false">C$32/C37</f>
        <v>20.4970695688963</v>
      </c>
      <c r="K37" s="1" t="n">
        <f aca="false">D$32/D37</f>
        <v>15.8006082609933</v>
      </c>
      <c r="L37" s="6" t="n">
        <f aca="false">E$32/E37</f>
        <v>19.742580471162</v>
      </c>
      <c r="O37" s="5" t="n">
        <v>24</v>
      </c>
      <c r="P37" s="1" t="n">
        <f aca="false">I37/$H37</f>
        <v>0.687692277143488</v>
      </c>
      <c r="Q37" s="1" t="n">
        <f aca="false">J37/$H37</f>
        <v>0.85404456537068</v>
      </c>
      <c r="R37" s="1" t="n">
        <f aca="false">K37/$H37</f>
        <v>0.658358677541389</v>
      </c>
      <c r="S37" s="6" t="n">
        <f aca="false">L37/$H37</f>
        <v>0.822607519631751</v>
      </c>
    </row>
    <row r="38" customFormat="false" ht="12.8" hidden="false" customHeight="false" outlineLevel="0" collapsed="false">
      <c r="A38" s="5" t="n">
        <v>36</v>
      </c>
      <c r="B38" s="1" t="n">
        <v>6573.7524</v>
      </c>
      <c r="C38" s="1" t="n">
        <v>3280.8338</v>
      </c>
      <c r="D38" s="1" t="n">
        <v>7817.4562</v>
      </c>
      <c r="E38" s="6" t="n">
        <v>3619.0184</v>
      </c>
      <c r="H38" s="5" t="n">
        <v>36</v>
      </c>
      <c r="I38" s="1" t="n">
        <f aca="false">B$32/B38</f>
        <v>28.4763804916048</v>
      </c>
      <c r="J38" s="1" t="n">
        <f aca="false">C$32/C38</f>
        <v>34.6519970624541</v>
      </c>
      <c r="K38" s="1" t="n">
        <f aca="false">D$32/D38</f>
        <v>27.2312351427054</v>
      </c>
      <c r="L38" s="6" t="n">
        <f aca="false">E$32/E38</f>
        <v>31.7950045238786</v>
      </c>
      <c r="O38" s="5" t="n">
        <v>36</v>
      </c>
      <c r="P38" s="1" t="n">
        <f aca="false">I38/$H38</f>
        <v>0.791010569211243</v>
      </c>
      <c r="Q38" s="1" t="n">
        <f aca="false">J38/$H38</f>
        <v>0.962555473957057</v>
      </c>
      <c r="R38" s="1" t="n">
        <f aca="false">K38/$H38</f>
        <v>0.756423198408483</v>
      </c>
      <c r="S38" s="6" t="n">
        <f aca="false">L38/$H38</f>
        <v>0.88319457010774</v>
      </c>
    </row>
    <row r="39" customFormat="false" ht="12.8" hidden="false" customHeight="false" outlineLevel="0" collapsed="false">
      <c r="A39" s="8" t="n">
        <v>48</v>
      </c>
      <c r="B39" s="9" t="n">
        <v>4897.3459</v>
      </c>
      <c r="C39" s="9" t="n">
        <v>2804.9725</v>
      </c>
      <c r="D39" s="9" t="n">
        <v>6723.0745</v>
      </c>
      <c r="E39" s="10" t="n">
        <v>3239.7792</v>
      </c>
      <c r="H39" s="8" t="n">
        <v>48</v>
      </c>
      <c r="I39" s="9" t="n">
        <f aca="false">B$32/B39</f>
        <v>38.2241071842608</v>
      </c>
      <c r="J39" s="9" t="n">
        <f aca="false">C$32/C39</f>
        <v>40.5306801403579</v>
      </c>
      <c r="K39" s="9" t="n">
        <f aca="false">D$32/D39</f>
        <v>31.6639341122875</v>
      </c>
      <c r="L39" s="10" t="n">
        <f aca="false">E$32/E39</f>
        <v>35.5168359621545</v>
      </c>
      <c r="O39" s="8" t="n">
        <v>48</v>
      </c>
      <c r="P39" s="9" t="n">
        <f aca="false">I39/$H39</f>
        <v>0.796335566338766</v>
      </c>
      <c r="Q39" s="9" t="n">
        <f aca="false">J39/$H39</f>
        <v>0.844389169590789</v>
      </c>
      <c r="R39" s="9" t="n">
        <f aca="false">K39/$H39</f>
        <v>0.659665294005989</v>
      </c>
      <c r="S39" s="10" t="n">
        <f aca="false">L39/$H39</f>
        <v>0.739934082544885</v>
      </c>
    </row>
    <row r="43" customFormat="false" ht="12.8" hidden="false" customHeight="true" outlineLevel="0" collapsed="false">
      <c r="A43" s="2" t="s">
        <v>0</v>
      </c>
      <c r="B43" s="2"/>
      <c r="C43" s="2"/>
      <c r="D43" s="2"/>
      <c r="E43" s="2"/>
      <c r="H43" s="2" t="s">
        <v>1</v>
      </c>
      <c r="I43" s="2"/>
      <c r="J43" s="2"/>
      <c r="K43" s="2"/>
      <c r="L43" s="2"/>
      <c r="O43" s="2" t="s">
        <v>2</v>
      </c>
      <c r="P43" s="2"/>
      <c r="Q43" s="2"/>
      <c r="R43" s="2"/>
      <c r="S43" s="2"/>
    </row>
    <row r="44" customFormat="false" ht="12.8" hidden="false" customHeight="true" outlineLevel="0" collapsed="false">
      <c r="A44" s="3" t="s">
        <v>11</v>
      </c>
      <c r="B44" s="3"/>
      <c r="C44" s="3"/>
      <c r="D44" s="3"/>
      <c r="E44" s="3"/>
      <c r="H44" s="3" t="s">
        <v>11</v>
      </c>
      <c r="I44" s="3"/>
      <c r="J44" s="3"/>
      <c r="K44" s="3"/>
      <c r="L44" s="3"/>
      <c r="O44" s="3" t="s">
        <v>11</v>
      </c>
      <c r="P44" s="3"/>
      <c r="Q44" s="3"/>
      <c r="R44" s="3"/>
      <c r="S44" s="3"/>
    </row>
    <row r="45" customFormat="false" ht="23.85" hidden="false" customHeight="false" outlineLevel="0" collapsed="false">
      <c r="A45" s="5" t="s">
        <v>4</v>
      </c>
      <c r="B45" s="1" t="s">
        <v>5</v>
      </c>
      <c r="C45" s="1" t="s">
        <v>6</v>
      </c>
      <c r="D45" s="1" t="s">
        <v>7</v>
      </c>
      <c r="E45" s="6" t="s">
        <v>8</v>
      </c>
      <c r="H45" s="5" t="s">
        <v>4</v>
      </c>
      <c r="I45" s="1" t="s">
        <v>5</v>
      </c>
      <c r="J45" s="1" t="s">
        <v>6</v>
      </c>
      <c r="K45" s="1" t="s">
        <v>7</v>
      </c>
      <c r="L45" s="6" t="s">
        <v>8</v>
      </c>
      <c r="O45" s="5" t="s">
        <v>4</v>
      </c>
      <c r="P45" s="1" t="s">
        <v>5</v>
      </c>
      <c r="Q45" s="1" t="s">
        <v>6</v>
      </c>
      <c r="R45" s="1" t="s">
        <v>7</v>
      </c>
      <c r="S45" s="6" t="s">
        <v>8</v>
      </c>
    </row>
    <row r="46" customFormat="false" ht="12.8" hidden="false" customHeight="false" outlineLevel="0" collapsed="false">
      <c r="A46" s="5" t="n">
        <v>1</v>
      </c>
      <c r="B46" s="1" t="n">
        <v>822956.6601</v>
      </c>
      <c r="C46" s="1" t="n">
        <v>527189.2283</v>
      </c>
      <c r="D46" s="1" t="n">
        <v>923479.038</v>
      </c>
      <c r="E46" s="6" t="n">
        <v>504552.374</v>
      </c>
      <c r="H46" s="5" t="n">
        <v>1</v>
      </c>
      <c r="I46" s="1" t="n">
        <f aca="false">B$46/B46</f>
        <v>1</v>
      </c>
      <c r="J46" s="1" t="n">
        <f aca="false">C$46/C46</f>
        <v>1</v>
      </c>
      <c r="K46" s="1" t="n">
        <f aca="false">D$46/D46</f>
        <v>1</v>
      </c>
      <c r="L46" s="6" t="n">
        <f aca="false">E$46/E46</f>
        <v>1</v>
      </c>
      <c r="O46" s="5" t="n">
        <v>1</v>
      </c>
      <c r="P46" s="1" t="n">
        <f aca="false">I46/$H46</f>
        <v>1</v>
      </c>
      <c r="Q46" s="1" t="n">
        <f aca="false">J46/$H46</f>
        <v>1</v>
      </c>
      <c r="R46" s="1" t="n">
        <f aca="false">K46/$H46</f>
        <v>1</v>
      </c>
      <c r="S46" s="6" t="n">
        <f aca="false">L46/$H46</f>
        <v>1</v>
      </c>
    </row>
    <row r="47" customFormat="false" ht="12.8" hidden="false" customHeight="false" outlineLevel="0" collapsed="false">
      <c r="A47" s="5" t="n">
        <f aca="false">A46*2</f>
        <v>2</v>
      </c>
      <c r="B47" s="1" t="n">
        <v>427457.2962</v>
      </c>
      <c r="C47" s="1" t="n">
        <v>263560.5412</v>
      </c>
      <c r="D47" s="1" t="n">
        <v>463852.7121</v>
      </c>
      <c r="E47" s="6" t="n">
        <v>256308.9711</v>
      </c>
      <c r="H47" s="5" t="n">
        <f aca="false">H46*2</f>
        <v>2</v>
      </c>
      <c r="I47" s="1" t="n">
        <f aca="false">B$46/B47</f>
        <v>1.92523713460011</v>
      </c>
      <c r="J47" s="1" t="n">
        <f aca="false">C$46/C47</f>
        <v>2.0002585588104</v>
      </c>
      <c r="K47" s="1" t="n">
        <f aca="false">D$46/D47</f>
        <v>1.99088851678615</v>
      </c>
      <c r="L47" s="6" t="n">
        <f aca="false">E$46/E47</f>
        <v>1.96853185370225</v>
      </c>
      <c r="O47" s="5" t="n">
        <f aca="false">O46*2</f>
        <v>2</v>
      </c>
      <c r="P47" s="1" t="n">
        <f aca="false">I47/$H47</f>
        <v>0.962618567300057</v>
      </c>
      <c r="Q47" s="1" t="n">
        <f aca="false">J47/$H47</f>
        <v>1.0001292794052</v>
      </c>
      <c r="R47" s="1" t="n">
        <f aca="false">K47/$H47</f>
        <v>0.995444258393073</v>
      </c>
      <c r="S47" s="6" t="n">
        <f aca="false">L47/$H47</f>
        <v>0.984265926851126</v>
      </c>
    </row>
    <row r="48" customFormat="false" ht="12.8" hidden="false" customHeight="false" outlineLevel="0" collapsed="false">
      <c r="A48" s="5" t="n">
        <f aca="false">A47*2</f>
        <v>4</v>
      </c>
      <c r="B48" s="1" t="n">
        <v>225366.9845</v>
      </c>
      <c r="C48" s="1" t="n">
        <v>127474.8473</v>
      </c>
      <c r="D48" s="1" t="n">
        <v>250470.4056</v>
      </c>
      <c r="E48" s="6" t="n">
        <v>126787.9096</v>
      </c>
      <c r="H48" s="5" t="n">
        <f aca="false">H47*2</f>
        <v>4</v>
      </c>
      <c r="I48" s="1" t="n">
        <f aca="false">B$46/B48</f>
        <v>3.6516291946037</v>
      </c>
      <c r="J48" s="1" t="n">
        <f aca="false">C$46/C48</f>
        <v>4.13563333838957</v>
      </c>
      <c r="K48" s="1" t="n">
        <f aca="false">D$46/D48</f>
        <v>3.68697865038312</v>
      </c>
      <c r="L48" s="6" t="n">
        <f aca="false">E$46/E48</f>
        <v>3.97949911463798</v>
      </c>
      <c r="O48" s="5" t="n">
        <f aca="false">O47*2</f>
        <v>4</v>
      </c>
      <c r="P48" s="1" t="n">
        <f aca="false">I48/$H48</f>
        <v>0.912907298650926</v>
      </c>
      <c r="Q48" s="1" t="n">
        <f aca="false">J48/$H48</f>
        <v>1.03390833459739</v>
      </c>
      <c r="R48" s="1" t="n">
        <f aca="false">K48/$H48</f>
        <v>0.921744662595779</v>
      </c>
      <c r="S48" s="6" t="n">
        <f aca="false">L48/$H48</f>
        <v>0.994874778659495</v>
      </c>
    </row>
    <row r="49" customFormat="false" ht="12.8" hidden="false" customHeight="false" outlineLevel="0" collapsed="false">
      <c r="A49" s="5" t="n">
        <f aca="false">A48*2</f>
        <v>8</v>
      </c>
      <c r="B49" s="1" t="n">
        <v>118981.2325</v>
      </c>
      <c r="C49" s="1" t="n">
        <v>69184.5162</v>
      </c>
      <c r="D49" s="1" t="n">
        <v>137131.9605</v>
      </c>
      <c r="E49" s="6" t="n">
        <v>67716.9374</v>
      </c>
      <c r="H49" s="5" t="n">
        <f aca="false">H48*2</f>
        <v>8</v>
      </c>
      <c r="I49" s="1" t="n">
        <f aca="false">B$46/B49</f>
        <v>6.91669301795138</v>
      </c>
      <c r="J49" s="1" t="n">
        <f aca="false">C$46/C49</f>
        <v>7.62004646785403</v>
      </c>
      <c r="K49" s="1" t="n">
        <f aca="false">D$46/D49</f>
        <v>6.73423638539755</v>
      </c>
      <c r="L49" s="6" t="n">
        <f aca="false">E$46/E49</f>
        <v>7.45090361986749</v>
      </c>
      <c r="O49" s="5" t="n">
        <f aca="false">O48*2</f>
        <v>8</v>
      </c>
      <c r="P49" s="1" t="n">
        <f aca="false">I49/$H49</f>
        <v>0.864586627243923</v>
      </c>
      <c r="Q49" s="1" t="n">
        <f aca="false">J49/$H49</f>
        <v>0.952505808481754</v>
      </c>
      <c r="R49" s="1" t="n">
        <f aca="false">K49/$H49</f>
        <v>0.841779548174694</v>
      </c>
      <c r="S49" s="6" t="n">
        <f aca="false">L49/$H49</f>
        <v>0.931362952483436</v>
      </c>
    </row>
    <row r="50" customFormat="false" ht="12.8" hidden="false" customHeight="false" outlineLevel="0" collapsed="false">
      <c r="A50" s="5" t="n">
        <f aca="false">A49*2</f>
        <v>16</v>
      </c>
      <c r="B50" s="1" t="n">
        <v>74212.9198</v>
      </c>
      <c r="C50" s="1" t="n">
        <v>36927.5488</v>
      </c>
      <c r="D50" s="1" t="n">
        <v>81953.6195</v>
      </c>
      <c r="E50" s="6" t="n">
        <v>36580.8919</v>
      </c>
      <c r="H50" s="5" t="n">
        <f aca="false">H49*2</f>
        <v>16</v>
      </c>
      <c r="I50" s="1" t="n">
        <f aca="false">B$46/B50</f>
        <v>11.0891292556313</v>
      </c>
      <c r="J50" s="1" t="n">
        <f aca="false">C$46/C50</f>
        <v>14.2763125479913</v>
      </c>
      <c r="K50" s="1" t="n">
        <f aca="false">D$46/D50</f>
        <v>11.2683130242954</v>
      </c>
      <c r="L50" s="6" t="n">
        <f aca="false">E$46/E50</f>
        <v>13.792784915668</v>
      </c>
      <c r="O50" s="5" t="n">
        <f aca="false">O49*2</f>
        <v>16</v>
      </c>
      <c r="P50" s="1" t="n">
        <f aca="false">I50/$H50</f>
        <v>0.693070578476957</v>
      </c>
      <c r="Q50" s="1" t="n">
        <f aca="false">J50/$H50</f>
        <v>0.892269534249454</v>
      </c>
      <c r="R50" s="1" t="n">
        <f aca="false">K50/$H50</f>
        <v>0.704269564018463</v>
      </c>
      <c r="S50" s="6" t="n">
        <f aca="false">L50/$H50</f>
        <v>0.862049057229247</v>
      </c>
    </row>
    <row r="51" customFormat="false" ht="12.8" hidden="false" customHeight="false" outlineLevel="0" collapsed="false">
      <c r="A51" s="5" t="n">
        <v>24</v>
      </c>
      <c r="B51" s="1" t="n">
        <v>49659.1709</v>
      </c>
      <c r="C51" s="1" t="n">
        <v>25240.2103</v>
      </c>
      <c r="D51" s="1" t="n">
        <v>49133.7463</v>
      </c>
      <c r="E51" s="6" t="n">
        <v>26896.2713</v>
      </c>
      <c r="H51" s="5" t="n">
        <v>24</v>
      </c>
      <c r="I51" s="1" t="n">
        <f aca="false">B$46/B51</f>
        <v>16.5720982687611</v>
      </c>
      <c r="J51" s="1" t="n">
        <f aca="false">C$46/C51</f>
        <v>20.886879389432</v>
      </c>
      <c r="K51" s="1" t="n">
        <f aca="false">D$46/D51</f>
        <v>18.7952091493581</v>
      </c>
      <c r="L51" s="6" t="n">
        <f aca="false">E$46/E51</f>
        <v>18.7591941043516</v>
      </c>
      <c r="O51" s="5" t="n">
        <v>24</v>
      </c>
      <c r="P51" s="1" t="n">
        <f aca="false">I51/$H51</f>
        <v>0.690504094531711</v>
      </c>
      <c r="Q51" s="1" t="n">
        <f aca="false">J51/$H51</f>
        <v>0.870286641226335</v>
      </c>
      <c r="R51" s="1" t="n">
        <f aca="false">K51/$H51</f>
        <v>0.783133714556588</v>
      </c>
      <c r="S51" s="6" t="n">
        <f aca="false">L51/$H51</f>
        <v>0.781633087681315</v>
      </c>
    </row>
    <row r="52" customFormat="false" ht="12.8" hidden="false" customHeight="false" outlineLevel="0" collapsed="false">
      <c r="A52" s="5" t="n">
        <v>36</v>
      </c>
      <c r="B52" s="1" t="n">
        <v>33305.0175</v>
      </c>
      <c r="C52" s="1" t="n">
        <v>15478.1616</v>
      </c>
      <c r="D52" s="1" t="n">
        <v>43619.2637</v>
      </c>
      <c r="E52" s="6" t="n">
        <v>16918.8413</v>
      </c>
      <c r="H52" s="5" t="n">
        <v>36</v>
      </c>
      <c r="I52" s="1" t="n">
        <f aca="false">B$46/B52</f>
        <v>24.7096900669696</v>
      </c>
      <c r="J52" s="1" t="n">
        <f aca="false">C$46/C52</f>
        <v>34.0601966773625</v>
      </c>
      <c r="K52" s="1" t="n">
        <f aca="false">D$46/D52</f>
        <v>21.1713577824561</v>
      </c>
      <c r="L52" s="6" t="n">
        <f aca="false">E$46/E52</f>
        <v>29.8219224977304</v>
      </c>
      <c r="O52" s="5" t="n">
        <v>36</v>
      </c>
      <c r="P52" s="1" t="n">
        <f aca="false">I52/$H52</f>
        <v>0.686380279638046</v>
      </c>
      <c r="Q52" s="1" t="n">
        <f aca="false">J52/$H52</f>
        <v>0.946116574371181</v>
      </c>
      <c r="R52" s="1" t="n">
        <f aca="false">K52/$H52</f>
        <v>0.588093271734892</v>
      </c>
      <c r="S52" s="6" t="n">
        <f aca="false">L52/$H52</f>
        <v>0.828386736048066</v>
      </c>
    </row>
    <row r="53" customFormat="false" ht="12.8" hidden="false" customHeight="false" outlineLevel="0" collapsed="false">
      <c r="A53" s="8" t="n">
        <v>48</v>
      </c>
      <c r="B53" s="9" t="n">
        <v>25036.563</v>
      </c>
      <c r="C53" s="9" t="n">
        <v>12765.4841666667</v>
      </c>
      <c r="D53" s="9" t="n">
        <v>33764.4255</v>
      </c>
      <c r="E53" s="10" t="n">
        <v>14859.6671666667</v>
      </c>
      <c r="H53" s="8" t="n">
        <v>48</v>
      </c>
      <c r="I53" s="9" t="n">
        <f aca="false">B$46/B53</f>
        <v>32.8701930892032</v>
      </c>
      <c r="J53" s="9" t="n">
        <f aca="false">C$46/C53</f>
        <v>41.2980206169227</v>
      </c>
      <c r="K53" s="9" t="n">
        <f aca="false">D$46/D53</f>
        <v>27.3506515903847</v>
      </c>
      <c r="L53" s="10" t="n">
        <f aca="false">E$46/E53</f>
        <v>33.9544868899767</v>
      </c>
      <c r="O53" s="8" t="n">
        <v>48</v>
      </c>
      <c r="P53" s="9" t="n">
        <f aca="false">I53/$H53</f>
        <v>0.6847956893584</v>
      </c>
      <c r="Q53" s="9" t="n">
        <f aca="false">J53/$H53</f>
        <v>0.860375429519222</v>
      </c>
      <c r="R53" s="9" t="n">
        <f aca="false">K53/$H53</f>
        <v>0.569805241466347</v>
      </c>
      <c r="S53" s="10" t="n">
        <f aca="false">L53/$H53</f>
        <v>0.707385143541181</v>
      </c>
    </row>
    <row r="55" customFormat="false" ht="12.8" hidden="false" customHeight="false" outlineLevel="0" collapsed="false">
      <c r="N55" s="7"/>
    </row>
    <row r="56" customFormat="false" ht="12.95" hidden="false" customHeight="true" outlineLevel="0" collapsed="false">
      <c r="A56" s="11"/>
      <c r="B56" s="11"/>
      <c r="C56" s="11"/>
      <c r="D56" s="11"/>
      <c r="E56" s="11"/>
    </row>
    <row r="57" customFormat="false" ht="12.95" hidden="false" customHeight="true" outlineLevel="0" collapsed="false"/>
    <row r="58" customFormat="false" ht="12.95" hidden="false" customHeight="true" outlineLevel="0" collapsed="false"/>
    <row r="59" customFormat="false" ht="12.95" hidden="false" customHeight="true" outlineLevel="0" collapsed="false"/>
    <row r="60" customFormat="false" ht="12.95" hidden="false" customHeight="true" outlineLevel="0" collapsed="false"/>
    <row r="61" customFormat="false" ht="12.95" hidden="false" customHeight="true" outlineLevel="0" collapsed="false"/>
    <row r="62" customFormat="false" ht="12.95" hidden="false" customHeight="true" outlineLevel="0" collapsed="false">
      <c r="B62" s="4"/>
      <c r="C62" s="4"/>
      <c r="D62" s="4"/>
      <c r="E62" s="4"/>
    </row>
    <row r="63" customFormat="false" ht="12.95" hidden="false" customHeight="true" outlineLevel="0" collapsed="false"/>
    <row r="64" customFormat="false" ht="12.95" hidden="false" customHeight="true" outlineLevel="0" collapsed="false"/>
    <row r="65" customFormat="false" ht="12.95" hidden="false" customHeight="true" outlineLevel="0" collapsed="false">
      <c r="F65" s="4"/>
    </row>
    <row r="66" customFormat="false" ht="12.95" hidden="false" customHeight="true" outlineLevel="0" collapsed="false"/>
    <row r="68" customFormat="false" ht="12.8" hidden="false" customHeight="false" outlineLevel="0" collapsed="false">
      <c r="E68" s="11"/>
    </row>
    <row r="73" customFormat="false" ht="12.8" hidden="false" customHeight="false" outlineLevel="0" collapsed="false">
      <c r="C73" s="4"/>
    </row>
    <row r="76" customFormat="false" ht="12.8" hidden="false" customHeight="false" outlineLevel="0" collapsed="false">
      <c r="D76" s="4"/>
      <c r="E76" s="4"/>
      <c r="F76" s="4"/>
      <c r="G76" s="4"/>
    </row>
  </sheetData>
  <mergeCells count="24">
    <mergeCell ref="A1:E1"/>
    <mergeCell ref="H1:L1"/>
    <mergeCell ref="O1:S1"/>
    <mergeCell ref="A2:E2"/>
    <mergeCell ref="H2:L2"/>
    <mergeCell ref="O2:S2"/>
    <mergeCell ref="A15:E15"/>
    <mergeCell ref="H15:L15"/>
    <mergeCell ref="O15:S15"/>
    <mergeCell ref="A16:E16"/>
    <mergeCell ref="H16:L16"/>
    <mergeCell ref="O16:S16"/>
    <mergeCell ref="A29:E29"/>
    <mergeCell ref="H29:L29"/>
    <mergeCell ref="O29:S29"/>
    <mergeCell ref="A30:E30"/>
    <mergeCell ref="H30:L30"/>
    <mergeCell ref="O30:S30"/>
    <mergeCell ref="A43:E43"/>
    <mergeCell ref="H43:L43"/>
    <mergeCell ref="O43:S43"/>
    <mergeCell ref="A44:E44"/>
    <mergeCell ref="H44:L44"/>
    <mergeCell ref="O44:S4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2023-02-15T21:31:46Z</dcterms:created>
  <dc:creator/>
  <dc:description/>
  <dc:language>en-US</dc:language>
  <cp:lastModifiedBy/>
  <dcterms:modified xsi:type="dcterms:W3CDTF">2023-02-17T23:07:20Z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